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8.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AFE3\Safe3Folders\66340\Desktop\AMOntario\Troy\Total Cost of Ownership\"/>
    </mc:Choice>
  </mc:AlternateContent>
  <xr:revisionPtr revIDLastSave="0" documentId="13_ncr:1_{1667CDE5-952E-4FE8-8019-3A50E7868116}" xr6:coauthVersionLast="46" xr6:coauthVersionMax="47" xr10:uidLastSave="{00000000-0000-0000-0000-000000000000}"/>
  <bookViews>
    <workbookView xWindow="12" yWindow="-12545" windowWidth="22325" windowHeight="12050" tabRatio="847" xr2:uid="{DD93A40B-6A93-4EDA-BE98-7B20CE8AD2E0}"/>
  </bookViews>
  <sheets>
    <sheet name="1. O&amp;M (System &amp; Facilities)" sheetId="45" r:id="rId1"/>
    <sheet name="2.Capital Costs (System)" sheetId="47" r:id="rId2"/>
    <sheet name="3.Input &amp; Summary (System)" sheetId="54" r:id="rId3"/>
    <sheet name="3.Input &amp; Summary (Facilities)" sheetId="61" r:id="rId4"/>
    <sheet name="4. Facilities Investment Model" sheetId="58" r:id="rId5"/>
    <sheet name="5. Life Cycle (System)" sheetId="39" r:id="rId6"/>
    <sheet name="5. Life Cycle (Facilities)" sheetId="62" r:id="rId7"/>
    <sheet name="6.10-year Financing (All)" sheetId="55" r:id="rId8"/>
    <sheet name="7. 10-year Reserve Financing" sheetId="56" r:id="rId9"/>
    <sheet name="Operating Life Cycle Costs" sheetId="59" r:id="rId10"/>
    <sheet name="Capital Life Cycle Costs" sheetId="60" r:id="rId11"/>
    <sheet name="(Asset Class) Life Cycle Costs" sheetId="30" state="hidden" r:id="rId12"/>
    <sheet name="10-year Tax Financing" sheetId="32" state="hidden" r:id="rId13"/>
    <sheet name="10-year Rate Financing" sheetId="31" state="hidden" r:id="rId14"/>
  </sheets>
  <externalReferences>
    <externalReference r:id="rId15"/>
  </externalReferences>
  <definedNames>
    <definedName name="_A66000" localSheetId="4">#REF!</definedName>
    <definedName name="_A66000">#REF!</definedName>
    <definedName name="_A68000" localSheetId="4">#REF!</definedName>
    <definedName name="_A68000">#REF!</definedName>
    <definedName name="_A87216" localSheetId="4">#REF!</definedName>
    <definedName name="_A87216">#REF!</definedName>
    <definedName name="_B70000">#REF!</definedName>
    <definedName name="_B87216">#REF!</definedName>
    <definedName name="_xlnm._FilterDatabase" localSheetId="6" hidden="1">'5. Life Cycle (Facilities)'!#REF!</definedName>
    <definedName name="_xlnm._FilterDatabase" localSheetId="5" hidden="1">'5. Life Cycle (System)'!$B$3:$K$7</definedName>
    <definedName name="_Ref1">'[1]Ref '!$Y$5:$AE$30</definedName>
    <definedName name="DATA" localSheetId="4">#REF!</definedName>
    <definedName name="DATA">#REF!</definedName>
    <definedName name="_xlnm.Print_Area" localSheetId="11">'(Asset Class) Life Cycle Costs'!$A$3:$R$72</definedName>
    <definedName name="_xlnm.Print_Area" localSheetId="13">'10-year Rate Financing'!$A$1:$K$20</definedName>
    <definedName name="_xlnm.Print_Area" localSheetId="12">'10-year Tax Financing'!$A$1:$K$21</definedName>
    <definedName name="_xlnm.Print_Area" localSheetId="3">'3.Input &amp; Summary (Facilities)'!$A$1:$L$16</definedName>
    <definedName name="_xlnm.Print_Area" localSheetId="2">'3.Input &amp; Summary (System)'!$A$1:$L$32</definedName>
    <definedName name="_xlnm.Print_Area" localSheetId="7">'6.10-year Financing (All)'!$A$1:$L$39</definedName>
    <definedName name="_xlnm.Print_Area" localSheetId="8">'7. 10-year Reserve Financing'!$A$1:$AH$47</definedName>
    <definedName name="_xlnm.Print_Area" localSheetId="10">'Capital Life Cycle Costs'!$A$1:$D$7</definedName>
    <definedName name="REFCELL" localSheetId="4">#REF!</definedName>
    <definedName name="REFCE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2" l="1" a="1"/>
  <c r="A1" i="62" s="1"/>
  <c r="P11" i="45" l="1"/>
  <c r="I6" i="62" l="1"/>
  <c r="I7" i="62"/>
  <c r="I8" i="62"/>
  <c r="I9" i="62"/>
  <c r="I10" i="62"/>
  <c r="I11" i="62"/>
  <c r="I12" i="62"/>
  <c r="I13" i="62"/>
  <c r="I14" i="62"/>
  <c r="I15" i="62"/>
  <c r="I5" i="62"/>
  <c r="DB5" i="39"/>
  <c r="DA5" i="39"/>
  <c r="CZ5" i="39"/>
  <c r="CY5" i="39"/>
  <c r="CX5" i="39"/>
  <c r="CW5" i="39"/>
  <c r="CV5" i="39"/>
  <c r="CU5" i="39"/>
  <c r="CT5" i="39"/>
  <c r="CS5" i="39"/>
  <c r="CR5" i="39"/>
  <c r="CQ5" i="39"/>
  <c r="CP5" i="39"/>
  <c r="CO5" i="39"/>
  <c r="CN5" i="39"/>
  <c r="CM5" i="39"/>
  <c r="CL5" i="39"/>
  <c r="CK5" i="39"/>
  <c r="CJ5" i="39"/>
  <c r="CI5" i="39"/>
  <c r="CH5" i="39"/>
  <c r="CG5" i="39"/>
  <c r="CF5" i="39"/>
  <c r="CE5" i="39"/>
  <c r="CD5" i="39"/>
  <c r="CC5" i="39"/>
  <c r="CB5" i="39"/>
  <c r="CA5" i="39"/>
  <c r="BZ5" i="39"/>
  <c r="BY5" i="39"/>
  <c r="BX5" i="39"/>
  <c r="BW5" i="39"/>
  <c r="BV5" i="39"/>
  <c r="BU5" i="39"/>
  <c r="BT5" i="39"/>
  <c r="BS5" i="39"/>
  <c r="BR5" i="39"/>
  <c r="BQ5" i="39"/>
  <c r="BP5" i="39"/>
  <c r="BO5" i="39"/>
  <c r="BM5" i="39"/>
  <c r="BL5" i="39"/>
  <c r="BK5" i="39"/>
  <c r="BI5" i="39"/>
  <c r="BH5" i="39"/>
  <c r="BG5" i="39"/>
  <c r="BF5" i="39"/>
  <c r="BE5" i="39"/>
  <c r="BC5" i="39"/>
  <c r="BB5" i="39"/>
  <c r="BA5" i="39"/>
  <c r="AZ5" i="39"/>
  <c r="AY5" i="39"/>
  <c r="AX5" i="39"/>
  <c r="AW5" i="39"/>
  <c r="AU5" i="39"/>
  <c r="AT5" i="39"/>
  <c r="AS5" i="39"/>
  <c r="AR5" i="39"/>
  <c r="AQ5" i="39"/>
  <c r="AO5" i="39"/>
  <c r="AN5" i="39"/>
  <c r="AL5" i="39"/>
  <c r="AK5" i="39"/>
  <c r="AJ5" i="39"/>
  <c r="AI5" i="39"/>
  <c r="AH5" i="39"/>
  <c r="AG5" i="39"/>
  <c r="AF5" i="39"/>
  <c r="AE5" i="39"/>
  <c r="AD5" i="39"/>
  <c r="AC5" i="39"/>
  <c r="AB5" i="39"/>
  <c r="AA5" i="39"/>
  <c r="Z5" i="39"/>
  <c r="Y5" i="39"/>
  <c r="X5" i="39"/>
  <c r="W5" i="39"/>
  <c r="V5" i="39"/>
  <c r="U5" i="39"/>
  <c r="T5" i="39"/>
  <c r="S5" i="39"/>
  <c r="R5" i="39"/>
  <c r="Q5" i="39"/>
  <c r="P5" i="39"/>
  <c r="O5" i="39"/>
  <c r="N5" i="39"/>
  <c r="M5" i="39"/>
  <c r="L5" i="39"/>
  <c r="K5" i="39"/>
  <c r="J5" i="39"/>
  <c r="I5" i="39"/>
  <c r="H5" i="39"/>
  <c r="G5" i="39"/>
  <c r="F5" i="39"/>
  <c r="DE5" i="39" s="1"/>
  <c r="E5" i="39"/>
  <c r="H4" i="39"/>
  <c r="J4" i="39"/>
  <c r="K4" i="39"/>
  <c r="M4" i="39"/>
  <c r="N4" i="39"/>
  <c r="O4" i="39"/>
  <c r="P4" i="39"/>
  <c r="Q4" i="39"/>
  <c r="S4" i="39"/>
  <c r="T4" i="39"/>
  <c r="U4" i="39"/>
  <c r="V4" i="39"/>
  <c r="W4" i="39"/>
  <c r="X4" i="39"/>
  <c r="Y4" i="39"/>
  <c r="AA4" i="39"/>
  <c r="AB4" i="39"/>
  <c r="AC4" i="39"/>
  <c r="AD4" i="39"/>
  <c r="AE4" i="39"/>
  <c r="AG4" i="39"/>
  <c r="AH4" i="39"/>
  <c r="AI4" i="39"/>
  <c r="AK4" i="39"/>
  <c r="AL4" i="39"/>
  <c r="AM4" i="39"/>
  <c r="AN4" i="39"/>
  <c r="AO4" i="39"/>
  <c r="AP4" i="39"/>
  <c r="AQ4" i="39"/>
  <c r="AR4" i="39"/>
  <c r="AS4" i="39"/>
  <c r="AT4" i="39"/>
  <c r="AU4" i="39"/>
  <c r="AV4" i="39"/>
  <c r="AW4" i="39"/>
  <c r="AX4" i="39"/>
  <c r="AY4" i="39"/>
  <c r="AZ4" i="39"/>
  <c r="BA4" i="39"/>
  <c r="BB4" i="39"/>
  <c r="BC4" i="39"/>
  <c r="BD4" i="39"/>
  <c r="BE4" i="39"/>
  <c r="BF4" i="39"/>
  <c r="BG4" i="39"/>
  <c r="BH4" i="39"/>
  <c r="BI4" i="39"/>
  <c r="BJ4" i="39"/>
  <c r="BK4" i="39"/>
  <c r="BL4" i="39"/>
  <c r="BM4" i="39"/>
  <c r="BN4" i="39"/>
  <c r="BO4" i="39"/>
  <c r="BP4" i="39"/>
  <c r="BQ4" i="39"/>
  <c r="BR4" i="39"/>
  <c r="BS4" i="39"/>
  <c r="BT4" i="39"/>
  <c r="BU4" i="39"/>
  <c r="BV4" i="39"/>
  <c r="BW4" i="39"/>
  <c r="BX4" i="39"/>
  <c r="BY4" i="39"/>
  <c r="BZ4" i="39"/>
  <c r="CA4" i="39"/>
  <c r="CB4" i="39"/>
  <c r="CC4" i="39"/>
  <c r="CD4" i="39"/>
  <c r="CE4" i="39"/>
  <c r="CF4" i="39"/>
  <c r="CG4" i="39"/>
  <c r="CH4" i="39"/>
  <c r="CI4" i="39"/>
  <c r="CJ4" i="39"/>
  <c r="CK4" i="39"/>
  <c r="CL4" i="39"/>
  <c r="CM4" i="39"/>
  <c r="CN4" i="39"/>
  <c r="CO4" i="39"/>
  <c r="CP4" i="39"/>
  <c r="CQ4" i="39"/>
  <c r="CR4" i="39"/>
  <c r="CS4" i="39"/>
  <c r="CT4" i="39"/>
  <c r="CU4" i="39"/>
  <c r="CV4" i="39"/>
  <c r="CW4" i="39"/>
  <c r="CX4" i="39"/>
  <c r="CY4" i="39"/>
  <c r="CZ4" i="39"/>
  <c r="DA4" i="39"/>
  <c r="DB4" i="39"/>
  <c r="H6" i="39"/>
  <c r="I6" i="39"/>
  <c r="J6" i="39"/>
  <c r="K6" i="39"/>
  <c r="M6" i="39"/>
  <c r="N6" i="39"/>
  <c r="O6" i="39"/>
  <c r="P6" i="39"/>
  <c r="Q6" i="39"/>
  <c r="R6" i="39"/>
  <c r="S6" i="39"/>
  <c r="U6" i="39"/>
  <c r="V6" i="39"/>
  <c r="W6" i="39"/>
  <c r="X6" i="39"/>
  <c r="Y6" i="39"/>
  <c r="AA6" i="39"/>
  <c r="AB6" i="39"/>
  <c r="AC6" i="39"/>
  <c r="AE6" i="39"/>
  <c r="AF6" i="39"/>
  <c r="AG6" i="39"/>
  <c r="AH6" i="39"/>
  <c r="AI6" i="39"/>
  <c r="AJ6" i="39"/>
  <c r="AK6" i="39"/>
  <c r="AL6" i="39"/>
  <c r="AM6" i="39"/>
  <c r="AN6" i="39"/>
  <c r="AO6" i="39"/>
  <c r="AP6" i="39"/>
  <c r="AQ6" i="39"/>
  <c r="AR6" i="39"/>
  <c r="AS6" i="39"/>
  <c r="AT6" i="39"/>
  <c r="AU6" i="39"/>
  <c r="AV6" i="39"/>
  <c r="AW6" i="39"/>
  <c r="AX6" i="39"/>
  <c r="AY6" i="39"/>
  <c r="AZ6" i="39"/>
  <c r="BA6" i="39"/>
  <c r="BB6" i="39"/>
  <c r="BC6" i="39"/>
  <c r="BD6" i="39"/>
  <c r="BE6" i="39"/>
  <c r="BF6" i="39"/>
  <c r="BG6" i="39"/>
  <c r="BH6" i="39"/>
  <c r="BI6" i="39"/>
  <c r="BJ6" i="39"/>
  <c r="BK6" i="39"/>
  <c r="BL6" i="39"/>
  <c r="BM6" i="39"/>
  <c r="BN6" i="39"/>
  <c r="BO6" i="39"/>
  <c r="BP6" i="39"/>
  <c r="BQ6" i="39"/>
  <c r="BR6" i="39"/>
  <c r="BS6" i="39"/>
  <c r="BT6" i="39"/>
  <c r="BU6" i="39"/>
  <c r="BV6" i="39"/>
  <c r="BW6" i="39"/>
  <c r="BX6" i="39"/>
  <c r="BY6" i="39"/>
  <c r="BZ6" i="39"/>
  <c r="CA6" i="39"/>
  <c r="CB6" i="39"/>
  <c r="CC6" i="39"/>
  <c r="CD6" i="39"/>
  <c r="CE6" i="39"/>
  <c r="CF6" i="39"/>
  <c r="CG6" i="39"/>
  <c r="CH6" i="39"/>
  <c r="CI6" i="39"/>
  <c r="CJ6" i="39"/>
  <c r="CK6" i="39"/>
  <c r="CL6" i="39"/>
  <c r="CM6" i="39"/>
  <c r="CN6" i="39"/>
  <c r="CO6" i="39"/>
  <c r="CP6" i="39"/>
  <c r="CQ6" i="39"/>
  <c r="CR6" i="39"/>
  <c r="CS6" i="39"/>
  <c r="CT6" i="39"/>
  <c r="CU6" i="39"/>
  <c r="CV6" i="39"/>
  <c r="CW6" i="39"/>
  <c r="CX6" i="39"/>
  <c r="CY6" i="39"/>
  <c r="CZ6" i="39"/>
  <c r="DA6" i="39"/>
  <c r="DB6" i="39"/>
  <c r="H7" i="39"/>
  <c r="I7" i="39"/>
  <c r="J7" i="39"/>
  <c r="K7" i="39"/>
  <c r="L7" i="39"/>
  <c r="M7" i="39"/>
  <c r="N7" i="39"/>
  <c r="P7" i="39"/>
  <c r="Q7" i="39"/>
  <c r="R7" i="39"/>
  <c r="S7" i="39"/>
  <c r="T7" i="39"/>
  <c r="V7" i="39"/>
  <c r="W7" i="39"/>
  <c r="X7" i="39"/>
  <c r="Z7" i="39"/>
  <c r="AA7" i="39"/>
  <c r="AB7" i="39"/>
  <c r="AC7" i="39"/>
  <c r="AD7" i="39"/>
  <c r="AE7" i="39"/>
  <c r="AF7" i="39"/>
  <c r="AG7" i="39"/>
  <c r="AH7" i="39"/>
  <c r="AI7" i="39"/>
  <c r="AJ7" i="39"/>
  <c r="AK7" i="39"/>
  <c r="AL7" i="39"/>
  <c r="AM7" i="39"/>
  <c r="AN7" i="39"/>
  <c r="AO7" i="39"/>
  <c r="AP7" i="39"/>
  <c r="AQ7" i="39"/>
  <c r="AR7" i="39"/>
  <c r="AS7" i="39"/>
  <c r="AT7" i="39"/>
  <c r="AU7" i="39"/>
  <c r="AV7" i="39"/>
  <c r="AW7" i="39"/>
  <c r="AX7" i="39"/>
  <c r="AY7" i="39"/>
  <c r="AZ7" i="39"/>
  <c r="BA7" i="39"/>
  <c r="BB7" i="39"/>
  <c r="BC7" i="39"/>
  <c r="BD7" i="39"/>
  <c r="BE7" i="39"/>
  <c r="BF7" i="39"/>
  <c r="BG7" i="39"/>
  <c r="BH7" i="39"/>
  <c r="BI7" i="39"/>
  <c r="BJ7" i="39"/>
  <c r="BK7" i="39"/>
  <c r="BL7" i="39"/>
  <c r="BM7" i="39"/>
  <c r="BN7" i="39"/>
  <c r="BO7" i="39"/>
  <c r="BP7" i="39"/>
  <c r="BQ7" i="39"/>
  <c r="BR7" i="39"/>
  <c r="BS7" i="39"/>
  <c r="BT7" i="39"/>
  <c r="BU7" i="39"/>
  <c r="BV7" i="39"/>
  <c r="BW7" i="39"/>
  <c r="BX7" i="39"/>
  <c r="BY7" i="39"/>
  <c r="BZ7" i="39"/>
  <c r="CA7" i="39"/>
  <c r="CB7" i="39"/>
  <c r="CC7" i="39"/>
  <c r="CD7" i="39"/>
  <c r="CE7" i="39"/>
  <c r="CF7" i="39"/>
  <c r="CG7" i="39"/>
  <c r="CH7" i="39"/>
  <c r="CI7" i="39"/>
  <c r="CJ7" i="39"/>
  <c r="CK7" i="39"/>
  <c r="CL7" i="39"/>
  <c r="CM7" i="39"/>
  <c r="CN7" i="39"/>
  <c r="CO7" i="39"/>
  <c r="CP7" i="39"/>
  <c r="CQ7" i="39"/>
  <c r="CR7" i="39"/>
  <c r="CS7" i="39"/>
  <c r="CT7" i="39"/>
  <c r="CU7" i="39"/>
  <c r="CV7" i="39"/>
  <c r="CW7" i="39"/>
  <c r="CX7" i="39"/>
  <c r="CY7" i="39"/>
  <c r="CZ7" i="39"/>
  <c r="DA7" i="39"/>
  <c r="DB7" i="39"/>
  <c r="H8" i="39"/>
  <c r="I8" i="39"/>
  <c r="J8" i="39"/>
  <c r="K8" i="39"/>
  <c r="M8" i="39"/>
  <c r="N8" i="39"/>
  <c r="O8" i="39"/>
  <c r="P8" i="39"/>
  <c r="Q8" i="39"/>
  <c r="S8" i="39"/>
  <c r="T8" i="39"/>
  <c r="U8" i="39"/>
  <c r="W8" i="39"/>
  <c r="X8" i="39"/>
  <c r="Y8" i="39"/>
  <c r="Z8" i="39"/>
  <c r="AA8" i="39"/>
  <c r="AB8" i="39"/>
  <c r="AC8" i="39"/>
  <c r="AD8" i="39"/>
  <c r="AE8" i="39"/>
  <c r="AF8" i="39"/>
  <c r="AG8" i="39"/>
  <c r="AH8" i="39"/>
  <c r="AI8" i="39"/>
  <c r="AJ8" i="39"/>
  <c r="AK8" i="39"/>
  <c r="AL8" i="39"/>
  <c r="AM8" i="39"/>
  <c r="AN8" i="39"/>
  <c r="AO8" i="39"/>
  <c r="AP8" i="39"/>
  <c r="AQ8" i="39"/>
  <c r="AR8" i="39"/>
  <c r="AS8" i="39"/>
  <c r="AT8" i="39"/>
  <c r="AU8" i="39"/>
  <c r="AV8" i="39"/>
  <c r="AW8" i="39"/>
  <c r="AX8" i="39"/>
  <c r="AY8" i="39"/>
  <c r="AZ8" i="39"/>
  <c r="BA8" i="39"/>
  <c r="BB8" i="39"/>
  <c r="BC8" i="39"/>
  <c r="BD8" i="39"/>
  <c r="BE8" i="39"/>
  <c r="BF8" i="39"/>
  <c r="BG8" i="39"/>
  <c r="BH8" i="39"/>
  <c r="BI8" i="39"/>
  <c r="BJ8" i="39"/>
  <c r="BK8" i="39"/>
  <c r="BL8" i="39"/>
  <c r="BM8" i="39"/>
  <c r="BN8" i="39"/>
  <c r="BO8" i="39"/>
  <c r="BP8" i="39"/>
  <c r="BQ8" i="39"/>
  <c r="BR8" i="39"/>
  <c r="BS8" i="39"/>
  <c r="BT8" i="39"/>
  <c r="BU8" i="39"/>
  <c r="BV8" i="39"/>
  <c r="BW8" i="39"/>
  <c r="BX8" i="39"/>
  <c r="BY8" i="39"/>
  <c r="BZ8" i="39"/>
  <c r="CA8" i="39"/>
  <c r="CB8" i="39"/>
  <c r="CC8" i="39"/>
  <c r="CD8" i="39"/>
  <c r="CE8" i="39"/>
  <c r="CF8" i="39"/>
  <c r="CG8" i="39"/>
  <c r="CH8" i="39"/>
  <c r="CI8" i="39"/>
  <c r="CJ8" i="39"/>
  <c r="CK8" i="39"/>
  <c r="CL8" i="39"/>
  <c r="CM8" i="39"/>
  <c r="CN8" i="39"/>
  <c r="CO8" i="39"/>
  <c r="CP8" i="39"/>
  <c r="CQ8" i="39"/>
  <c r="CR8" i="39"/>
  <c r="CS8" i="39"/>
  <c r="CT8" i="39"/>
  <c r="CU8" i="39"/>
  <c r="CV8" i="39"/>
  <c r="CW8" i="39"/>
  <c r="CX8" i="39"/>
  <c r="CY8" i="39"/>
  <c r="CZ8" i="39"/>
  <c r="DA8" i="39"/>
  <c r="DB8" i="39"/>
  <c r="H9" i="39"/>
  <c r="J9" i="39"/>
  <c r="K9" i="39"/>
  <c r="L9" i="39"/>
  <c r="M9" i="39"/>
  <c r="N9" i="39"/>
  <c r="P9" i="39"/>
  <c r="Q9" i="39"/>
  <c r="R9" i="39"/>
  <c r="S9" i="39"/>
  <c r="T9" i="39"/>
  <c r="U9" i="39"/>
  <c r="V9" i="39"/>
  <c r="X9" i="39"/>
  <c r="Y9" i="39"/>
  <c r="Z9" i="39"/>
  <c r="AA9" i="39"/>
  <c r="AB9" i="39"/>
  <c r="AD9" i="39"/>
  <c r="AE9" i="39"/>
  <c r="AF9" i="39"/>
  <c r="AH9" i="39"/>
  <c r="AI9" i="39"/>
  <c r="AJ9" i="39"/>
  <c r="AK9" i="39"/>
  <c r="AL9" i="39"/>
  <c r="AM9" i="39"/>
  <c r="AN9" i="39"/>
  <c r="AO9" i="39"/>
  <c r="AP9" i="39"/>
  <c r="AQ9" i="39"/>
  <c r="AR9" i="39"/>
  <c r="AS9" i="39"/>
  <c r="AT9" i="39"/>
  <c r="AU9" i="39"/>
  <c r="AV9" i="39"/>
  <c r="AW9" i="39"/>
  <c r="AX9" i="39"/>
  <c r="AY9" i="39"/>
  <c r="AZ9" i="39"/>
  <c r="BA9" i="39"/>
  <c r="BB9" i="39"/>
  <c r="BC9" i="39"/>
  <c r="BD9" i="39"/>
  <c r="BE9" i="39"/>
  <c r="BF9" i="39"/>
  <c r="BG9" i="39"/>
  <c r="BH9" i="39"/>
  <c r="BI9" i="39"/>
  <c r="BJ9" i="39"/>
  <c r="BK9" i="39"/>
  <c r="BL9" i="39"/>
  <c r="BM9" i="39"/>
  <c r="BN9" i="39"/>
  <c r="BO9" i="39"/>
  <c r="BP9" i="39"/>
  <c r="BQ9" i="39"/>
  <c r="BR9" i="39"/>
  <c r="BS9" i="39"/>
  <c r="BT9" i="39"/>
  <c r="BU9" i="39"/>
  <c r="BV9" i="39"/>
  <c r="BW9" i="39"/>
  <c r="BX9" i="39"/>
  <c r="BY9" i="39"/>
  <c r="BZ9" i="39"/>
  <c r="CA9" i="39"/>
  <c r="CB9" i="39"/>
  <c r="CC9" i="39"/>
  <c r="CD9" i="39"/>
  <c r="CE9" i="39"/>
  <c r="CF9" i="39"/>
  <c r="CG9" i="39"/>
  <c r="CH9" i="39"/>
  <c r="CI9" i="39"/>
  <c r="CJ9" i="39"/>
  <c r="CK9" i="39"/>
  <c r="CL9" i="39"/>
  <c r="CM9" i="39"/>
  <c r="CN9" i="39"/>
  <c r="CO9" i="39"/>
  <c r="CP9" i="39"/>
  <c r="CQ9" i="39"/>
  <c r="CR9" i="39"/>
  <c r="CS9" i="39"/>
  <c r="CT9" i="39"/>
  <c r="CU9" i="39"/>
  <c r="CV9" i="39"/>
  <c r="CW9" i="39"/>
  <c r="CX9" i="39"/>
  <c r="CY9" i="39"/>
  <c r="CZ9" i="39"/>
  <c r="DA9" i="39"/>
  <c r="DB9" i="39"/>
  <c r="H10" i="39"/>
  <c r="I10" i="39"/>
  <c r="J10" i="39"/>
  <c r="K10" i="39"/>
  <c r="L10" i="39"/>
  <c r="M10" i="39"/>
  <c r="N10" i="39"/>
  <c r="O10" i="39"/>
  <c r="P10" i="39"/>
  <c r="Q10" i="39"/>
  <c r="R10" i="39"/>
  <c r="S10" i="39"/>
  <c r="T10" i="39"/>
  <c r="U10" i="39"/>
  <c r="V10" i="39"/>
  <c r="W10" i="39"/>
  <c r="X10" i="39"/>
  <c r="Y10" i="39"/>
  <c r="Z10" i="39"/>
  <c r="AA10" i="39"/>
  <c r="AB10" i="39"/>
  <c r="AC10" i="39"/>
  <c r="AD10" i="39"/>
  <c r="AE10" i="39"/>
  <c r="AF10" i="39"/>
  <c r="AG10" i="39"/>
  <c r="AH10" i="39"/>
  <c r="AI10" i="39"/>
  <c r="AK10" i="39"/>
  <c r="AL10" i="39"/>
  <c r="AN10" i="39"/>
  <c r="AO10" i="39"/>
  <c r="AP10" i="39"/>
  <c r="AQ10" i="39"/>
  <c r="AR10" i="39"/>
  <c r="AT10" i="39"/>
  <c r="AU10" i="39"/>
  <c r="AV10" i="39"/>
  <c r="AW10" i="39"/>
  <c r="AX10" i="39"/>
  <c r="AY10" i="39"/>
  <c r="AZ10" i="39"/>
  <c r="BB10" i="39"/>
  <c r="BC10" i="39"/>
  <c r="BD10" i="39"/>
  <c r="BE10" i="39"/>
  <c r="BF10" i="39"/>
  <c r="BH10" i="39"/>
  <c r="BI10" i="39"/>
  <c r="BJ10" i="39"/>
  <c r="BL10" i="39"/>
  <c r="BM10" i="39"/>
  <c r="BN10" i="39"/>
  <c r="BO10" i="39"/>
  <c r="BP10" i="39"/>
  <c r="BQ10" i="39"/>
  <c r="BR10" i="39"/>
  <c r="BS10" i="39"/>
  <c r="BT10" i="39"/>
  <c r="BU10" i="39"/>
  <c r="BV10" i="39"/>
  <c r="BW10" i="39"/>
  <c r="BX10" i="39"/>
  <c r="BY10" i="39"/>
  <c r="BZ10" i="39"/>
  <c r="CA10" i="39"/>
  <c r="CB10" i="39"/>
  <c r="CC10" i="39"/>
  <c r="CD10" i="39"/>
  <c r="CE10" i="39"/>
  <c r="CF10" i="39"/>
  <c r="CG10" i="39"/>
  <c r="CH10" i="39"/>
  <c r="CI10" i="39"/>
  <c r="CJ10" i="39"/>
  <c r="CK10" i="39"/>
  <c r="CL10" i="39"/>
  <c r="CM10" i="39"/>
  <c r="CN10" i="39"/>
  <c r="CO10" i="39"/>
  <c r="CP10" i="39"/>
  <c r="CQ10" i="39"/>
  <c r="CR10" i="39"/>
  <c r="CS10" i="39"/>
  <c r="CT10" i="39"/>
  <c r="CU10" i="39"/>
  <c r="CV10" i="39"/>
  <c r="CW10" i="39"/>
  <c r="CX10" i="39"/>
  <c r="CY10" i="39"/>
  <c r="CZ10" i="39"/>
  <c r="DA10" i="39"/>
  <c r="DB10" i="39"/>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Q11" i="39"/>
  <c r="AR11" i="39"/>
  <c r="AS11" i="39"/>
  <c r="AT11" i="39"/>
  <c r="AU11" i="39"/>
  <c r="AV11" i="39"/>
  <c r="AW11" i="39"/>
  <c r="AX11" i="39"/>
  <c r="AY11" i="39"/>
  <c r="AZ11" i="39"/>
  <c r="BA11" i="39"/>
  <c r="BB11" i="39"/>
  <c r="BC11" i="39"/>
  <c r="BD11" i="39"/>
  <c r="BE11" i="39"/>
  <c r="BF11" i="39"/>
  <c r="BG11" i="39"/>
  <c r="BH11" i="39"/>
  <c r="BI11" i="39"/>
  <c r="BJ11" i="39"/>
  <c r="BK11" i="39"/>
  <c r="BL11" i="39"/>
  <c r="BM11" i="39"/>
  <c r="BN11" i="39"/>
  <c r="BO11" i="39"/>
  <c r="BP11" i="39"/>
  <c r="BQ11" i="39"/>
  <c r="BR11" i="39"/>
  <c r="BS11" i="39"/>
  <c r="BT11" i="39"/>
  <c r="BU11" i="39"/>
  <c r="BV11" i="39"/>
  <c r="BW11" i="39"/>
  <c r="BX11" i="39"/>
  <c r="BY11" i="39"/>
  <c r="BZ11" i="39"/>
  <c r="CA11" i="39"/>
  <c r="CB11" i="39"/>
  <c r="CC11" i="39"/>
  <c r="CD11" i="39"/>
  <c r="CE11" i="39"/>
  <c r="CF11" i="39"/>
  <c r="CG11" i="39"/>
  <c r="CH11" i="39"/>
  <c r="CI11" i="39"/>
  <c r="CJ11" i="39"/>
  <c r="CK11" i="39"/>
  <c r="CL11" i="39"/>
  <c r="CM11" i="39"/>
  <c r="CN11" i="39"/>
  <c r="CO11" i="39"/>
  <c r="CP11" i="39"/>
  <c r="CQ11" i="39"/>
  <c r="CR11" i="39"/>
  <c r="CS11" i="39"/>
  <c r="CT11" i="39"/>
  <c r="CU11" i="39"/>
  <c r="CV11" i="39"/>
  <c r="CW11" i="39"/>
  <c r="CX11" i="39"/>
  <c r="CY11" i="39"/>
  <c r="CZ11" i="39"/>
  <c r="DA11" i="39"/>
  <c r="DB11"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AG12" i="39"/>
  <c r="AH12" i="39"/>
  <c r="AI12" i="39"/>
  <c r="AJ12" i="39"/>
  <c r="AK12" i="39"/>
  <c r="AL12" i="39"/>
  <c r="AM12" i="39"/>
  <c r="AN12" i="39"/>
  <c r="AO12" i="39"/>
  <c r="AP12" i="39"/>
  <c r="AQ12" i="39"/>
  <c r="AR12" i="39"/>
  <c r="AS12" i="39"/>
  <c r="AT12" i="39"/>
  <c r="AU12" i="39"/>
  <c r="AV12" i="39"/>
  <c r="AW12" i="39"/>
  <c r="AX12" i="39"/>
  <c r="AY12" i="39"/>
  <c r="AZ12" i="39"/>
  <c r="BA12" i="39"/>
  <c r="BB12" i="39"/>
  <c r="BC12" i="39"/>
  <c r="BD12" i="39"/>
  <c r="BE12" i="39"/>
  <c r="BF12" i="39"/>
  <c r="BG12" i="39"/>
  <c r="BH12" i="39"/>
  <c r="BI12" i="39"/>
  <c r="BJ12" i="39"/>
  <c r="BK12" i="39"/>
  <c r="BL12" i="39"/>
  <c r="BM12" i="39"/>
  <c r="BN12" i="39"/>
  <c r="BO12" i="39"/>
  <c r="BP12" i="39"/>
  <c r="BQ12" i="39"/>
  <c r="BR12" i="39"/>
  <c r="BS12" i="39"/>
  <c r="BT12" i="39"/>
  <c r="BU12" i="39"/>
  <c r="BV12" i="39"/>
  <c r="BW12" i="39"/>
  <c r="BX12" i="39"/>
  <c r="BY12" i="39"/>
  <c r="BZ12" i="39"/>
  <c r="CA12" i="39"/>
  <c r="CB12" i="39"/>
  <c r="CC12" i="39"/>
  <c r="CD12" i="39"/>
  <c r="CE12" i="39"/>
  <c r="CF12" i="39"/>
  <c r="CG12" i="39"/>
  <c r="CH12" i="39"/>
  <c r="CI12" i="39"/>
  <c r="CJ12" i="39"/>
  <c r="CK12" i="39"/>
  <c r="CL12" i="39"/>
  <c r="CM12" i="39"/>
  <c r="CN12" i="39"/>
  <c r="CO12" i="39"/>
  <c r="CP12" i="39"/>
  <c r="CQ12" i="39"/>
  <c r="CR12" i="39"/>
  <c r="CS12" i="39"/>
  <c r="CT12" i="39"/>
  <c r="CU12" i="39"/>
  <c r="CV12" i="39"/>
  <c r="CW12" i="39"/>
  <c r="CX12" i="39"/>
  <c r="CY12" i="39"/>
  <c r="CZ12" i="39"/>
  <c r="DA12" i="39"/>
  <c r="DB12" i="39"/>
  <c r="H13" i="39"/>
  <c r="I13" i="39"/>
  <c r="J13" i="39"/>
  <c r="K13" i="39"/>
  <c r="L13" i="39"/>
  <c r="M13" i="39"/>
  <c r="N13" i="39"/>
  <c r="O13" i="39"/>
  <c r="P13" i="39"/>
  <c r="Q13" i="39"/>
  <c r="R13" i="39"/>
  <c r="S13" i="39"/>
  <c r="T13" i="39"/>
  <c r="U13" i="39"/>
  <c r="V13" i="39"/>
  <c r="W13" i="39"/>
  <c r="X13" i="39"/>
  <c r="Y13" i="39"/>
  <c r="Z13" i="39"/>
  <c r="AA13" i="39"/>
  <c r="AB13" i="39"/>
  <c r="AC13" i="39"/>
  <c r="AD13" i="39"/>
  <c r="AE13" i="39"/>
  <c r="AF13" i="39"/>
  <c r="AG13" i="39"/>
  <c r="AH13" i="39"/>
  <c r="AI13" i="39"/>
  <c r="AJ13" i="39"/>
  <c r="AK13" i="39"/>
  <c r="AL13" i="39"/>
  <c r="AM13" i="39"/>
  <c r="AN13" i="39"/>
  <c r="AO13" i="39"/>
  <c r="AP13" i="39"/>
  <c r="AQ13" i="39"/>
  <c r="AR13" i="39"/>
  <c r="AS13" i="39"/>
  <c r="AT13" i="39"/>
  <c r="AU13" i="39"/>
  <c r="AV13" i="39"/>
  <c r="AW13" i="39"/>
  <c r="AX13" i="39"/>
  <c r="AY13" i="39"/>
  <c r="AZ13" i="39"/>
  <c r="BA13" i="39"/>
  <c r="BB13" i="39"/>
  <c r="BC13" i="39"/>
  <c r="BD13" i="39"/>
  <c r="BE13" i="39"/>
  <c r="BF13" i="39"/>
  <c r="BG13" i="39"/>
  <c r="BH13" i="39"/>
  <c r="BI13" i="39"/>
  <c r="BJ13" i="39"/>
  <c r="BK13" i="39"/>
  <c r="BL13" i="39"/>
  <c r="BM13" i="39"/>
  <c r="BN13" i="39"/>
  <c r="BO13" i="39"/>
  <c r="BP13" i="39"/>
  <c r="BQ13" i="39"/>
  <c r="BR13" i="39"/>
  <c r="BS13" i="39"/>
  <c r="BT13" i="39"/>
  <c r="BU13" i="39"/>
  <c r="BV13" i="39"/>
  <c r="BW13" i="39"/>
  <c r="BX13" i="39"/>
  <c r="BY13" i="39"/>
  <c r="BZ13" i="39"/>
  <c r="CA13" i="39"/>
  <c r="CB13" i="39"/>
  <c r="CC13" i="39"/>
  <c r="CD13" i="39"/>
  <c r="CE13" i="39"/>
  <c r="CF13" i="39"/>
  <c r="CG13" i="39"/>
  <c r="CH13" i="39"/>
  <c r="CI13" i="39"/>
  <c r="CJ13" i="39"/>
  <c r="CK13" i="39"/>
  <c r="CL13" i="39"/>
  <c r="CM13" i="39"/>
  <c r="CN13" i="39"/>
  <c r="CO13" i="39"/>
  <c r="CP13" i="39"/>
  <c r="CQ13" i="39"/>
  <c r="CR13" i="39"/>
  <c r="CS13" i="39"/>
  <c r="CT13" i="39"/>
  <c r="CU13" i="39"/>
  <c r="CV13" i="39"/>
  <c r="CW13" i="39"/>
  <c r="CX13" i="39"/>
  <c r="CY13" i="39"/>
  <c r="CZ13" i="39"/>
  <c r="DA13" i="39"/>
  <c r="DB13" i="39"/>
  <c r="H14" i="39"/>
  <c r="I14" i="39"/>
  <c r="J14" i="39"/>
  <c r="K14" i="39"/>
  <c r="L14" i="39"/>
  <c r="M14" i="39"/>
  <c r="N14" i="39"/>
  <c r="O14" i="39"/>
  <c r="P14" i="39"/>
  <c r="Q14" i="39"/>
  <c r="R14" i="39"/>
  <c r="S14" i="39"/>
  <c r="T14" i="39"/>
  <c r="U14" i="39"/>
  <c r="V14" i="39"/>
  <c r="W14" i="39"/>
  <c r="X14" i="39"/>
  <c r="Y14" i="39"/>
  <c r="Z14" i="39"/>
  <c r="AA14" i="39"/>
  <c r="AB14" i="39"/>
  <c r="AC14" i="39"/>
  <c r="AD14" i="39"/>
  <c r="AE14" i="39"/>
  <c r="AF14" i="39"/>
  <c r="AG14" i="39"/>
  <c r="AH14" i="39"/>
  <c r="AI14" i="39"/>
  <c r="AJ14" i="39"/>
  <c r="AK14" i="39"/>
  <c r="AL14" i="39"/>
  <c r="AM14" i="39"/>
  <c r="AN14" i="39"/>
  <c r="AO14" i="39"/>
  <c r="AP14" i="39"/>
  <c r="AQ14" i="39"/>
  <c r="AR14" i="39"/>
  <c r="AS14" i="39"/>
  <c r="AT14" i="39"/>
  <c r="AU14" i="39"/>
  <c r="AV14" i="39"/>
  <c r="AW14" i="39"/>
  <c r="AX14" i="39"/>
  <c r="AY14" i="39"/>
  <c r="AZ14" i="39"/>
  <c r="BA14" i="39"/>
  <c r="BB14" i="39"/>
  <c r="BC14" i="39"/>
  <c r="BD14" i="39"/>
  <c r="BE14" i="39"/>
  <c r="BF14" i="39"/>
  <c r="BG14" i="39"/>
  <c r="BH14" i="39"/>
  <c r="BI14" i="39"/>
  <c r="BJ14" i="39"/>
  <c r="BK14" i="39"/>
  <c r="BL14" i="39"/>
  <c r="BM14" i="39"/>
  <c r="BN14" i="39"/>
  <c r="BO14" i="39"/>
  <c r="BP14" i="39"/>
  <c r="BQ14" i="39"/>
  <c r="BR14" i="39"/>
  <c r="BS14" i="39"/>
  <c r="BT14" i="39"/>
  <c r="BU14" i="39"/>
  <c r="BV14" i="39"/>
  <c r="BW14" i="39"/>
  <c r="BX14" i="39"/>
  <c r="BY14" i="39"/>
  <c r="BZ14" i="39"/>
  <c r="CA14" i="39"/>
  <c r="CB14" i="39"/>
  <c r="CC14" i="39"/>
  <c r="CD14" i="39"/>
  <c r="CE14" i="39"/>
  <c r="CF14" i="39"/>
  <c r="CG14" i="39"/>
  <c r="CH14" i="39"/>
  <c r="CI14" i="39"/>
  <c r="CJ14" i="39"/>
  <c r="CK14" i="39"/>
  <c r="CL14" i="39"/>
  <c r="CM14" i="39"/>
  <c r="CN14" i="39"/>
  <c r="CO14" i="39"/>
  <c r="CP14" i="39"/>
  <c r="CQ14" i="39"/>
  <c r="CR14" i="39"/>
  <c r="CS14" i="39"/>
  <c r="CT14" i="39"/>
  <c r="CU14" i="39"/>
  <c r="CV14" i="39"/>
  <c r="CW14" i="39"/>
  <c r="CX14" i="39"/>
  <c r="CY14" i="39"/>
  <c r="CZ14" i="39"/>
  <c r="DA14" i="39"/>
  <c r="DB14" i="39"/>
  <c r="H15" i="39"/>
  <c r="I15" i="39"/>
  <c r="J15" i="39"/>
  <c r="K15" i="39"/>
  <c r="L15" i="39"/>
  <c r="M15" i="39"/>
  <c r="N15" i="39"/>
  <c r="O15" i="39"/>
  <c r="P15" i="39"/>
  <c r="Q15" i="39"/>
  <c r="R15" i="39"/>
  <c r="S15" i="39"/>
  <c r="T15" i="39"/>
  <c r="U15" i="39"/>
  <c r="V15" i="39"/>
  <c r="W15" i="39"/>
  <c r="X15" i="39"/>
  <c r="Y15" i="39"/>
  <c r="Z15" i="39"/>
  <c r="AA15" i="39"/>
  <c r="AB15" i="39"/>
  <c r="AC15" i="39"/>
  <c r="AD15" i="39"/>
  <c r="AE15" i="39"/>
  <c r="AF15" i="39"/>
  <c r="AG15" i="39"/>
  <c r="AH15" i="39"/>
  <c r="AI15" i="39"/>
  <c r="AJ15" i="39"/>
  <c r="AK15" i="39"/>
  <c r="AL15" i="39"/>
  <c r="AM15" i="39"/>
  <c r="AN15" i="39"/>
  <c r="AO15" i="39"/>
  <c r="AP15" i="39"/>
  <c r="AQ15" i="39"/>
  <c r="AR15" i="39"/>
  <c r="AS15" i="39"/>
  <c r="AT15" i="39"/>
  <c r="AU15" i="39"/>
  <c r="AV15" i="39"/>
  <c r="AW15" i="39"/>
  <c r="AX15" i="39"/>
  <c r="AY15" i="39"/>
  <c r="AZ15" i="39"/>
  <c r="BA15" i="39"/>
  <c r="BB15" i="39"/>
  <c r="BC15" i="39"/>
  <c r="BD15" i="39"/>
  <c r="BE15" i="39"/>
  <c r="BF15" i="39"/>
  <c r="BG15" i="39"/>
  <c r="BH15" i="39"/>
  <c r="BI15" i="39"/>
  <c r="BJ15" i="39"/>
  <c r="BK15" i="39"/>
  <c r="BL15" i="39"/>
  <c r="BM15" i="39"/>
  <c r="BN15" i="39"/>
  <c r="BO15" i="39"/>
  <c r="BP15" i="39"/>
  <c r="BQ15" i="39"/>
  <c r="BR15" i="39"/>
  <c r="BS15" i="39"/>
  <c r="BT15" i="39"/>
  <c r="BU15" i="39"/>
  <c r="BV15" i="39"/>
  <c r="BW15" i="39"/>
  <c r="BX15" i="39"/>
  <c r="BY15" i="39"/>
  <c r="BZ15" i="39"/>
  <c r="CA15" i="39"/>
  <c r="CB15" i="39"/>
  <c r="CC15" i="39"/>
  <c r="CD15" i="39"/>
  <c r="CE15" i="39"/>
  <c r="CF15" i="39"/>
  <c r="CG15" i="39"/>
  <c r="CH15" i="39"/>
  <c r="CI15" i="39"/>
  <c r="CJ15" i="39"/>
  <c r="CK15" i="39"/>
  <c r="CL15" i="39"/>
  <c r="CM15" i="39"/>
  <c r="CN15" i="39"/>
  <c r="CO15" i="39"/>
  <c r="CP15" i="39"/>
  <c r="CQ15" i="39"/>
  <c r="CR15" i="39"/>
  <c r="CS15" i="39"/>
  <c r="CT15" i="39"/>
  <c r="CU15" i="39"/>
  <c r="CV15" i="39"/>
  <c r="CW15" i="39"/>
  <c r="CX15" i="39"/>
  <c r="CY15" i="39"/>
  <c r="CZ15" i="39"/>
  <c r="DA15" i="39"/>
  <c r="DB15" i="39"/>
  <c r="H16" i="39"/>
  <c r="I16" i="39"/>
  <c r="J16" i="39"/>
  <c r="K16" i="39"/>
  <c r="L16" i="39"/>
  <c r="M16" i="39"/>
  <c r="N16" i="39"/>
  <c r="O16" i="39"/>
  <c r="P16" i="39"/>
  <c r="Q16" i="39"/>
  <c r="R16" i="39"/>
  <c r="S16" i="39"/>
  <c r="T16" i="39"/>
  <c r="U16" i="39"/>
  <c r="V16" i="39"/>
  <c r="W16" i="39"/>
  <c r="X16" i="39"/>
  <c r="Y16" i="39"/>
  <c r="Z16" i="39"/>
  <c r="AA16" i="39"/>
  <c r="AB16" i="39"/>
  <c r="AC16" i="39"/>
  <c r="AD16" i="39"/>
  <c r="AE16" i="39"/>
  <c r="AF16" i="39"/>
  <c r="AG16" i="39"/>
  <c r="AH16" i="39"/>
  <c r="AI16" i="39"/>
  <c r="AJ16" i="39"/>
  <c r="AK16" i="39"/>
  <c r="AL16" i="39"/>
  <c r="AM16" i="39"/>
  <c r="AN16" i="39"/>
  <c r="AO16" i="39"/>
  <c r="AP16" i="39"/>
  <c r="AQ16" i="39"/>
  <c r="AR16" i="39"/>
  <c r="AS16" i="39"/>
  <c r="AT16" i="39"/>
  <c r="AU16" i="39"/>
  <c r="AV16" i="39"/>
  <c r="AW16" i="39"/>
  <c r="AX16" i="39"/>
  <c r="AY16" i="39"/>
  <c r="AZ16" i="39"/>
  <c r="BA16" i="39"/>
  <c r="BB16" i="39"/>
  <c r="BC16" i="39"/>
  <c r="BD16" i="39"/>
  <c r="BE16" i="39"/>
  <c r="BF16" i="39"/>
  <c r="BG16" i="39"/>
  <c r="BH16" i="39"/>
  <c r="BI16" i="39"/>
  <c r="BJ16" i="39"/>
  <c r="BK16" i="39"/>
  <c r="BL16" i="39"/>
  <c r="BM16" i="39"/>
  <c r="BN16" i="39"/>
  <c r="BO16" i="39"/>
  <c r="BP16" i="39"/>
  <c r="BQ16" i="39"/>
  <c r="BR16" i="39"/>
  <c r="BS16" i="39"/>
  <c r="BT16" i="39"/>
  <c r="BU16" i="39"/>
  <c r="BV16" i="39"/>
  <c r="BW16" i="39"/>
  <c r="BX16" i="39"/>
  <c r="BY16" i="39"/>
  <c r="BZ16" i="39"/>
  <c r="CA16" i="39"/>
  <c r="CB16" i="39"/>
  <c r="CC16" i="39"/>
  <c r="CD16" i="39"/>
  <c r="CE16" i="39"/>
  <c r="CF16" i="39"/>
  <c r="CG16" i="39"/>
  <c r="CH16" i="39"/>
  <c r="CI16" i="39"/>
  <c r="CJ16" i="39"/>
  <c r="CK16" i="39"/>
  <c r="CL16" i="39"/>
  <c r="CM16" i="39"/>
  <c r="CN16" i="39"/>
  <c r="CO16" i="39"/>
  <c r="CP16" i="39"/>
  <c r="CQ16" i="39"/>
  <c r="CR16" i="39"/>
  <c r="CS16" i="39"/>
  <c r="CT16" i="39"/>
  <c r="CU16" i="39"/>
  <c r="CV16" i="39"/>
  <c r="CW16" i="39"/>
  <c r="CX16" i="39"/>
  <c r="CY16" i="39"/>
  <c r="CZ16" i="39"/>
  <c r="DA16" i="39"/>
  <c r="DB16"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I17" i="39"/>
  <c r="AJ17" i="39"/>
  <c r="AK17" i="39"/>
  <c r="AL17" i="39"/>
  <c r="AM17" i="39"/>
  <c r="AN17" i="39"/>
  <c r="AO17" i="39"/>
  <c r="AP17" i="39"/>
  <c r="AQ17" i="39"/>
  <c r="AR17" i="39"/>
  <c r="AS17" i="39"/>
  <c r="AT17" i="39"/>
  <c r="AU17" i="39"/>
  <c r="AV17" i="39"/>
  <c r="AW17" i="39"/>
  <c r="AX17" i="39"/>
  <c r="AY17" i="39"/>
  <c r="AZ17" i="39"/>
  <c r="BA17" i="39"/>
  <c r="BB17" i="39"/>
  <c r="BC17" i="39"/>
  <c r="BD17" i="39"/>
  <c r="BE17" i="39"/>
  <c r="BF17" i="39"/>
  <c r="BG17" i="39"/>
  <c r="BH17" i="39"/>
  <c r="BI17" i="39"/>
  <c r="BJ17" i="39"/>
  <c r="BK17" i="39"/>
  <c r="BL17" i="39"/>
  <c r="BM17" i="39"/>
  <c r="BN17" i="39"/>
  <c r="BO17" i="39"/>
  <c r="BP17" i="39"/>
  <c r="BQ17" i="39"/>
  <c r="BR17" i="39"/>
  <c r="BS17" i="39"/>
  <c r="BT17" i="39"/>
  <c r="BU17" i="39"/>
  <c r="BV17" i="39"/>
  <c r="BW17" i="39"/>
  <c r="BX17" i="39"/>
  <c r="BY17" i="39"/>
  <c r="BZ17" i="39"/>
  <c r="CA17" i="39"/>
  <c r="CB17" i="39"/>
  <c r="CC17" i="39"/>
  <c r="CD17" i="39"/>
  <c r="CE17" i="39"/>
  <c r="CF17" i="39"/>
  <c r="CG17" i="39"/>
  <c r="CH17" i="39"/>
  <c r="CI17" i="39"/>
  <c r="CJ17" i="39"/>
  <c r="CK17" i="39"/>
  <c r="CL17" i="39"/>
  <c r="CM17" i="39"/>
  <c r="CN17" i="39"/>
  <c r="CO17" i="39"/>
  <c r="CP17" i="39"/>
  <c r="CQ17" i="39"/>
  <c r="CR17" i="39"/>
  <c r="CS17" i="39"/>
  <c r="CT17" i="39"/>
  <c r="CU17" i="39"/>
  <c r="CV17" i="39"/>
  <c r="CW17" i="39"/>
  <c r="CX17" i="39"/>
  <c r="CY17" i="39"/>
  <c r="CZ17" i="39"/>
  <c r="DA17" i="39"/>
  <c r="DB17" i="39"/>
  <c r="H18" i="39"/>
  <c r="I18" i="39"/>
  <c r="J18" i="39"/>
  <c r="K18" i="39"/>
  <c r="L18" i="39"/>
  <c r="M18" i="39"/>
  <c r="N18" i="39"/>
  <c r="O18" i="39"/>
  <c r="P18" i="39"/>
  <c r="Q18" i="39"/>
  <c r="R18" i="39"/>
  <c r="S18" i="39"/>
  <c r="T18" i="39"/>
  <c r="U18" i="39"/>
  <c r="V18" i="39"/>
  <c r="W18" i="39"/>
  <c r="X18" i="39"/>
  <c r="Y18" i="39"/>
  <c r="Z18" i="39"/>
  <c r="AA18" i="39"/>
  <c r="AB18" i="39"/>
  <c r="AC18" i="39"/>
  <c r="AD18" i="39"/>
  <c r="AE18" i="39"/>
  <c r="AF18" i="39"/>
  <c r="AG18" i="39"/>
  <c r="AH18" i="39"/>
  <c r="AI18" i="39"/>
  <c r="AJ18" i="39"/>
  <c r="AK18" i="39"/>
  <c r="AL18" i="39"/>
  <c r="AM18" i="39"/>
  <c r="AN18" i="39"/>
  <c r="AO18" i="39"/>
  <c r="AP18" i="39"/>
  <c r="AQ18" i="39"/>
  <c r="AR18" i="39"/>
  <c r="AS18" i="39"/>
  <c r="AT18" i="39"/>
  <c r="AU18" i="39"/>
  <c r="AV18" i="39"/>
  <c r="AW18" i="39"/>
  <c r="AX18" i="39"/>
  <c r="AY18" i="39"/>
  <c r="AZ18" i="39"/>
  <c r="BA18" i="39"/>
  <c r="BB18" i="39"/>
  <c r="BC18" i="39"/>
  <c r="BD18" i="39"/>
  <c r="BE18" i="39"/>
  <c r="BF18" i="39"/>
  <c r="BG18" i="39"/>
  <c r="BH18" i="39"/>
  <c r="BI18" i="39"/>
  <c r="BJ18" i="39"/>
  <c r="BK18" i="39"/>
  <c r="BL18" i="39"/>
  <c r="BM18" i="39"/>
  <c r="BN18" i="39"/>
  <c r="BO18" i="39"/>
  <c r="BP18" i="39"/>
  <c r="BQ18" i="39"/>
  <c r="BR18" i="39"/>
  <c r="BS18" i="39"/>
  <c r="BT18" i="39"/>
  <c r="BU18" i="39"/>
  <c r="BV18" i="39"/>
  <c r="BW18" i="39"/>
  <c r="BX18" i="39"/>
  <c r="BY18" i="39"/>
  <c r="BZ18" i="39"/>
  <c r="CA18" i="39"/>
  <c r="CB18" i="39"/>
  <c r="CC18" i="39"/>
  <c r="CD18" i="39"/>
  <c r="CE18" i="39"/>
  <c r="CF18" i="39"/>
  <c r="CG18" i="39"/>
  <c r="CH18" i="39"/>
  <c r="CI18" i="39"/>
  <c r="CJ18" i="39"/>
  <c r="CK18" i="39"/>
  <c r="CL18" i="39"/>
  <c r="CM18" i="39"/>
  <c r="CN18" i="39"/>
  <c r="CO18" i="39"/>
  <c r="CP18" i="39"/>
  <c r="CQ18" i="39"/>
  <c r="CR18" i="39"/>
  <c r="CS18" i="39"/>
  <c r="CT18" i="39"/>
  <c r="CU18" i="39"/>
  <c r="CV18" i="39"/>
  <c r="CW18" i="39"/>
  <c r="CX18" i="39"/>
  <c r="CY18" i="39"/>
  <c r="CZ18" i="39"/>
  <c r="DA18" i="39"/>
  <c r="DB18" i="39"/>
  <c r="H19" i="39"/>
  <c r="I19" i="39"/>
  <c r="J19" i="39"/>
  <c r="K19" i="39"/>
  <c r="L19" i="39"/>
  <c r="M19" i="39"/>
  <c r="N19" i="39"/>
  <c r="O19" i="39"/>
  <c r="P19" i="39"/>
  <c r="Q19" i="39"/>
  <c r="R19" i="39"/>
  <c r="S19" i="39"/>
  <c r="T19" i="39"/>
  <c r="U19" i="39"/>
  <c r="V19" i="39"/>
  <c r="W19" i="39"/>
  <c r="X19" i="39"/>
  <c r="Y19" i="39"/>
  <c r="Z19" i="39"/>
  <c r="AA19" i="39"/>
  <c r="AB19" i="39"/>
  <c r="AC19" i="39"/>
  <c r="AD19" i="39"/>
  <c r="AE19" i="39"/>
  <c r="AF19" i="39"/>
  <c r="AG19" i="39"/>
  <c r="AH19" i="39"/>
  <c r="AI19" i="39"/>
  <c r="AJ19" i="39"/>
  <c r="AK19" i="39"/>
  <c r="AL19" i="39"/>
  <c r="AM19" i="39"/>
  <c r="AN19" i="39"/>
  <c r="AO19" i="39"/>
  <c r="AP19" i="39"/>
  <c r="AQ19" i="39"/>
  <c r="AR19" i="39"/>
  <c r="AS19" i="39"/>
  <c r="AT19" i="39"/>
  <c r="AU19" i="39"/>
  <c r="AV19" i="39"/>
  <c r="AW19" i="39"/>
  <c r="AX19" i="39"/>
  <c r="AY19" i="39"/>
  <c r="AZ19" i="39"/>
  <c r="BA19" i="39"/>
  <c r="BB19" i="39"/>
  <c r="BC19" i="39"/>
  <c r="BD19" i="39"/>
  <c r="BE19" i="39"/>
  <c r="BF19" i="39"/>
  <c r="BG19" i="39"/>
  <c r="BH19" i="39"/>
  <c r="BI19" i="39"/>
  <c r="BJ19" i="39"/>
  <c r="BK19" i="39"/>
  <c r="BL19" i="39"/>
  <c r="BM19" i="39"/>
  <c r="BN19" i="39"/>
  <c r="BO19" i="39"/>
  <c r="BP19" i="39"/>
  <c r="BQ19" i="39"/>
  <c r="BR19" i="39"/>
  <c r="BS19" i="39"/>
  <c r="BT19" i="39"/>
  <c r="BU19" i="39"/>
  <c r="BV19" i="39"/>
  <c r="BW19" i="39"/>
  <c r="BX19" i="39"/>
  <c r="BY19" i="39"/>
  <c r="BZ19" i="39"/>
  <c r="CA19" i="39"/>
  <c r="CB19" i="39"/>
  <c r="CC19" i="39"/>
  <c r="CD19" i="39"/>
  <c r="CE19" i="39"/>
  <c r="CF19" i="39"/>
  <c r="CG19" i="39"/>
  <c r="CH19" i="39"/>
  <c r="CI19" i="39"/>
  <c r="CJ19" i="39"/>
  <c r="CK19" i="39"/>
  <c r="CL19" i="39"/>
  <c r="CM19" i="39"/>
  <c r="CN19" i="39"/>
  <c r="CO19" i="39"/>
  <c r="CP19" i="39"/>
  <c r="CQ19" i="39"/>
  <c r="CR19" i="39"/>
  <c r="CS19" i="39"/>
  <c r="CT19" i="39"/>
  <c r="CU19" i="39"/>
  <c r="CV19" i="39"/>
  <c r="CW19" i="39"/>
  <c r="CX19" i="39"/>
  <c r="CY19" i="39"/>
  <c r="CZ19" i="39"/>
  <c r="DA19" i="39"/>
  <c r="DB19" i="39"/>
  <c r="H20" i="39"/>
  <c r="I20" i="39"/>
  <c r="J20" i="39"/>
  <c r="K20" i="39"/>
  <c r="L20" i="39"/>
  <c r="M20" i="39"/>
  <c r="N20" i="39"/>
  <c r="O20" i="39"/>
  <c r="P20" i="39"/>
  <c r="Q20" i="39"/>
  <c r="R20" i="39"/>
  <c r="S20" i="39"/>
  <c r="T20" i="39"/>
  <c r="U20" i="39"/>
  <c r="V20" i="39"/>
  <c r="W20" i="39"/>
  <c r="X20" i="39"/>
  <c r="Y20" i="39"/>
  <c r="Z20" i="39"/>
  <c r="AA20" i="39"/>
  <c r="AB20" i="39"/>
  <c r="AC20" i="39"/>
  <c r="AD20" i="39"/>
  <c r="AE20" i="39"/>
  <c r="AF20" i="39"/>
  <c r="AG20" i="39"/>
  <c r="AH20" i="39"/>
  <c r="AI20" i="39"/>
  <c r="AJ20" i="39"/>
  <c r="AK20" i="39"/>
  <c r="AL20" i="39"/>
  <c r="AM20" i="39"/>
  <c r="AN20" i="39"/>
  <c r="AO20" i="39"/>
  <c r="AP20" i="39"/>
  <c r="AQ20" i="39"/>
  <c r="AR20" i="39"/>
  <c r="AS20" i="39"/>
  <c r="AT20" i="39"/>
  <c r="AU20" i="39"/>
  <c r="AV20" i="39"/>
  <c r="AW20" i="39"/>
  <c r="AX20" i="39"/>
  <c r="AY20" i="39"/>
  <c r="AZ20" i="39"/>
  <c r="BA20" i="39"/>
  <c r="BB20" i="39"/>
  <c r="BC20" i="39"/>
  <c r="BD20" i="39"/>
  <c r="BE20" i="39"/>
  <c r="BF20" i="39"/>
  <c r="BG20" i="39"/>
  <c r="BH20" i="39"/>
  <c r="BI20" i="39"/>
  <c r="BJ20" i="39"/>
  <c r="BK20" i="39"/>
  <c r="BL20" i="39"/>
  <c r="BM20" i="39"/>
  <c r="BN20" i="39"/>
  <c r="BO20" i="39"/>
  <c r="BP20" i="39"/>
  <c r="BQ20" i="39"/>
  <c r="BR20" i="39"/>
  <c r="BS20" i="39"/>
  <c r="BT20" i="39"/>
  <c r="BU20" i="39"/>
  <c r="BV20" i="39"/>
  <c r="BW20" i="39"/>
  <c r="BX20" i="39"/>
  <c r="BY20" i="39"/>
  <c r="BZ20" i="39"/>
  <c r="CA20" i="39"/>
  <c r="CB20" i="39"/>
  <c r="CC20" i="39"/>
  <c r="CD20" i="39"/>
  <c r="CE20" i="39"/>
  <c r="CF20" i="39"/>
  <c r="CG20" i="39"/>
  <c r="CH20" i="39"/>
  <c r="CI20" i="39"/>
  <c r="CJ20" i="39"/>
  <c r="CK20" i="39"/>
  <c r="CL20" i="39"/>
  <c r="CM20" i="39"/>
  <c r="CN20" i="39"/>
  <c r="CO20" i="39"/>
  <c r="CP20" i="39"/>
  <c r="CQ20" i="39"/>
  <c r="CR20" i="39"/>
  <c r="CS20" i="39"/>
  <c r="CT20" i="39"/>
  <c r="CU20" i="39"/>
  <c r="CV20" i="39"/>
  <c r="CW20" i="39"/>
  <c r="CX20" i="39"/>
  <c r="CY20" i="39"/>
  <c r="CZ20" i="39"/>
  <c r="DA20" i="39"/>
  <c r="DB20" i="39"/>
  <c r="H21" i="39"/>
  <c r="I21" i="39"/>
  <c r="J21" i="39"/>
  <c r="K21" i="39"/>
  <c r="L21" i="39"/>
  <c r="M21" i="39"/>
  <c r="N21" i="39"/>
  <c r="O21" i="39"/>
  <c r="P21" i="39"/>
  <c r="Q21" i="39"/>
  <c r="R21" i="39"/>
  <c r="S21" i="39"/>
  <c r="T21" i="39"/>
  <c r="U21" i="39"/>
  <c r="V21" i="39"/>
  <c r="W21" i="39"/>
  <c r="X21" i="39"/>
  <c r="Y21" i="39"/>
  <c r="Z21" i="39"/>
  <c r="AA21" i="39"/>
  <c r="AB21" i="39"/>
  <c r="AC21" i="39"/>
  <c r="AD21" i="39"/>
  <c r="AE21" i="39"/>
  <c r="AF21" i="39"/>
  <c r="AG21" i="39"/>
  <c r="AH21" i="39"/>
  <c r="AI21" i="39"/>
  <c r="AJ21" i="39"/>
  <c r="AK21" i="39"/>
  <c r="AL21" i="39"/>
  <c r="AM21" i="39"/>
  <c r="AN21" i="39"/>
  <c r="AO21" i="39"/>
  <c r="AP21" i="39"/>
  <c r="AQ21" i="39"/>
  <c r="AR21" i="39"/>
  <c r="AS21" i="39"/>
  <c r="AT21" i="39"/>
  <c r="AU21" i="39"/>
  <c r="AV21" i="39"/>
  <c r="AW21" i="39"/>
  <c r="AX21" i="39"/>
  <c r="AY21" i="39"/>
  <c r="AZ21" i="39"/>
  <c r="BA21" i="39"/>
  <c r="BB21" i="39"/>
  <c r="BC21" i="39"/>
  <c r="BD21" i="39"/>
  <c r="BE21" i="39"/>
  <c r="BF21" i="39"/>
  <c r="BG21" i="39"/>
  <c r="BH21" i="39"/>
  <c r="BI21" i="39"/>
  <c r="BJ21" i="39"/>
  <c r="BK21" i="39"/>
  <c r="BL21" i="39"/>
  <c r="BM21" i="39"/>
  <c r="BN21" i="39"/>
  <c r="BO21" i="39"/>
  <c r="BP21" i="39"/>
  <c r="BQ21" i="39"/>
  <c r="BR21" i="39"/>
  <c r="BS21" i="39"/>
  <c r="BT21" i="39"/>
  <c r="BU21" i="39"/>
  <c r="BV21" i="39"/>
  <c r="BW21" i="39"/>
  <c r="BX21" i="39"/>
  <c r="BY21" i="39"/>
  <c r="BZ21" i="39"/>
  <c r="CA21" i="39"/>
  <c r="CB21" i="39"/>
  <c r="CC21" i="39"/>
  <c r="CD21" i="39"/>
  <c r="CE21" i="39"/>
  <c r="CF21" i="39"/>
  <c r="CG21" i="39"/>
  <c r="CH21" i="39"/>
  <c r="CI21" i="39"/>
  <c r="CJ21" i="39"/>
  <c r="CK21" i="39"/>
  <c r="CL21" i="39"/>
  <c r="CM21" i="39"/>
  <c r="CN21" i="39"/>
  <c r="CO21" i="39"/>
  <c r="CP21" i="39"/>
  <c r="CQ21" i="39"/>
  <c r="CR21" i="39"/>
  <c r="CS21" i="39"/>
  <c r="CT21" i="39"/>
  <c r="CU21" i="39"/>
  <c r="CV21" i="39"/>
  <c r="CW21" i="39"/>
  <c r="CX21" i="39"/>
  <c r="CY21" i="39"/>
  <c r="CZ21" i="39"/>
  <c r="DA21" i="39"/>
  <c r="DB21" i="39"/>
  <c r="H22" i="39"/>
  <c r="I22" i="39"/>
  <c r="J22" i="39"/>
  <c r="K22" i="39"/>
  <c r="L22" i="39"/>
  <c r="M22" i="39"/>
  <c r="N22" i="39"/>
  <c r="O22" i="39"/>
  <c r="P22" i="39"/>
  <c r="Q22" i="39"/>
  <c r="R22" i="39"/>
  <c r="S22" i="39"/>
  <c r="T22" i="39"/>
  <c r="U22" i="39"/>
  <c r="V22" i="39"/>
  <c r="W22" i="39"/>
  <c r="X22" i="39"/>
  <c r="Y22" i="39"/>
  <c r="Z22" i="39"/>
  <c r="AA22" i="39"/>
  <c r="AB22" i="39"/>
  <c r="AC22" i="39"/>
  <c r="AD22" i="39"/>
  <c r="AE22" i="39"/>
  <c r="AF22" i="39"/>
  <c r="AG22" i="39"/>
  <c r="AH22" i="39"/>
  <c r="AI22" i="39"/>
  <c r="AJ22" i="39"/>
  <c r="AK22" i="39"/>
  <c r="AL22" i="39"/>
  <c r="AM22" i="39"/>
  <c r="AN22" i="39"/>
  <c r="AO22" i="39"/>
  <c r="AP22" i="39"/>
  <c r="AQ22" i="39"/>
  <c r="AR22" i="39"/>
  <c r="AS22" i="39"/>
  <c r="AT22" i="39"/>
  <c r="AU22" i="39"/>
  <c r="AV22" i="39"/>
  <c r="AW22" i="39"/>
  <c r="AX22" i="39"/>
  <c r="AY22" i="39"/>
  <c r="AZ22" i="39"/>
  <c r="BA22" i="39"/>
  <c r="BB22" i="39"/>
  <c r="BC22" i="39"/>
  <c r="BD22" i="39"/>
  <c r="BE22" i="39"/>
  <c r="BF22" i="39"/>
  <c r="BG22" i="39"/>
  <c r="BH22" i="39"/>
  <c r="BI22" i="39"/>
  <c r="BJ22" i="39"/>
  <c r="BK22" i="39"/>
  <c r="BL22" i="39"/>
  <c r="BM22" i="39"/>
  <c r="BN22" i="39"/>
  <c r="BO22" i="39"/>
  <c r="BP22" i="39"/>
  <c r="BQ22" i="39"/>
  <c r="BR22" i="39"/>
  <c r="BS22" i="39"/>
  <c r="BT22" i="39"/>
  <c r="BU22" i="39"/>
  <c r="BV22" i="39"/>
  <c r="BW22" i="39"/>
  <c r="BX22" i="39"/>
  <c r="BY22" i="39"/>
  <c r="BZ22" i="39"/>
  <c r="CA22" i="39"/>
  <c r="CB22" i="39"/>
  <c r="CC22" i="39"/>
  <c r="CD22" i="39"/>
  <c r="CE22" i="39"/>
  <c r="CF22" i="39"/>
  <c r="CG22" i="39"/>
  <c r="CH22" i="39"/>
  <c r="CI22" i="39"/>
  <c r="CJ22" i="39"/>
  <c r="CK22" i="39"/>
  <c r="CL22" i="39"/>
  <c r="CM22" i="39"/>
  <c r="CN22" i="39"/>
  <c r="CO22" i="39"/>
  <c r="CP22" i="39"/>
  <c r="CQ22" i="39"/>
  <c r="CR22" i="39"/>
  <c r="CS22" i="39"/>
  <c r="CT22" i="39"/>
  <c r="CU22" i="39"/>
  <c r="CV22" i="39"/>
  <c r="CW22" i="39"/>
  <c r="CX22" i="39"/>
  <c r="CY22" i="39"/>
  <c r="CZ22" i="39"/>
  <c r="DA22" i="39"/>
  <c r="DB22" i="39"/>
  <c r="G6" i="39"/>
  <c r="G8" i="39"/>
  <c r="G9" i="39"/>
  <c r="G10" i="39"/>
  <c r="G11" i="39"/>
  <c r="G12" i="39"/>
  <c r="G13" i="39"/>
  <c r="G14" i="39"/>
  <c r="G15" i="39"/>
  <c r="G16" i="39"/>
  <c r="G17" i="39"/>
  <c r="G18" i="39"/>
  <c r="G19" i="39"/>
  <c r="G20" i="39"/>
  <c r="G21" i="39"/>
  <c r="G22" i="39"/>
  <c r="G4" i="39"/>
  <c r="DC5" i="39" l="1"/>
  <c r="AF19" i="56" l="1"/>
  <c r="AG19" i="56"/>
  <c r="AH19" i="56"/>
  <c r="AF20" i="56"/>
  <c r="AG20" i="56"/>
  <c r="AH20" i="56"/>
  <c r="AF21" i="56"/>
  <c r="AG21" i="56"/>
  <c r="AH21" i="56"/>
  <c r="AF22" i="56"/>
  <c r="AG22" i="56"/>
  <c r="AH22" i="56"/>
  <c r="AF23" i="56"/>
  <c r="AG23" i="56"/>
  <c r="AH23" i="56"/>
  <c r="AF24" i="56"/>
  <c r="AG24" i="56"/>
  <c r="AH24" i="56"/>
  <c r="AF25" i="56"/>
  <c r="AG25" i="56"/>
  <c r="AH25" i="56"/>
  <c r="AF26" i="56"/>
  <c r="AG26" i="56"/>
  <c r="AH26" i="56"/>
  <c r="A26" i="55"/>
  <c r="AF27" i="56" l="1"/>
  <c r="AG27" i="56"/>
  <c r="AF28" i="56"/>
  <c r="AG28" i="56"/>
  <c r="AG30" i="56"/>
  <c r="AF30" i="56"/>
  <c r="AF27" i="55"/>
  <c r="AG27" i="55"/>
  <c r="AF28" i="55"/>
  <c r="AG28" i="55"/>
  <c r="AF29" i="55"/>
  <c r="AG29" i="55"/>
  <c r="AF30" i="55"/>
  <c r="AG30" i="55"/>
  <c r="AF32" i="55"/>
  <c r="AF21" i="55"/>
  <c r="AG21" i="55"/>
  <c r="AF22" i="55"/>
  <c r="AG22" i="55"/>
  <c r="AF23" i="55"/>
  <c r="AG23" i="55"/>
  <c r="AF24" i="55"/>
  <c r="AG24" i="55"/>
  <c r="AG32" i="55" l="1"/>
  <c r="F10" i="39"/>
  <c r="DE10" i="39" s="1"/>
  <c r="E10" i="39"/>
  <c r="Z29" i="45" l="1"/>
  <c r="Z28" i="45"/>
  <c r="Z27" i="45"/>
  <c r="Z26" i="45"/>
  <c r="Z25" i="45"/>
  <c r="Z22" i="45"/>
  <c r="Z21" i="45"/>
  <c r="Z20" i="45"/>
  <c r="Z19" i="45"/>
  <c r="Z18" i="45"/>
  <c r="Z15" i="45"/>
  <c r="Z14" i="45"/>
  <c r="Z13" i="45"/>
  <c r="Z12" i="45"/>
  <c r="Z11" i="45"/>
  <c r="Z16" i="45" s="1"/>
  <c r="Z8" i="45"/>
  <c r="Z7" i="45"/>
  <c r="Z6" i="45"/>
  <c r="Z5" i="45"/>
  <c r="Z4" i="45"/>
  <c r="U11" i="45"/>
  <c r="U29" i="45"/>
  <c r="U28" i="45"/>
  <c r="U27" i="45"/>
  <c r="U26" i="45"/>
  <c r="U25" i="45"/>
  <c r="U22" i="45"/>
  <c r="U21" i="45"/>
  <c r="U20" i="45"/>
  <c r="U19" i="45"/>
  <c r="U18" i="45"/>
  <c r="U15" i="45"/>
  <c r="U14" i="45"/>
  <c r="U13" i="45"/>
  <c r="U12" i="45"/>
  <c r="U8" i="45"/>
  <c r="U7" i="45"/>
  <c r="U6" i="45"/>
  <c r="U5" i="45"/>
  <c r="U4" i="45"/>
  <c r="U23" i="45" l="1"/>
  <c r="Z30" i="45"/>
  <c r="Z9" i="45"/>
  <c r="Z31" i="45" s="1"/>
  <c r="Z33" i="45" s="1"/>
  <c r="U16" i="45"/>
  <c r="U30" i="45"/>
  <c r="Z23" i="45"/>
  <c r="U9" i="45"/>
  <c r="I16" i="62"/>
  <c r="U31" i="45" l="1"/>
  <c r="U33" i="45" s="1"/>
  <c r="CC34" i="58" l="1"/>
  <c r="CC33" i="58"/>
  <c r="CC19" i="58"/>
  <c r="CC20" i="58"/>
  <c r="CC21" i="58"/>
  <c r="CC22" i="58"/>
  <c r="CC23" i="58"/>
  <c r="CC24" i="58"/>
  <c r="CC25" i="58"/>
  <c r="CC26" i="58"/>
  <c r="CC27" i="58"/>
  <c r="CC18" i="58"/>
  <c r="CC16" i="58"/>
  <c r="BU33" i="58"/>
  <c r="BU34" i="58"/>
  <c r="BU19" i="58"/>
  <c r="BU20" i="58"/>
  <c r="BU21" i="58"/>
  <c r="BU22" i="58"/>
  <c r="BU23" i="58"/>
  <c r="BU24" i="58"/>
  <c r="BU25" i="58"/>
  <c r="BU26" i="58"/>
  <c r="BU27" i="58"/>
  <c r="BU18" i="58"/>
  <c r="BU16" i="58"/>
  <c r="BM34" i="58"/>
  <c r="BM33" i="58"/>
  <c r="BM19" i="58"/>
  <c r="BM20" i="58"/>
  <c r="BM21" i="58"/>
  <c r="BM22" i="58"/>
  <c r="BM23" i="58"/>
  <c r="BM24" i="58"/>
  <c r="BM25" i="58"/>
  <c r="BM26" i="58"/>
  <c r="BM27" i="58"/>
  <c r="BM18" i="58"/>
  <c r="BM16" i="58"/>
  <c r="BE33" i="58"/>
  <c r="BE32" i="58"/>
  <c r="BE19" i="58"/>
  <c r="BE20" i="58"/>
  <c r="BE21" i="58"/>
  <c r="BE22" i="58"/>
  <c r="BE23" i="58"/>
  <c r="BE24" i="58"/>
  <c r="BE25" i="58"/>
  <c r="BE26" i="58"/>
  <c r="BE27" i="58"/>
  <c r="BE18" i="58"/>
  <c r="BE16" i="58"/>
  <c r="AW33" i="58"/>
  <c r="AW32" i="58"/>
  <c r="AW19" i="58"/>
  <c r="AW20" i="58"/>
  <c r="AW21" i="58"/>
  <c r="AW22" i="58"/>
  <c r="AW23" i="58"/>
  <c r="AW24" i="58"/>
  <c r="AW25" i="58"/>
  <c r="AW26" i="58"/>
  <c r="AW27" i="58"/>
  <c r="AW18" i="58"/>
  <c r="AW16" i="58"/>
  <c r="AO33" i="58"/>
  <c r="AO32" i="58"/>
  <c r="AO19" i="58"/>
  <c r="AO20" i="58"/>
  <c r="AO21" i="58"/>
  <c r="AO22" i="58"/>
  <c r="AO23" i="58"/>
  <c r="AO24" i="58"/>
  <c r="AO25" i="58"/>
  <c r="AO26" i="58"/>
  <c r="AO27" i="58"/>
  <c r="AO18" i="58"/>
  <c r="AO16" i="58"/>
  <c r="AG33" i="58"/>
  <c r="AG32" i="58"/>
  <c r="AG19" i="58"/>
  <c r="AG20" i="58"/>
  <c r="AG21" i="58"/>
  <c r="AG22" i="58"/>
  <c r="AG23" i="58"/>
  <c r="AG24" i="58"/>
  <c r="AG25" i="58"/>
  <c r="AG26" i="58"/>
  <c r="AG27" i="58"/>
  <c r="AG18" i="58"/>
  <c r="AG16" i="58"/>
  <c r="E20" i="58"/>
  <c r="E4" i="39"/>
  <c r="DG6" i="62"/>
  <c r="DG7" i="62"/>
  <c r="DG8" i="62"/>
  <c r="DG9" i="62"/>
  <c r="DG10" i="62"/>
  <c r="DG11" i="62"/>
  <c r="DG12" i="62"/>
  <c r="DG13" i="62"/>
  <c r="DG14" i="62"/>
  <c r="DG15" i="62"/>
  <c r="DG5" i="62"/>
  <c r="D28" i="55" l="1"/>
  <c r="AD23" i="62" l="1"/>
  <c r="AC23" i="62"/>
  <c r="AB23" i="62"/>
  <c r="AA23" i="62"/>
  <c r="Z23" i="62"/>
  <c r="Y23" i="62"/>
  <c r="X23" i="62"/>
  <c r="W23" i="62"/>
  <c r="V23" i="62"/>
  <c r="U23" i="62"/>
  <c r="T23" i="62"/>
  <c r="S23" i="62"/>
  <c r="R23" i="62"/>
  <c r="Q23" i="62"/>
  <c r="P23" i="62"/>
  <c r="O23" i="62"/>
  <c r="N23" i="62"/>
  <c r="M23" i="62"/>
  <c r="L23" i="62"/>
  <c r="K23" i="62"/>
  <c r="E23" i="62"/>
  <c r="B23" i="62"/>
  <c r="AD22" i="62"/>
  <c r="AC22" i="62"/>
  <c r="AB22" i="62"/>
  <c r="AA22" i="62"/>
  <c r="Z22" i="62"/>
  <c r="Y22" i="62"/>
  <c r="X22" i="62"/>
  <c r="W22" i="62"/>
  <c r="V22" i="62"/>
  <c r="U22" i="62"/>
  <c r="T22" i="62"/>
  <c r="S22" i="62"/>
  <c r="R22" i="62"/>
  <c r="Q22" i="62"/>
  <c r="P22" i="62"/>
  <c r="O22" i="62"/>
  <c r="N22" i="62"/>
  <c r="M22" i="62"/>
  <c r="L22" i="62"/>
  <c r="K22" i="62"/>
  <c r="E22" i="62"/>
  <c r="I22" i="62" s="1"/>
  <c r="B22" i="62"/>
  <c r="AD21" i="62"/>
  <c r="AC21" i="62"/>
  <c r="AB21" i="62"/>
  <c r="AA21" i="62"/>
  <c r="Z21" i="62"/>
  <c r="Y21" i="62"/>
  <c r="X21" i="62"/>
  <c r="W21" i="62"/>
  <c r="V21" i="62"/>
  <c r="U21" i="62"/>
  <c r="T21" i="62"/>
  <c r="S21" i="62"/>
  <c r="R21" i="62"/>
  <c r="Q21" i="62"/>
  <c r="P21" i="62"/>
  <c r="O21" i="62"/>
  <c r="N21" i="62"/>
  <c r="M21" i="62"/>
  <c r="L21" i="62"/>
  <c r="K21" i="62"/>
  <c r="E21" i="62"/>
  <c r="B21" i="62"/>
  <c r="AD20" i="62"/>
  <c r="AC20" i="62"/>
  <c r="AB20" i="62"/>
  <c r="AA20" i="62"/>
  <c r="Z20" i="62"/>
  <c r="Y20" i="62"/>
  <c r="X20" i="62"/>
  <c r="W20" i="62"/>
  <c r="V20" i="62"/>
  <c r="U20" i="62"/>
  <c r="T20" i="62"/>
  <c r="S20" i="62"/>
  <c r="R20" i="62"/>
  <c r="Q20" i="62"/>
  <c r="P20" i="62"/>
  <c r="O20" i="62"/>
  <c r="N20" i="62"/>
  <c r="M20" i="62"/>
  <c r="L20" i="62"/>
  <c r="K20" i="62"/>
  <c r="E20" i="62"/>
  <c r="I20" i="62" s="1"/>
  <c r="B20" i="62"/>
  <c r="AD25" i="62"/>
  <c r="AC25" i="62"/>
  <c r="AB25" i="62"/>
  <c r="AA25" i="62"/>
  <c r="Z25" i="62"/>
  <c r="Y25" i="62"/>
  <c r="X25" i="62"/>
  <c r="W25" i="62"/>
  <c r="V25" i="62"/>
  <c r="U25" i="62"/>
  <c r="T25" i="62"/>
  <c r="S25" i="62"/>
  <c r="R25" i="62"/>
  <c r="Q25" i="62"/>
  <c r="P25" i="62"/>
  <c r="O25" i="62"/>
  <c r="N25" i="62"/>
  <c r="M25" i="62"/>
  <c r="L25" i="62"/>
  <c r="K25" i="62"/>
  <c r="E25" i="62"/>
  <c r="B25" i="62"/>
  <c r="AD24" i="62"/>
  <c r="AC24" i="62"/>
  <c r="AB24" i="62"/>
  <c r="AA24" i="62"/>
  <c r="Z24" i="62"/>
  <c r="Y24" i="62"/>
  <c r="X24" i="62"/>
  <c r="W24" i="62"/>
  <c r="V24" i="62"/>
  <c r="U24" i="62"/>
  <c r="T24" i="62"/>
  <c r="S24" i="62"/>
  <c r="R24" i="62"/>
  <c r="Q24" i="62"/>
  <c r="P24" i="62"/>
  <c r="O24" i="62"/>
  <c r="N24" i="62"/>
  <c r="M24" i="62"/>
  <c r="L24" i="62"/>
  <c r="K24" i="62"/>
  <c r="E24" i="62"/>
  <c r="I24" i="62" s="1"/>
  <c r="B24" i="62"/>
  <c r="AD19" i="62"/>
  <c r="AC19" i="62"/>
  <c r="AB19" i="62"/>
  <c r="AA19" i="62"/>
  <c r="Z19" i="62"/>
  <c r="Y19" i="62"/>
  <c r="X19" i="62"/>
  <c r="W19" i="62"/>
  <c r="V19" i="62"/>
  <c r="U19" i="62"/>
  <c r="T19" i="62"/>
  <c r="S19" i="62"/>
  <c r="R19" i="62"/>
  <c r="Q19" i="62"/>
  <c r="P19" i="62"/>
  <c r="O19" i="62"/>
  <c r="N19" i="62"/>
  <c r="M19" i="62"/>
  <c r="L19" i="62"/>
  <c r="K19" i="62"/>
  <c r="E19" i="62"/>
  <c r="B19" i="62"/>
  <c r="DH10" i="62"/>
  <c r="J10" i="62"/>
  <c r="H10" i="62"/>
  <c r="DH9" i="62"/>
  <c r="J9" i="62"/>
  <c r="H9" i="62"/>
  <c r="DH8" i="62"/>
  <c r="J8" i="62"/>
  <c r="H8" i="62"/>
  <c r="DH12" i="62"/>
  <c r="J12" i="62"/>
  <c r="H12" i="62"/>
  <c r="DH11" i="62"/>
  <c r="J11" i="62"/>
  <c r="H11" i="62"/>
  <c r="DH13" i="62"/>
  <c r="J13" i="62"/>
  <c r="H13" i="62"/>
  <c r="DE13" i="39"/>
  <c r="F13" i="39"/>
  <c r="E13" i="39"/>
  <c r="DE12" i="39"/>
  <c r="F12" i="39"/>
  <c r="E12" i="39"/>
  <c r="DE11" i="39"/>
  <c r="F11" i="39"/>
  <c r="E11" i="39"/>
  <c r="DE17" i="39"/>
  <c r="F17" i="39"/>
  <c r="E17" i="39"/>
  <c r="DE16" i="39"/>
  <c r="F16" i="39"/>
  <c r="E16" i="39"/>
  <c r="DE15" i="39"/>
  <c r="F15" i="39"/>
  <c r="E15" i="39"/>
  <c r="DE14" i="39"/>
  <c r="F14" i="39"/>
  <c r="E14" i="39"/>
  <c r="BX22" i="58"/>
  <c r="BZ22" i="58" s="1"/>
  <c r="CB18" i="58"/>
  <c r="CB19" i="58" s="1"/>
  <c r="BY18" i="58"/>
  <c r="CC14" i="58"/>
  <c r="BP22" i="58"/>
  <c r="BP23" i="58" s="1"/>
  <c r="BT18" i="58"/>
  <c r="BT19" i="58" s="1"/>
  <c r="BT20" i="58" s="1"/>
  <c r="BQ18" i="58"/>
  <c r="BU14" i="58"/>
  <c r="BH22" i="58"/>
  <c r="BJ22" i="58" s="1"/>
  <c r="BL18" i="58"/>
  <c r="BL19" i="58" s="1"/>
  <c r="BM14" i="58"/>
  <c r="AZ23" i="58"/>
  <c r="AR23" i="58"/>
  <c r="AR24" i="58" s="1"/>
  <c r="BA20" i="58"/>
  <c r="AS20" i="58"/>
  <c r="BA19" i="58"/>
  <c r="AS19" i="58"/>
  <c r="BD18" i="58"/>
  <c r="BD19" i="58" s="1"/>
  <c r="BD20" i="58" s="1"/>
  <c r="AV18" i="58"/>
  <c r="AV19" i="58" s="1"/>
  <c r="BE14" i="58"/>
  <c r="AW14" i="58"/>
  <c r="BI29" i="45"/>
  <c r="BD29" i="45"/>
  <c r="BI28" i="45"/>
  <c r="BD28" i="45"/>
  <c r="BI27" i="45"/>
  <c r="BD27" i="45"/>
  <c r="BI26" i="45"/>
  <c r="BD26" i="45"/>
  <c r="BI25" i="45"/>
  <c r="BI30" i="45" s="1"/>
  <c r="BD25" i="45"/>
  <c r="BI22" i="45"/>
  <c r="BD22" i="45"/>
  <c r="BI21" i="45"/>
  <c r="BD21" i="45"/>
  <c r="BI20" i="45"/>
  <c r="BD20" i="45"/>
  <c r="BI19" i="45"/>
  <c r="BD19" i="45"/>
  <c r="BI18" i="45"/>
  <c r="BD18" i="45"/>
  <c r="BI15" i="45"/>
  <c r="BD15" i="45"/>
  <c r="BI14" i="45"/>
  <c r="BD14" i="45"/>
  <c r="BI13" i="45"/>
  <c r="BD13" i="45"/>
  <c r="BI12" i="45"/>
  <c r="BD12" i="45"/>
  <c r="BI11" i="45"/>
  <c r="BD11" i="45"/>
  <c r="BI8" i="45"/>
  <c r="BD8" i="45"/>
  <c r="BI7" i="45"/>
  <c r="BD7" i="45"/>
  <c r="BI6" i="45"/>
  <c r="BD6" i="45"/>
  <c r="BI5" i="45"/>
  <c r="BD5" i="45"/>
  <c r="BI4" i="45"/>
  <c r="BD4" i="45"/>
  <c r="J19" i="62" l="1"/>
  <c r="I19" i="62"/>
  <c r="DH25" i="62"/>
  <c r="I25" i="62"/>
  <c r="J21" i="62"/>
  <c r="I21" i="62"/>
  <c r="DH23" i="62"/>
  <c r="I23" i="62"/>
  <c r="BI16" i="45"/>
  <c r="BD16" i="45"/>
  <c r="BD30" i="45"/>
  <c r="BI9" i="45"/>
  <c r="BI23" i="45"/>
  <c r="BD9" i="45"/>
  <c r="BD23" i="45"/>
  <c r="DC16" i="39"/>
  <c r="DC13" i="39"/>
  <c r="DC15" i="39"/>
  <c r="DC11" i="39"/>
  <c r="DC12" i="39"/>
  <c r="J20" i="62"/>
  <c r="J22" i="62"/>
  <c r="DH20" i="62"/>
  <c r="DH21" i="62"/>
  <c r="J23" i="62"/>
  <c r="DH22" i="62"/>
  <c r="J24" i="62"/>
  <c r="DH19" i="62"/>
  <c r="J25" i="62"/>
  <c r="DH24" i="62"/>
  <c r="DC14" i="39"/>
  <c r="DC17" i="39"/>
  <c r="BH23" i="58"/>
  <c r="BH24" i="58" s="1"/>
  <c r="BH25" i="58" s="1"/>
  <c r="BH26" i="58" s="1"/>
  <c r="BR22" i="58"/>
  <c r="BQ22" i="58" s="1"/>
  <c r="BX23" i="58"/>
  <c r="BX24" i="58" s="1"/>
  <c r="BX25" i="58" s="1"/>
  <c r="CB20" i="58"/>
  <c r="BY22" i="58"/>
  <c r="BX26" i="58"/>
  <c r="BZ23" i="58"/>
  <c r="BZ24" i="58" s="1"/>
  <c r="BT21" i="58"/>
  <c r="BR23" i="58"/>
  <c r="BP24" i="58"/>
  <c r="BL20" i="58"/>
  <c r="BJ23" i="58"/>
  <c r="AV20" i="58"/>
  <c r="BD21" i="58"/>
  <c r="AZ24" i="58"/>
  <c r="BB23" i="58"/>
  <c r="BA23" i="58" s="1"/>
  <c r="AR25" i="58"/>
  <c r="AT23" i="58"/>
  <c r="AS23" i="58" s="1"/>
  <c r="BI31" i="45"/>
  <c r="BI33" i="45" s="1"/>
  <c r="J31" i="62"/>
  <c r="DF30" i="62"/>
  <c r="DE30" i="62"/>
  <c r="DD30" i="62"/>
  <c r="DC30" i="62"/>
  <c r="DB30" i="62"/>
  <c r="DA30" i="62"/>
  <c r="CZ30" i="62"/>
  <c r="CY30" i="62"/>
  <c r="CX30" i="62"/>
  <c r="CW30" i="62"/>
  <c r="CV30" i="62"/>
  <c r="CU30" i="62"/>
  <c r="CT30" i="62"/>
  <c r="CS30" i="62"/>
  <c r="CR30" i="62"/>
  <c r="CQ30" i="62"/>
  <c r="CP30" i="62"/>
  <c r="CO30" i="62"/>
  <c r="CN30" i="62"/>
  <c r="CM30" i="62"/>
  <c r="CL30" i="62"/>
  <c r="CK30" i="62"/>
  <c r="CJ30" i="62"/>
  <c r="CI30" i="62"/>
  <c r="CH30" i="62"/>
  <c r="CG30" i="62"/>
  <c r="CF30" i="62"/>
  <c r="CE30" i="62"/>
  <c r="CD30" i="62"/>
  <c r="CC30" i="62"/>
  <c r="CB30" i="62"/>
  <c r="CA30" i="62"/>
  <c r="BZ30" i="62"/>
  <c r="BY30" i="62"/>
  <c r="BX30" i="62"/>
  <c r="BW30" i="62"/>
  <c r="BV30" i="62"/>
  <c r="BU30" i="62"/>
  <c r="BT30" i="62"/>
  <c r="BS30" i="62"/>
  <c r="BR30" i="62"/>
  <c r="BQ30" i="62"/>
  <c r="BP30" i="62"/>
  <c r="BO30" i="62"/>
  <c r="BN30" i="62"/>
  <c r="BM30" i="62"/>
  <c r="BL30" i="62"/>
  <c r="BK30" i="62"/>
  <c r="BJ30" i="62"/>
  <c r="BI30" i="62"/>
  <c r="BH30" i="62"/>
  <c r="BG30" i="62"/>
  <c r="BF30" i="62"/>
  <c r="BE30" i="62"/>
  <c r="BD30" i="62"/>
  <c r="BC30" i="62"/>
  <c r="BB30" i="62"/>
  <c r="BA30" i="62"/>
  <c r="AZ30" i="62"/>
  <c r="AY30" i="62"/>
  <c r="AX30" i="62"/>
  <c r="AW30" i="62"/>
  <c r="AV30" i="62"/>
  <c r="AU30" i="62"/>
  <c r="AT30" i="62"/>
  <c r="AS30" i="62"/>
  <c r="AR30" i="62"/>
  <c r="AQ30" i="62"/>
  <c r="AP30" i="62"/>
  <c r="AO30" i="62"/>
  <c r="AN30" i="62"/>
  <c r="AM30" i="62"/>
  <c r="AL30" i="62"/>
  <c r="AK30" i="62"/>
  <c r="AJ30" i="62"/>
  <c r="AI30" i="62"/>
  <c r="AH30" i="62"/>
  <c r="AG30" i="62"/>
  <c r="AF30" i="62"/>
  <c r="AE30" i="62"/>
  <c r="C30" i="62"/>
  <c r="E29" i="62"/>
  <c r="I29" i="62" s="1"/>
  <c r="E28" i="62"/>
  <c r="I28" i="62" s="1"/>
  <c r="E27" i="62"/>
  <c r="I27" i="62" s="1"/>
  <c r="E26" i="62"/>
  <c r="DF16" i="62"/>
  <c r="DF31" i="62" s="1"/>
  <c r="DE16" i="62"/>
  <c r="DE31" i="62" s="1"/>
  <c r="DD16" i="62"/>
  <c r="DD31" i="62" s="1"/>
  <c r="DC16" i="62"/>
  <c r="DC31" i="62" s="1"/>
  <c r="DB16" i="62"/>
  <c r="DB31" i="62" s="1"/>
  <c r="DA16" i="62"/>
  <c r="DA31" i="62" s="1"/>
  <c r="CZ16" i="62"/>
  <c r="CZ31" i="62" s="1"/>
  <c r="CY16" i="62"/>
  <c r="CY31" i="62" s="1"/>
  <c r="CX16" i="62"/>
  <c r="CX31" i="62" s="1"/>
  <c r="CW16" i="62"/>
  <c r="CW31" i="62" s="1"/>
  <c r="CV16" i="62"/>
  <c r="CV31" i="62" s="1"/>
  <c r="CU16" i="62"/>
  <c r="CU31" i="62" s="1"/>
  <c r="CT16" i="62"/>
  <c r="CT31" i="62" s="1"/>
  <c r="CS16" i="62"/>
  <c r="CS31" i="62" s="1"/>
  <c r="CR16" i="62"/>
  <c r="CR31" i="62" s="1"/>
  <c r="CQ16" i="62"/>
  <c r="CQ31" i="62" s="1"/>
  <c r="CP16" i="62"/>
  <c r="CP31" i="62" s="1"/>
  <c r="CO16" i="62"/>
  <c r="CO31" i="62" s="1"/>
  <c r="CN16" i="62"/>
  <c r="CN31" i="62" s="1"/>
  <c r="CM16" i="62"/>
  <c r="CM31" i="62" s="1"/>
  <c r="CL16" i="62"/>
  <c r="CL31" i="62" s="1"/>
  <c r="CK16" i="62"/>
  <c r="CK31" i="62" s="1"/>
  <c r="CJ16" i="62"/>
  <c r="CJ31" i="62" s="1"/>
  <c r="CI16" i="62"/>
  <c r="CI31" i="62" s="1"/>
  <c r="CH16" i="62"/>
  <c r="CH31" i="62" s="1"/>
  <c r="CG16" i="62"/>
  <c r="CG31" i="62" s="1"/>
  <c r="CF16" i="62"/>
  <c r="CF31" i="62" s="1"/>
  <c r="CE16" i="62"/>
  <c r="CE31" i="62" s="1"/>
  <c r="CD16" i="62"/>
  <c r="CD31" i="62" s="1"/>
  <c r="CC16" i="62"/>
  <c r="CC31" i="62" s="1"/>
  <c r="CB16" i="62"/>
  <c r="CB31" i="62" s="1"/>
  <c r="CA16" i="62"/>
  <c r="CA31" i="62" s="1"/>
  <c r="BZ16" i="62"/>
  <c r="BZ31" i="62" s="1"/>
  <c r="BY16" i="62"/>
  <c r="BY31" i="62" s="1"/>
  <c r="BX16" i="62"/>
  <c r="BX31" i="62" s="1"/>
  <c r="BW16" i="62"/>
  <c r="BW31" i="62" s="1"/>
  <c r="BV16" i="62"/>
  <c r="BV31" i="62" s="1"/>
  <c r="BU16" i="62"/>
  <c r="BU31" i="62" s="1"/>
  <c r="BT16" i="62"/>
  <c r="BT31" i="62" s="1"/>
  <c r="BS16" i="62"/>
  <c r="BS31" i="62" s="1"/>
  <c r="BR16" i="62"/>
  <c r="BR31" i="62" s="1"/>
  <c r="BQ16" i="62"/>
  <c r="BQ31" i="62" s="1"/>
  <c r="BP16" i="62"/>
  <c r="BP31" i="62" s="1"/>
  <c r="BO16" i="62"/>
  <c r="BO31" i="62" s="1"/>
  <c r="BN16" i="62"/>
  <c r="BN31" i="62" s="1"/>
  <c r="BM16" i="62"/>
  <c r="BM31" i="62" s="1"/>
  <c r="BL16" i="62"/>
  <c r="BL31" i="62" s="1"/>
  <c r="BK16" i="62"/>
  <c r="BK31" i="62" s="1"/>
  <c r="BJ16" i="62"/>
  <c r="BJ31" i="62" s="1"/>
  <c r="BI16" i="62"/>
  <c r="BI31" i="62" s="1"/>
  <c r="BH16" i="62"/>
  <c r="BH31" i="62" s="1"/>
  <c r="BG16" i="62"/>
  <c r="BG31" i="62" s="1"/>
  <c r="BF16" i="62"/>
  <c r="BF31" i="62" s="1"/>
  <c r="BE16" i="62"/>
  <c r="BE31" i="62" s="1"/>
  <c r="BD16" i="62"/>
  <c r="BD31" i="62" s="1"/>
  <c r="BC16" i="62"/>
  <c r="BC31" i="62" s="1"/>
  <c r="BB16" i="62"/>
  <c r="BB31" i="62" s="1"/>
  <c r="BA16" i="62"/>
  <c r="BA31" i="62" s="1"/>
  <c r="AZ16" i="62"/>
  <c r="AZ31" i="62" s="1"/>
  <c r="AY16" i="62"/>
  <c r="AY31" i="62" s="1"/>
  <c r="AX16" i="62"/>
  <c r="AX31" i="62" s="1"/>
  <c r="AW16" i="62"/>
  <c r="AW31" i="62" s="1"/>
  <c r="AV16" i="62"/>
  <c r="AV31" i="62" s="1"/>
  <c r="AU16" i="62"/>
  <c r="AU31" i="62" s="1"/>
  <c r="AT16" i="62"/>
  <c r="AT31" i="62" s="1"/>
  <c r="AS16" i="62"/>
  <c r="AS31" i="62" s="1"/>
  <c r="AR16" i="62"/>
  <c r="AR31" i="62" s="1"/>
  <c r="AQ16" i="62"/>
  <c r="AQ31" i="62" s="1"/>
  <c r="AP16" i="62"/>
  <c r="AP31" i="62" s="1"/>
  <c r="AO16" i="62"/>
  <c r="AO31" i="62" s="1"/>
  <c r="AN16" i="62"/>
  <c r="AN31" i="62" s="1"/>
  <c r="AM16" i="62"/>
  <c r="AM31" i="62" s="1"/>
  <c r="AL16" i="62"/>
  <c r="AL31" i="62" s="1"/>
  <c r="AK16" i="62"/>
  <c r="AK31" i="62" s="1"/>
  <c r="AJ16" i="62"/>
  <c r="AJ31" i="62" s="1"/>
  <c r="AI16" i="62"/>
  <c r="AI31" i="62" s="1"/>
  <c r="AH16" i="62"/>
  <c r="AH31" i="62" s="1"/>
  <c r="AG16" i="62"/>
  <c r="AG31" i="62" s="1"/>
  <c r="AF16" i="62"/>
  <c r="AF31" i="62" s="1"/>
  <c r="AE16" i="62"/>
  <c r="AE31" i="62" s="1"/>
  <c r="AD16" i="62"/>
  <c r="AC16" i="62"/>
  <c r="AB16" i="62"/>
  <c r="AA16" i="62"/>
  <c r="Z16" i="62"/>
  <c r="Y16" i="62"/>
  <c r="X16" i="62"/>
  <c r="W16" i="62"/>
  <c r="V16" i="62"/>
  <c r="U16" i="62"/>
  <c r="T16" i="62"/>
  <c r="S16" i="62"/>
  <c r="R16" i="62"/>
  <c r="Q16" i="62"/>
  <c r="P16" i="62"/>
  <c r="O16" i="62"/>
  <c r="N16" i="62"/>
  <c r="M16" i="62"/>
  <c r="L16" i="62"/>
  <c r="K16" i="62"/>
  <c r="G16" i="62"/>
  <c r="F16" i="62"/>
  <c r="C16" i="62"/>
  <c r="B16" i="62"/>
  <c r="DH15" i="62"/>
  <c r="J15" i="62"/>
  <c r="H15" i="62"/>
  <c r="DH14" i="62"/>
  <c r="J14" i="62"/>
  <c r="H14" i="62"/>
  <c r="J7" i="62"/>
  <c r="DH7" i="62" s="1"/>
  <c r="H7" i="62"/>
  <c r="J6" i="62"/>
  <c r="DH6" i="62" s="1"/>
  <c r="H6" i="62"/>
  <c r="J5" i="62"/>
  <c r="DH5" i="62" s="1"/>
  <c r="H5" i="62"/>
  <c r="L3" i="62"/>
  <c r="M3" i="62" s="1"/>
  <c r="N3" i="62" s="1"/>
  <c r="O3" i="62" s="1"/>
  <c r="P3" i="62" s="1"/>
  <c r="Q3" i="62" s="1"/>
  <c r="R3" i="62" s="1"/>
  <c r="S3" i="62" s="1"/>
  <c r="T3" i="62" s="1"/>
  <c r="U3" i="62" s="1"/>
  <c r="V3" i="62" s="1"/>
  <c r="W3" i="62" s="1"/>
  <c r="X3" i="62" s="1"/>
  <c r="Y3" i="62" s="1"/>
  <c r="Z3" i="62" s="1"/>
  <c r="AA3" i="62" s="1"/>
  <c r="AB3" i="62" s="1"/>
  <c r="AC3" i="62" s="1"/>
  <c r="AD3" i="62" s="1"/>
  <c r="AE3" i="62" s="1"/>
  <c r="AF3" i="62" s="1"/>
  <c r="AG3" i="62" s="1"/>
  <c r="AH3" i="62" s="1"/>
  <c r="AI3" i="62" s="1"/>
  <c r="AJ3" i="62" s="1"/>
  <c r="AK3" i="62" s="1"/>
  <c r="AL3" i="62" s="1"/>
  <c r="AM3" i="62" s="1"/>
  <c r="AN3" i="62" s="1"/>
  <c r="AO3" i="62" s="1"/>
  <c r="AP3" i="62" s="1"/>
  <c r="AQ3" i="62" s="1"/>
  <c r="AR3" i="62" s="1"/>
  <c r="AS3" i="62" s="1"/>
  <c r="AT3" i="62" s="1"/>
  <c r="AU3" i="62" s="1"/>
  <c r="AV3" i="62" s="1"/>
  <c r="AW3" i="62" s="1"/>
  <c r="AX3" i="62" s="1"/>
  <c r="AY3" i="62" s="1"/>
  <c r="AZ3" i="62" s="1"/>
  <c r="BA3" i="62" s="1"/>
  <c r="BB3" i="62" s="1"/>
  <c r="BC3" i="62" s="1"/>
  <c r="BD3" i="62" s="1"/>
  <c r="BE3" i="62" s="1"/>
  <c r="BF3" i="62" s="1"/>
  <c r="BG3" i="62" s="1"/>
  <c r="BH3" i="62" s="1"/>
  <c r="BI3" i="62" s="1"/>
  <c r="BJ3" i="62" s="1"/>
  <c r="BK3" i="62" s="1"/>
  <c r="BL3" i="62" s="1"/>
  <c r="BM3" i="62" s="1"/>
  <c r="BN3" i="62" s="1"/>
  <c r="BO3" i="62" s="1"/>
  <c r="BP3" i="62" s="1"/>
  <c r="BQ3" i="62" s="1"/>
  <c r="BR3" i="62" s="1"/>
  <c r="BS3" i="62" s="1"/>
  <c r="BT3" i="62" s="1"/>
  <c r="BU3" i="62" s="1"/>
  <c r="BV3" i="62" s="1"/>
  <c r="BW3" i="62" s="1"/>
  <c r="BX3" i="62" s="1"/>
  <c r="BY3" i="62" s="1"/>
  <c r="BZ3" i="62" s="1"/>
  <c r="CA3" i="62" s="1"/>
  <c r="CB3" i="62" s="1"/>
  <c r="CC3" i="62" s="1"/>
  <c r="CD3" i="62" s="1"/>
  <c r="CE3" i="62" s="1"/>
  <c r="CF3" i="62" s="1"/>
  <c r="CG3" i="62" s="1"/>
  <c r="CH3" i="62" s="1"/>
  <c r="CI3" i="62" s="1"/>
  <c r="CJ3" i="62" s="1"/>
  <c r="CK3" i="62" s="1"/>
  <c r="CL3" i="62" s="1"/>
  <c r="CM3" i="62" s="1"/>
  <c r="CN3" i="62" s="1"/>
  <c r="CO3" i="62" s="1"/>
  <c r="CP3" i="62" s="1"/>
  <c r="CQ3" i="62" s="1"/>
  <c r="CR3" i="62" s="1"/>
  <c r="CS3" i="62" s="1"/>
  <c r="CT3" i="62" s="1"/>
  <c r="CU3" i="62" s="1"/>
  <c r="CV3" i="62" s="1"/>
  <c r="CW3" i="62" s="1"/>
  <c r="CX3" i="62" s="1"/>
  <c r="CY3" i="62" s="1"/>
  <c r="CZ3" i="62" s="1"/>
  <c r="DA3" i="62" s="1"/>
  <c r="DB3" i="62" s="1"/>
  <c r="DC3" i="62" s="1"/>
  <c r="DD3" i="62" s="1"/>
  <c r="DE3" i="62" s="1"/>
  <c r="DF3" i="62" s="1"/>
  <c r="J26" i="62" l="1"/>
  <c r="I26" i="62"/>
  <c r="BD31" i="45"/>
  <c r="BD33" i="45" s="1"/>
  <c r="H16" i="62"/>
  <c r="C31" i="62"/>
  <c r="B8" i="61" s="1"/>
  <c r="BQ23" i="58"/>
  <c r="BY23" i="58"/>
  <c r="BY24" i="58"/>
  <c r="BX27" i="58"/>
  <c r="CB21" i="58"/>
  <c r="BZ25" i="58"/>
  <c r="BY25" i="58" s="1"/>
  <c r="BT22" i="58"/>
  <c r="BP25" i="58"/>
  <c r="BR24" i="58"/>
  <c r="BQ24" i="58" s="1"/>
  <c r="BJ24" i="58"/>
  <c r="BH27" i="58"/>
  <c r="BL21" i="58"/>
  <c r="J28" i="62"/>
  <c r="BD22" i="58"/>
  <c r="AR26" i="58"/>
  <c r="AT24" i="58"/>
  <c r="AS24" i="58" s="1"/>
  <c r="AZ25" i="58"/>
  <c r="BB24" i="58"/>
  <c r="BA24" i="58" s="1"/>
  <c r="AV21" i="58"/>
  <c r="DH27" i="62"/>
  <c r="DH26" i="62"/>
  <c r="J27" i="62"/>
  <c r="DG16" i="62"/>
  <c r="DH29" i="62"/>
  <c r="J29" i="62"/>
  <c r="DH28" i="62"/>
  <c r="F21" i="39"/>
  <c r="DE21" i="39" s="1"/>
  <c r="E21" i="39"/>
  <c r="F20" i="39"/>
  <c r="DE20" i="39" s="1"/>
  <c r="E20" i="39"/>
  <c r="F19" i="39"/>
  <c r="DE19" i="39" s="1"/>
  <c r="E19" i="39"/>
  <c r="F18" i="39"/>
  <c r="DE18" i="39" s="1"/>
  <c r="E18" i="39"/>
  <c r="BZ26" i="58" l="1"/>
  <c r="BY26" i="58" s="1"/>
  <c r="CB22" i="58"/>
  <c r="BX28" i="58"/>
  <c r="BZ27" i="58"/>
  <c r="BT23" i="58"/>
  <c r="BP26" i="58"/>
  <c r="BR25" i="58"/>
  <c r="BQ25" i="58" s="1"/>
  <c r="BJ25" i="58"/>
  <c r="BL22" i="58"/>
  <c r="BH28" i="58"/>
  <c r="AT25" i="58"/>
  <c r="AS25" i="58" s="1"/>
  <c r="AR27" i="58"/>
  <c r="BD23" i="58"/>
  <c r="AZ26" i="58"/>
  <c r="BB25" i="58"/>
  <c r="BA25" i="58" s="1"/>
  <c r="AV22" i="58"/>
  <c r="DC19" i="39"/>
  <c r="DC21" i="39"/>
  <c r="DC18" i="39"/>
  <c r="DC20" i="39"/>
  <c r="F9" i="39"/>
  <c r="DE9" i="39" s="1"/>
  <c r="E9" i="39"/>
  <c r="AJ23" i="58"/>
  <c r="AJ24" i="58" s="1"/>
  <c r="AJ25" i="58" s="1"/>
  <c r="AK20" i="58"/>
  <c r="AK19" i="58"/>
  <c r="AN18" i="58"/>
  <c r="AN19" i="58" s="1"/>
  <c r="AO14" i="58"/>
  <c r="AB23" i="58"/>
  <c r="AB24" i="58" s="1"/>
  <c r="AB25" i="58" s="1"/>
  <c r="AC20" i="58"/>
  <c r="AC19" i="58"/>
  <c r="AF18" i="58"/>
  <c r="AF19" i="58" s="1"/>
  <c r="AG14" i="58"/>
  <c r="BY27" i="58" l="1"/>
  <c r="BX29" i="58"/>
  <c r="BZ28" i="58"/>
  <c r="CB23" i="58"/>
  <c r="BR26" i="58"/>
  <c r="BQ26" i="58" s="1"/>
  <c r="BP27" i="58"/>
  <c r="BT24" i="58"/>
  <c r="BL23" i="58"/>
  <c r="BJ26" i="58"/>
  <c r="BH29" i="58"/>
  <c r="AT26" i="58"/>
  <c r="AS26" i="58" s="1"/>
  <c r="AV23" i="58"/>
  <c r="AZ27" i="58"/>
  <c r="BB26" i="58"/>
  <c r="BA26" i="58" s="1"/>
  <c r="AR28" i="58"/>
  <c r="AT27" i="58"/>
  <c r="AS27" i="58" s="1"/>
  <c r="BD24" i="58"/>
  <c r="AN20" i="58"/>
  <c r="AJ26" i="58"/>
  <c r="AL23" i="58"/>
  <c r="AK23" i="58" s="1"/>
  <c r="AF20" i="58"/>
  <c r="AB26" i="58"/>
  <c r="AD23" i="58"/>
  <c r="AC23" i="58" s="1"/>
  <c r="BY28" i="58" l="1"/>
  <c r="BX30" i="58"/>
  <c r="BZ29" i="58"/>
  <c r="CB24" i="58"/>
  <c r="BT25" i="58"/>
  <c r="BR27" i="58"/>
  <c r="BQ27" i="58" s="1"/>
  <c r="BP28" i="58"/>
  <c r="BJ27" i="58"/>
  <c r="BL24" i="58"/>
  <c r="BH30" i="58"/>
  <c r="BB27" i="58"/>
  <c r="BA27" i="58" s="1"/>
  <c r="AZ28" i="58"/>
  <c r="BD25" i="58"/>
  <c r="AT28" i="58"/>
  <c r="AS28" i="58" s="1"/>
  <c r="AR29" i="58"/>
  <c r="AV24" i="58"/>
  <c r="AL24" i="58"/>
  <c r="AJ27" i="58"/>
  <c r="AN21" i="58"/>
  <c r="AD24" i="58"/>
  <c r="AB27" i="58"/>
  <c r="AF21" i="58"/>
  <c r="BY29" i="58" l="1"/>
  <c r="BX31" i="58"/>
  <c r="BZ30" i="58"/>
  <c r="CB25" i="58"/>
  <c r="BP29" i="58"/>
  <c r="BR28" i="58"/>
  <c r="BQ28" i="58" s="1"/>
  <c r="BT26" i="58"/>
  <c r="BJ28" i="58"/>
  <c r="BH31" i="58"/>
  <c r="BL25" i="58"/>
  <c r="BD26" i="58"/>
  <c r="AT29" i="58"/>
  <c r="AS29" i="58" s="1"/>
  <c r="AR30" i="58"/>
  <c r="BB28" i="58"/>
  <c r="BA28" i="58" s="1"/>
  <c r="AZ29" i="58"/>
  <c r="AV25" i="58"/>
  <c r="AJ28" i="58"/>
  <c r="AN22" i="58"/>
  <c r="AK24" i="58"/>
  <c r="AL25" i="58"/>
  <c r="AC24" i="58"/>
  <c r="AD25" i="58"/>
  <c r="AF22" i="58"/>
  <c r="AB28" i="58"/>
  <c r="BY30" i="58" l="1"/>
  <c r="CB26" i="58"/>
  <c r="BX32" i="58"/>
  <c r="BZ31" i="58"/>
  <c r="BT27" i="58"/>
  <c r="BP30" i="58"/>
  <c r="BR29" i="58"/>
  <c r="BQ29" i="58" s="1"/>
  <c r="BL26" i="58"/>
  <c r="BH32" i="58"/>
  <c r="BJ29" i="58"/>
  <c r="AR31" i="58"/>
  <c r="AT30" i="58"/>
  <c r="AS30" i="58" s="1"/>
  <c r="AV26" i="58"/>
  <c r="BB29" i="58"/>
  <c r="BA29" i="58" s="1"/>
  <c r="AZ30" i="58"/>
  <c r="BD27" i="58"/>
  <c r="AN23" i="58"/>
  <c r="AK25" i="58"/>
  <c r="AL26" i="58"/>
  <c r="AJ29" i="58"/>
  <c r="AC25" i="58"/>
  <c r="AD26" i="58"/>
  <c r="AB29" i="58"/>
  <c r="AF23" i="58"/>
  <c r="Y14" i="58"/>
  <c r="BY31" i="58" l="1"/>
  <c r="BZ32" i="58"/>
  <c r="BX33" i="58"/>
  <c r="CB27" i="58"/>
  <c r="BP31" i="58"/>
  <c r="BR30" i="58"/>
  <c r="BQ30" i="58" s="1"/>
  <c r="BH33" i="58"/>
  <c r="BJ30" i="58"/>
  <c r="BL27" i="58"/>
  <c r="AR32" i="58"/>
  <c r="AT31" i="58"/>
  <c r="AS31" i="58" s="1"/>
  <c r="AV27" i="58"/>
  <c r="AZ31" i="58"/>
  <c r="BB30" i="58"/>
  <c r="BA30" i="58" s="1"/>
  <c r="AK26" i="58"/>
  <c r="AL27" i="58"/>
  <c r="AJ30" i="58"/>
  <c r="AN24" i="58"/>
  <c r="AC26" i="58"/>
  <c r="AD27" i="58"/>
  <c r="AB30" i="58"/>
  <c r="AF24" i="58"/>
  <c r="BY32" i="58" l="1"/>
  <c r="BX34" i="58"/>
  <c r="BZ33" i="58"/>
  <c r="BR31" i="58"/>
  <c r="BQ31" i="58" s="1"/>
  <c r="BP32" i="58"/>
  <c r="BJ31" i="58"/>
  <c r="BH34" i="58"/>
  <c r="AZ32" i="58"/>
  <c r="BB31" i="58"/>
  <c r="BA31" i="58" s="1"/>
  <c r="AR33" i="58"/>
  <c r="AT32" i="58"/>
  <c r="AS32" i="58" s="1"/>
  <c r="AJ31" i="58"/>
  <c r="AK27" i="58"/>
  <c r="AL28" i="58"/>
  <c r="AN25" i="58"/>
  <c r="AC27" i="58"/>
  <c r="AD28" i="58"/>
  <c r="AF25" i="58"/>
  <c r="AB31" i="58"/>
  <c r="AJ29" i="45"/>
  <c r="AJ28" i="45"/>
  <c r="AJ27" i="45"/>
  <c r="AJ26" i="45"/>
  <c r="AJ25" i="45"/>
  <c r="AJ22" i="45"/>
  <c r="AJ21" i="45"/>
  <c r="AJ20" i="45"/>
  <c r="AJ19" i="45"/>
  <c r="AJ18" i="45"/>
  <c r="AJ15" i="45"/>
  <c r="AJ14" i="45"/>
  <c r="AJ13" i="45"/>
  <c r="AJ12" i="45"/>
  <c r="AJ11" i="45"/>
  <c r="AJ8" i="45"/>
  <c r="AJ7" i="45"/>
  <c r="AJ6" i="45"/>
  <c r="AJ5" i="45"/>
  <c r="AJ4" i="45"/>
  <c r="AJ9" i="45" l="1"/>
  <c r="BY33" i="58"/>
  <c r="BZ34" i="58"/>
  <c r="BY34" i="58" s="1"/>
  <c r="BX35" i="58"/>
  <c r="BR32" i="58"/>
  <c r="BQ32" i="58" s="1"/>
  <c r="BP33" i="58"/>
  <c r="BH35" i="58"/>
  <c r="BJ32" i="58"/>
  <c r="AR34" i="58"/>
  <c r="AT33" i="58"/>
  <c r="AS33" i="58" s="1"/>
  <c r="AZ33" i="58"/>
  <c r="BB32" i="58"/>
  <c r="BA32" i="58" s="1"/>
  <c r="AJ32" i="58"/>
  <c r="AN26" i="58"/>
  <c r="AK28" i="58"/>
  <c r="AL29" i="58"/>
  <c r="AC28" i="58"/>
  <c r="AD29" i="58"/>
  <c r="AB32" i="58"/>
  <c r="AF26" i="58"/>
  <c r="AJ16" i="45"/>
  <c r="AJ23" i="45"/>
  <c r="AJ30" i="45"/>
  <c r="AJ31" i="45" l="1"/>
  <c r="AJ33" i="45" s="1"/>
  <c r="BX36" i="58"/>
  <c r="BZ35" i="58"/>
  <c r="BY35" i="58" s="1"/>
  <c r="BR33" i="58"/>
  <c r="BQ33" i="58" s="1"/>
  <c r="BP34" i="58"/>
  <c r="BH36" i="58"/>
  <c r="BJ33" i="58"/>
  <c r="AZ34" i="58"/>
  <c r="BB33" i="58"/>
  <c r="BA33" i="58" s="1"/>
  <c r="AR35" i="58"/>
  <c r="AT34" i="58"/>
  <c r="AS34" i="58" s="1"/>
  <c r="AK29" i="58"/>
  <c r="AL30" i="58"/>
  <c r="AN27" i="58"/>
  <c r="AJ33" i="58"/>
  <c r="AC29" i="58"/>
  <c r="AD30" i="58"/>
  <c r="AF27" i="58"/>
  <c r="AB33" i="58"/>
  <c r="AO4" i="45"/>
  <c r="BZ36" i="58" l="1"/>
  <c r="BY36" i="58" s="1"/>
  <c r="BX37" i="58"/>
  <c r="BR34" i="58"/>
  <c r="BQ34" i="58" s="1"/>
  <c r="BP35" i="58"/>
  <c r="BJ34" i="58"/>
  <c r="BH37" i="58"/>
  <c r="AR36" i="58"/>
  <c r="AT35" i="58"/>
  <c r="AS35" i="58" s="1"/>
  <c r="AZ35" i="58"/>
  <c r="BB34" i="58"/>
  <c r="BA34" i="58" s="1"/>
  <c r="AJ34" i="58"/>
  <c r="AK30" i="58"/>
  <c r="AL31" i="58"/>
  <c r="AC30" i="58"/>
  <c r="AD31" i="58"/>
  <c r="AB34" i="58"/>
  <c r="A1" i="39" a="1"/>
  <c r="A1" i="39" s="1"/>
  <c r="A20" i="55" s="1"/>
  <c r="BX38" i="58" l="1"/>
  <c r="BZ37" i="58"/>
  <c r="BY37" i="58" s="1"/>
  <c r="BP36" i="58"/>
  <c r="BR35" i="58"/>
  <c r="BQ35" i="58" s="1"/>
  <c r="BH38" i="58"/>
  <c r="BJ35" i="58"/>
  <c r="BB35" i="58"/>
  <c r="BA35" i="58" s="1"/>
  <c r="AZ36" i="58"/>
  <c r="AT36" i="58"/>
  <c r="AS36" i="58" s="1"/>
  <c r="AR37" i="58"/>
  <c r="AJ35" i="58"/>
  <c r="AK31" i="58"/>
  <c r="AL32" i="58"/>
  <c r="AC31" i="58"/>
  <c r="AD32" i="58"/>
  <c r="AB35" i="58"/>
  <c r="AE21" i="55"/>
  <c r="AE22" i="55"/>
  <c r="AE23" i="55"/>
  <c r="AB21" i="55"/>
  <c r="AB22" i="55"/>
  <c r="Y21" i="55"/>
  <c r="Y22" i="55"/>
  <c r="V21" i="55"/>
  <c r="V22" i="55"/>
  <c r="S21" i="55"/>
  <c r="S22" i="55"/>
  <c r="P21" i="55"/>
  <c r="P22" i="55"/>
  <c r="M21" i="55"/>
  <c r="M22" i="55"/>
  <c r="J21" i="55"/>
  <c r="J22" i="55"/>
  <c r="J23" i="55"/>
  <c r="G21" i="55"/>
  <c r="G22" i="55"/>
  <c r="G23" i="55"/>
  <c r="D21" i="55"/>
  <c r="D22" i="55"/>
  <c r="D23" i="55"/>
  <c r="AE32" i="55"/>
  <c r="AB32" i="55"/>
  <c r="Y32" i="55"/>
  <c r="V32" i="55"/>
  <c r="S32" i="55"/>
  <c r="P32" i="55"/>
  <c r="M32" i="55"/>
  <c r="J32" i="55"/>
  <c r="G32" i="55"/>
  <c r="D32" i="55"/>
  <c r="AE24" i="55"/>
  <c r="AB24" i="55"/>
  <c r="Y24" i="55"/>
  <c r="V24" i="55"/>
  <c r="S24" i="55"/>
  <c r="P24" i="55"/>
  <c r="M24" i="55"/>
  <c r="J24" i="55"/>
  <c r="G24" i="55"/>
  <c r="D24" i="55"/>
  <c r="AB23" i="55"/>
  <c r="Y23" i="55"/>
  <c r="V23" i="55"/>
  <c r="S23" i="55"/>
  <c r="P23" i="55"/>
  <c r="M23" i="55"/>
  <c r="BZ38" i="58" l="1"/>
  <c r="BY38" i="58" s="1"/>
  <c r="BX39" i="58"/>
  <c r="BP37" i="58"/>
  <c r="BR36" i="58"/>
  <c r="BQ36" i="58" s="1"/>
  <c r="BH39" i="58"/>
  <c r="BJ36" i="58"/>
  <c r="AZ37" i="58"/>
  <c r="BB36" i="58"/>
  <c r="BA36" i="58" s="1"/>
  <c r="AR38" i="58"/>
  <c r="AT37" i="58"/>
  <c r="AS37" i="58" s="1"/>
  <c r="AK32" i="58"/>
  <c r="AL33" i="58"/>
  <c r="AJ36" i="58"/>
  <c r="AC32" i="58"/>
  <c r="AD33" i="58"/>
  <c r="AB36" i="58"/>
  <c r="AH21" i="55"/>
  <c r="AH22" i="55"/>
  <c r="AH23" i="55"/>
  <c r="AH24" i="55"/>
  <c r="AH32" i="55"/>
  <c r="BX40" i="58" l="1"/>
  <c r="BZ39" i="58"/>
  <c r="BY39" i="58" s="1"/>
  <c r="BP38" i="58"/>
  <c r="BR37" i="58"/>
  <c r="BQ37" i="58" s="1"/>
  <c r="BJ37" i="58"/>
  <c r="BH40" i="58"/>
  <c r="AR39" i="58"/>
  <c r="AT38" i="58"/>
  <c r="AS38" i="58" s="1"/>
  <c r="AZ38" i="58"/>
  <c r="BB37" i="58"/>
  <c r="BA37" i="58" s="1"/>
  <c r="AK33" i="58"/>
  <c r="AL34" i="58"/>
  <c r="AJ37" i="58"/>
  <c r="AC33" i="58"/>
  <c r="AD34" i="58"/>
  <c r="AB37" i="58"/>
  <c r="AY20" i="45"/>
  <c r="AT20" i="45"/>
  <c r="AO20" i="45"/>
  <c r="AE20" i="45"/>
  <c r="P20" i="45"/>
  <c r="K20" i="45"/>
  <c r="F20" i="45"/>
  <c r="AY19" i="45"/>
  <c r="AT19" i="45"/>
  <c r="AO19" i="45"/>
  <c r="AE19" i="45"/>
  <c r="P19" i="45"/>
  <c r="K19" i="45"/>
  <c r="F19" i="45"/>
  <c r="BZ40" i="58" l="1"/>
  <c r="BY40" i="58" s="1"/>
  <c r="BX41" i="58"/>
  <c r="BR38" i="58"/>
  <c r="BQ38" i="58" s="1"/>
  <c r="BP39" i="58"/>
  <c r="BH41" i="58"/>
  <c r="BJ38" i="58"/>
  <c r="AZ39" i="58"/>
  <c r="BB38" i="58"/>
  <c r="BA38" i="58" s="1"/>
  <c r="AR40" i="58"/>
  <c r="AT39" i="58"/>
  <c r="AS39" i="58" s="1"/>
  <c r="AK34" i="58"/>
  <c r="AL35" i="58"/>
  <c r="AJ38" i="58"/>
  <c r="AC34" i="58"/>
  <c r="AD35" i="58"/>
  <c r="AB38" i="58"/>
  <c r="X8" i="47"/>
  <c r="X14" i="47" s="1"/>
  <c r="X1" i="47"/>
  <c r="U8" i="47"/>
  <c r="U15" i="47" s="1"/>
  <c r="U1" i="47"/>
  <c r="AY27" i="45"/>
  <c r="AT27" i="45"/>
  <c r="AO27" i="45"/>
  <c r="AE27" i="45"/>
  <c r="P27" i="45"/>
  <c r="K27" i="45"/>
  <c r="F27" i="45"/>
  <c r="AY12" i="45"/>
  <c r="AT12" i="45"/>
  <c r="AO12" i="45"/>
  <c r="AE12" i="45"/>
  <c r="P12" i="45"/>
  <c r="K12" i="45"/>
  <c r="F12" i="45"/>
  <c r="I14" i="58"/>
  <c r="Q14" i="58"/>
  <c r="G20" i="62" l="1"/>
  <c r="G22" i="62"/>
  <c r="G24" i="62"/>
  <c r="G26" i="62"/>
  <c r="G28" i="62"/>
  <c r="G18" i="62"/>
  <c r="G29" i="62"/>
  <c r="F18" i="62"/>
  <c r="G19" i="62"/>
  <c r="G21" i="62"/>
  <c r="G23" i="62"/>
  <c r="G25" i="62"/>
  <c r="G27" i="62"/>
  <c r="X10" i="47"/>
  <c r="U11" i="47"/>
  <c r="U12" i="47"/>
  <c r="U14" i="47"/>
  <c r="U10" i="47"/>
  <c r="BX42" i="58"/>
  <c r="BZ41" i="58"/>
  <c r="BY41" i="58" s="1"/>
  <c r="BP40" i="58"/>
  <c r="BR39" i="58"/>
  <c r="BQ39" i="58" s="1"/>
  <c r="BJ39" i="58"/>
  <c r="BH42" i="58"/>
  <c r="AT40" i="58"/>
  <c r="AS40" i="58" s="1"/>
  <c r="AR41" i="58"/>
  <c r="BB39" i="58"/>
  <c r="BA39" i="58" s="1"/>
  <c r="AZ40" i="58"/>
  <c r="AK35" i="58"/>
  <c r="AL36" i="58"/>
  <c r="AJ39" i="58"/>
  <c r="AC35" i="58"/>
  <c r="AD36" i="58"/>
  <c r="AB39" i="58"/>
  <c r="G30" i="55"/>
  <c r="G27" i="55"/>
  <c r="G28" i="55"/>
  <c r="D29" i="55"/>
  <c r="D30" i="55"/>
  <c r="D27" i="55"/>
  <c r="G29" i="55"/>
  <c r="X11" i="47"/>
  <c r="X15" i="47"/>
  <c r="X12" i="47"/>
  <c r="X13" i="47"/>
  <c r="U13" i="47"/>
  <c r="U16" i="47" s="1"/>
  <c r="U17" i="47" s="1"/>
  <c r="AE30" i="56"/>
  <c r="AB30" i="56"/>
  <c r="Y30" i="56"/>
  <c r="V30" i="56"/>
  <c r="S30" i="56"/>
  <c r="P30" i="56"/>
  <c r="M30" i="56"/>
  <c r="J30" i="56"/>
  <c r="G30" i="56"/>
  <c r="D30" i="56"/>
  <c r="X16" i="47" l="1"/>
  <c r="X17" i="47" s="1"/>
  <c r="BZ42" i="58"/>
  <c r="BY42" i="58" s="1"/>
  <c r="BX43" i="58"/>
  <c r="BP41" i="58"/>
  <c r="BR40" i="58"/>
  <c r="BQ40" i="58" s="1"/>
  <c r="BH43" i="58"/>
  <c r="BJ40" i="58"/>
  <c r="G30" i="62"/>
  <c r="AZ41" i="58"/>
  <c r="BB40" i="58"/>
  <c r="BA40" i="58" s="1"/>
  <c r="AR42" i="58"/>
  <c r="AT41" i="58"/>
  <c r="AS41" i="58" s="1"/>
  <c r="AJ40" i="58"/>
  <c r="AK36" i="58"/>
  <c r="AL37" i="58"/>
  <c r="AC36" i="58"/>
  <c r="AD37" i="58"/>
  <c r="AB40" i="58"/>
  <c r="AH30" i="56"/>
  <c r="U20" i="58"/>
  <c r="T23" i="58"/>
  <c r="X18" i="58"/>
  <c r="R8" i="47"/>
  <c r="O8" i="47"/>
  <c r="L8" i="47"/>
  <c r="I8" i="47"/>
  <c r="F8" i="47"/>
  <c r="C8" i="47"/>
  <c r="G31" i="62" l="1"/>
  <c r="BX44" i="58"/>
  <c r="BZ43" i="58"/>
  <c r="BY43" i="58" s="1"/>
  <c r="BP42" i="58"/>
  <c r="BR41" i="58"/>
  <c r="BQ41" i="58" s="1"/>
  <c r="BJ41" i="58"/>
  <c r="BH44" i="58"/>
  <c r="AT42" i="58"/>
  <c r="AS42" i="58" s="1"/>
  <c r="AR43" i="58"/>
  <c r="AZ42" i="58"/>
  <c r="BB41" i="58"/>
  <c r="BA41" i="58" s="1"/>
  <c r="AJ41" i="58"/>
  <c r="AK37" i="58"/>
  <c r="AL38" i="58"/>
  <c r="AC37" i="58"/>
  <c r="AD38" i="58"/>
  <c r="AB41" i="58"/>
  <c r="X19" i="58"/>
  <c r="X20" i="58" s="1"/>
  <c r="V23" i="58"/>
  <c r="T24" i="58"/>
  <c r="BZ44" i="58" l="1"/>
  <c r="BY44" i="58" s="1"/>
  <c r="BX45" i="58"/>
  <c r="BR42" i="58"/>
  <c r="BQ42" i="58" s="1"/>
  <c r="BP43" i="58"/>
  <c r="BJ42" i="58"/>
  <c r="BH45" i="58"/>
  <c r="AZ43" i="58"/>
  <c r="BB42" i="58"/>
  <c r="BA42" i="58" s="1"/>
  <c r="AR44" i="58"/>
  <c r="AT43" i="58"/>
  <c r="AS43" i="58" s="1"/>
  <c r="AJ42" i="58"/>
  <c r="AK38" i="58"/>
  <c r="AL39" i="58"/>
  <c r="AC38" i="58"/>
  <c r="AD39" i="58"/>
  <c r="AB42" i="58"/>
  <c r="T25" i="58"/>
  <c r="V24" i="58"/>
  <c r="X21" i="58"/>
  <c r="BX46" i="58" l="1"/>
  <c r="BZ45" i="58"/>
  <c r="BY45" i="58" s="1"/>
  <c r="BP44" i="58"/>
  <c r="BR43" i="58"/>
  <c r="BQ43" i="58" s="1"/>
  <c r="BH46" i="58"/>
  <c r="BJ43" i="58"/>
  <c r="AR45" i="58"/>
  <c r="AT44" i="58"/>
  <c r="AS44" i="58" s="1"/>
  <c r="AZ44" i="58"/>
  <c r="BB43" i="58"/>
  <c r="BA43" i="58" s="1"/>
  <c r="AK39" i="58"/>
  <c r="AL40" i="58"/>
  <c r="AJ43" i="58"/>
  <c r="AC39" i="58"/>
  <c r="AD40" i="58"/>
  <c r="AB43" i="58"/>
  <c r="X22" i="58"/>
  <c r="T26" i="58"/>
  <c r="V25" i="58"/>
  <c r="BZ46" i="58" l="1"/>
  <c r="BY46" i="58" s="1"/>
  <c r="BX47" i="58"/>
  <c r="BP45" i="58"/>
  <c r="BR44" i="58"/>
  <c r="BQ44" i="58" s="1"/>
  <c r="BJ44" i="58"/>
  <c r="BH47" i="58"/>
  <c r="AZ45" i="58"/>
  <c r="BB44" i="58"/>
  <c r="BA44" i="58" s="1"/>
  <c r="AR46" i="58"/>
  <c r="AT45" i="58"/>
  <c r="AS45" i="58" s="1"/>
  <c r="AJ44" i="58"/>
  <c r="AK40" i="58"/>
  <c r="AL41" i="58"/>
  <c r="AC40" i="58"/>
  <c r="AD41" i="58"/>
  <c r="AB44" i="58"/>
  <c r="V26" i="58"/>
  <c r="T27" i="58"/>
  <c r="X23" i="58"/>
  <c r="F6" i="39"/>
  <c r="F7" i="39"/>
  <c r="F8" i="39"/>
  <c r="F22" i="39"/>
  <c r="F4" i="39"/>
  <c r="BX48" i="58" l="1"/>
  <c r="BZ47" i="58"/>
  <c r="BY47" i="58" s="1"/>
  <c r="BP46" i="58"/>
  <c r="BR45" i="58"/>
  <c r="BQ45" i="58" s="1"/>
  <c r="BH48" i="58"/>
  <c r="BJ45" i="58"/>
  <c r="AR47" i="58"/>
  <c r="AT46" i="58"/>
  <c r="AS46" i="58" s="1"/>
  <c r="AZ46" i="58"/>
  <c r="BB45" i="58"/>
  <c r="BA45" i="58" s="1"/>
  <c r="AK41" i="58"/>
  <c r="AL42" i="58"/>
  <c r="AJ45" i="58"/>
  <c r="AC41" i="58"/>
  <c r="AD42" i="58"/>
  <c r="AB45" i="58"/>
  <c r="X24" i="58"/>
  <c r="V27" i="58"/>
  <c r="T28" i="58"/>
  <c r="BZ48" i="58" l="1"/>
  <c r="BY48" i="58" s="1"/>
  <c r="BX49" i="58"/>
  <c r="BR46" i="58"/>
  <c r="BQ46" i="58" s="1"/>
  <c r="BP47" i="58"/>
  <c r="BH49" i="58"/>
  <c r="BJ46" i="58"/>
  <c r="AZ47" i="58"/>
  <c r="BB46" i="58"/>
  <c r="BA46" i="58" s="1"/>
  <c r="AR48" i="58"/>
  <c r="AT47" i="58"/>
  <c r="AS47" i="58" s="1"/>
  <c r="AJ46" i="58"/>
  <c r="AK42" i="58"/>
  <c r="AL43" i="58"/>
  <c r="AC42" i="58"/>
  <c r="AD43" i="58"/>
  <c r="AB46" i="58"/>
  <c r="T29" i="58"/>
  <c r="V28" i="58"/>
  <c r="X25" i="58"/>
  <c r="DE4" i="39"/>
  <c r="DE6" i="39"/>
  <c r="DE7" i="39"/>
  <c r="DE8" i="39"/>
  <c r="DE22" i="39"/>
  <c r="E22" i="39"/>
  <c r="E8" i="39"/>
  <c r="E7" i="39"/>
  <c r="E6" i="39"/>
  <c r="B6" i="54" s="1"/>
  <c r="B8" i="54" l="1"/>
  <c r="BX50" i="58"/>
  <c r="BZ49" i="58"/>
  <c r="BY49" i="58" s="1"/>
  <c r="BP48" i="58"/>
  <c r="BR47" i="58"/>
  <c r="BQ47" i="58" s="1"/>
  <c r="BJ47" i="58"/>
  <c r="BH50" i="58"/>
  <c r="AR49" i="58"/>
  <c r="AT48" i="58"/>
  <c r="AS48" i="58" s="1"/>
  <c r="AZ48" i="58"/>
  <c r="BB47" i="58"/>
  <c r="BA47" i="58" s="1"/>
  <c r="AK43" i="58"/>
  <c r="AL44" i="58"/>
  <c r="AJ47" i="58"/>
  <c r="AC43" i="58"/>
  <c r="AD44" i="58"/>
  <c r="AB47" i="58"/>
  <c r="X26" i="58"/>
  <c r="T30" i="58"/>
  <c r="V29" i="58"/>
  <c r="D23" i="58"/>
  <c r="L22" i="58"/>
  <c r="P18" i="58"/>
  <c r="P19" i="58" s="1"/>
  <c r="H18" i="58"/>
  <c r="H19" i="58" s="1"/>
  <c r="H20" i="58" s="1"/>
  <c r="B15" i="58"/>
  <c r="F23" i="58" l="1"/>
  <c r="BZ50" i="58"/>
  <c r="BY50" i="58" s="1"/>
  <c r="BX51" i="58"/>
  <c r="BP49" i="58"/>
  <c r="BR48" i="58"/>
  <c r="BQ48" i="58" s="1"/>
  <c r="BH51" i="58"/>
  <c r="BJ48" i="58"/>
  <c r="AC29" i="62"/>
  <c r="Y29" i="62"/>
  <c r="U29" i="62"/>
  <c r="Q29" i="62"/>
  <c r="M29" i="62"/>
  <c r="AB28" i="62"/>
  <c r="X28" i="62"/>
  <c r="T28" i="62"/>
  <c r="P28" i="62"/>
  <c r="L28" i="62"/>
  <c r="B28" i="62"/>
  <c r="AA27" i="62"/>
  <c r="W27" i="62"/>
  <c r="S27" i="62"/>
  <c r="O27" i="62"/>
  <c r="K27" i="62"/>
  <c r="AD26" i="62"/>
  <c r="Z26" i="62"/>
  <c r="V26" i="62"/>
  <c r="R26" i="62"/>
  <c r="N26" i="62"/>
  <c r="E18" i="62"/>
  <c r="I18" i="62" s="1"/>
  <c r="AD29" i="62"/>
  <c r="V29" i="62"/>
  <c r="AC28" i="62"/>
  <c r="Y28" i="62"/>
  <c r="Q28" i="62"/>
  <c r="B27" i="62"/>
  <c r="S26" i="62"/>
  <c r="AB29" i="62"/>
  <c r="X29" i="62"/>
  <c r="T29" i="62"/>
  <c r="P29" i="62"/>
  <c r="L29" i="62"/>
  <c r="B29" i="62"/>
  <c r="AA28" i="62"/>
  <c r="W28" i="62"/>
  <c r="S28" i="62"/>
  <c r="O28" i="62"/>
  <c r="K28" i="62"/>
  <c r="AD27" i="62"/>
  <c r="Z27" i="62"/>
  <c r="V27" i="62"/>
  <c r="R27" i="62"/>
  <c r="N27" i="62"/>
  <c r="AC26" i="62"/>
  <c r="Y26" i="62"/>
  <c r="U26" i="62"/>
  <c r="Q26" i="62"/>
  <c r="M26" i="62"/>
  <c r="B18" i="62"/>
  <c r="Z29" i="62"/>
  <c r="R29" i="62"/>
  <c r="AB27" i="62"/>
  <c r="T27" i="62"/>
  <c r="L27" i="62"/>
  <c r="W26" i="62"/>
  <c r="K26" i="62"/>
  <c r="AA29" i="62"/>
  <c r="W29" i="62"/>
  <c r="S29" i="62"/>
  <c r="O29" i="62"/>
  <c r="K29" i="62"/>
  <c r="AD28" i="62"/>
  <c r="Z28" i="62"/>
  <c r="V28" i="62"/>
  <c r="R28" i="62"/>
  <c r="N28" i="62"/>
  <c r="AC27" i="62"/>
  <c r="Y27" i="62"/>
  <c r="U27" i="62"/>
  <c r="Q27" i="62"/>
  <c r="M27" i="62"/>
  <c r="AB26" i="62"/>
  <c r="X26" i="62"/>
  <c r="T26" i="62"/>
  <c r="P26" i="62"/>
  <c r="L26" i="62"/>
  <c r="B26" i="62"/>
  <c r="N29" i="62"/>
  <c r="U28" i="62"/>
  <c r="M28" i="62"/>
  <c r="X27" i="62"/>
  <c r="P27" i="62"/>
  <c r="AA26" i="62"/>
  <c r="O26" i="62"/>
  <c r="AZ49" i="58"/>
  <c r="BB48" i="58"/>
  <c r="BA48" i="58" s="1"/>
  <c r="AR50" i="58"/>
  <c r="AT49" i="58"/>
  <c r="AS49" i="58" s="1"/>
  <c r="AJ48" i="58"/>
  <c r="AK44" i="58"/>
  <c r="AL45" i="58"/>
  <c r="AC44" i="58"/>
  <c r="AD45" i="58"/>
  <c r="AB48" i="58"/>
  <c r="B16" i="58"/>
  <c r="B17" i="58" s="1"/>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43" i="58" s="1"/>
  <c r="B44" i="58" s="1"/>
  <c r="B45" i="58" s="1"/>
  <c r="B46" i="58" s="1"/>
  <c r="B47" i="58" s="1"/>
  <c r="B48" i="58" s="1"/>
  <c r="B49" i="58" s="1"/>
  <c r="B50" i="58" s="1"/>
  <c r="B51" i="58" s="1"/>
  <c r="B52" i="58" s="1"/>
  <c r="B53" i="58" s="1"/>
  <c r="B54" i="58" s="1"/>
  <c r="B55" i="58" s="1"/>
  <c r="B56" i="58" s="1"/>
  <c r="B57" i="58" s="1"/>
  <c r="B58" i="58" s="1"/>
  <c r="B59" i="58" s="1"/>
  <c r="B60" i="58" s="1"/>
  <c r="B61" i="58" s="1"/>
  <c r="B62" i="58" s="1"/>
  <c r="B63" i="58" s="1"/>
  <c r="B64" i="58" s="1"/>
  <c r="B65" i="58" s="1"/>
  <c r="B66" i="58" s="1"/>
  <c r="B67" i="58" s="1"/>
  <c r="B68" i="58" s="1"/>
  <c r="B69" i="58" s="1"/>
  <c r="B70" i="58" s="1"/>
  <c r="B71" i="58" s="1"/>
  <c r="B72" i="58" s="1"/>
  <c r="B73" i="58" s="1"/>
  <c r="B74" i="58" s="1"/>
  <c r="B75" i="58" s="1"/>
  <c r="B76" i="58" s="1"/>
  <c r="B77" i="58" s="1"/>
  <c r="B78" i="58" s="1"/>
  <c r="B79" i="58" s="1"/>
  <c r="B80" i="58" s="1"/>
  <c r="B81" i="58" s="1"/>
  <c r="B82" i="58" s="1"/>
  <c r="B83" i="58" s="1"/>
  <c r="B84" i="58" s="1"/>
  <c r="B85" i="58" s="1"/>
  <c r="B86" i="58" s="1"/>
  <c r="B87" i="58" s="1"/>
  <c r="B88" i="58" s="1"/>
  <c r="B89" i="58" s="1"/>
  <c r="B90" i="58" s="1"/>
  <c r="B91" i="58" s="1"/>
  <c r="B92" i="58" s="1"/>
  <c r="B93" i="58" s="1"/>
  <c r="B94" i="58" s="1"/>
  <c r="BI18" i="58" s="1"/>
  <c r="T31" i="58"/>
  <c r="V30" i="58"/>
  <c r="X27" i="58"/>
  <c r="N22" i="58"/>
  <c r="D24" i="58"/>
  <c r="F24" i="58" s="1"/>
  <c r="H21" i="58"/>
  <c r="L23" i="58"/>
  <c r="P20" i="58"/>
  <c r="I30" i="62" l="1"/>
  <c r="I31" i="62"/>
  <c r="B6" i="61" s="1"/>
  <c r="BX52" i="58"/>
  <c r="BZ51" i="58"/>
  <c r="BY51" i="58" s="1"/>
  <c r="BP50" i="58"/>
  <c r="BR49" i="58"/>
  <c r="BQ49" i="58" s="1"/>
  <c r="BI22" i="58"/>
  <c r="BI23" i="58" s="1"/>
  <c r="BI24" i="58" s="1"/>
  <c r="BI25" i="58" s="1"/>
  <c r="BI26" i="58" s="1"/>
  <c r="BI27" i="58" s="1"/>
  <c r="BI28" i="58" s="1"/>
  <c r="BI29" i="58" s="1"/>
  <c r="BI30" i="58" s="1"/>
  <c r="BI31" i="58" s="1"/>
  <c r="BI32" i="58" s="1"/>
  <c r="BI33" i="58" s="1"/>
  <c r="BI34" i="58" s="1"/>
  <c r="BI35" i="58" s="1"/>
  <c r="BI36" i="58" s="1"/>
  <c r="BI37" i="58" s="1"/>
  <c r="BI38" i="58" s="1"/>
  <c r="BI39" i="58" s="1"/>
  <c r="BI40" i="58" s="1"/>
  <c r="BI41" i="58" s="1"/>
  <c r="BI42" i="58" s="1"/>
  <c r="BI43" i="58" s="1"/>
  <c r="BI44" i="58" s="1"/>
  <c r="BI45" i="58" s="1"/>
  <c r="BI46" i="58" s="1"/>
  <c r="BI47" i="58" s="1"/>
  <c r="BI48" i="58" s="1"/>
  <c r="BJ49" i="58"/>
  <c r="BH52" i="58"/>
  <c r="U19" i="58"/>
  <c r="J18" i="62"/>
  <c r="DH18" i="62" s="1"/>
  <c r="B30" i="62"/>
  <c r="B31" i="62" s="1"/>
  <c r="B9" i="61" s="1"/>
  <c r="H15" i="61" s="1"/>
  <c r="AT50" i="58"/>
  <c r="AS50" i="58" s="1"/>
  <c r="AR51" i="58"/>
  <c r="AZ50" i="58"/>
  <c r="BB49" i="58"/>
  <c r="BA49" i="58" s="1"/>
  <c r="AK45" i="58"/>
  <c r="AL46" i="58"/>
  <c r="AJ49" i="58"/>
  <c r="AC45" i="58"/>
  <c r="AD46" i="58"/>
  <c r="AB49" i="58"/>
  <c r="V31" i="58"/>
  <c r="T32" i="58"/>
  <c r="N23" i="58"/>
  <c r="E19" i="58"/>
  <c r="E23" i="58" s="1"/>
  <c r="M18" i="58"/>
  <c r="M22" i="58" s="1"/>
  <c r="B95" i="58"/>
  <c r="B96" i="58" s="1"/>
  <c r="B97" i="58" s="1"/>
  <c r="B98" i="58" s="1"/>
  <c r="B99" i="58" s="1"/>
  <c r="B100" i="58" s="1"/>
  <c r="B101" i="58" s="1"/>
  <c r="B102" i="58" s="1"/>
  <c r="B103" i="58" s="1"/>
  <c r="B104" i="58" s="1"/>
  <c r="B105" i="58" s="1"/>
  <c r="B106" i="58" s="1"/>
  <c r="B107" i="58" s="1"/>
  <c r="B108" i="58" s="1"/>
  <c r="B109" i="58" s="1"/>
  <c r="B110" i="58" s="1"/>
  <c r="B111" i="58" s="1"/>
  <c r="B112" i="58" s="1"/>
  <c r="B113" i="58" s="1"/>
  <c r="B114" i="58" s="1"/>
  <c r="D25" i="58"/>
  <c r="F25" i="58" s="1"/>
  <c r="H22" i="58"/>
  <c r="P21" i="58"/>
  <c r="L24" i="58"/>
  <c r="BZ52" i="58" l="1"/>
  <c r="BY52" i="58" s="1"/>
  <c r="BX53" i="58"/>
  <c r="BR50" i="58"/>
  <c r="BQ50" i="58" s="1"/>
  <c r="BP51" i="58"/>
  <c r="U23" i="58"/>
  <c r="M23" i="58"/>
  <c r="BH53" i="58"/>
  <c r="BI49" i="58"/>
  <c r="BJ50" i="58"/>
  <c r="AR52" i="58"/>
  <c r="AT51" i="58"/>
  <c r="AS51" i="58" s="1"/>
  <c r="AZ51" i="58"/>
  <c r="BB50" i="58"/>
  <c r="BA50" i="58" s="1"/>
  <c r="AJ50" i="58"/>
  <c r="AK46" i="58"/>
  <c r="AL47" i="58"/>
  <c r="AC46" i="58"/>
  <c r="AD47" i="58"/>
  <c r="AB50" i="58"/>
  <c r="N24" i="58"/>
  <c r="V32" i="58"/>
  <c r="T33" i="58"/>
  <c r="D26" i="58"/>
  <c r="P22" i="58"/>
  <c r="H23" i="58"/>
  <c r="L25" i="58"/>
  <c r="N25" i="58" s="1"/>
  <c r="U24" i="58" l="1"/>
  <c r="U25" i="58" s="1"/>
  <c r="M24" i="58"/>
  <c r="M25" i="58"/>
  <c r="F26" i="58"/>
  <c r="BX54" i="58"/>
  <c r="BZ53" i="58"/>
  <c r="BY53" i="58" s="1"/>
  <c r="BP52" i="58"/>
  <c r="BR51" i="58"/>
  <c r="BQ51" i="58" s="1"/>
  <c r="BI50" i="58"/>
  <c r="BJ51" i="58"/>
  <c r="BH54" i="58"/>
  <c r="AZ52" i="58"/>
  <c r="BB51" i="58"/>
  <c r="BA51" i="58" s="1"/>
  <c r="AR53" i="58"/>
  <c r="AT52" i="58"/>
  <c r="AS52" i="58" s="1"/>
  <c r="AK47" i="58"/>
  <c r="AL48" i="58"/>
  <c r="AJ51" i="58"/>
  <c r="AC47" i="58"/>
  <c r="AD48" i="58"/>
  <c r="AB51" i="58"/>
  <c r="V33" i="58"/>
  <c r="T34" i="58"/>
  <c r="D27" i="58"/>
  <c r="F27" i="58" s="1"/>
  <c r="L26" i="58"/>
  <c r="H24" i="58"/>
  <c r="P23" i="58"/>
  <c r="K18" i="62" l="1"/>
  <c r="K30" i="62" s="1"/>
  <c r="K31" i="62" s="1"/>
  <c r="C26" i="55" s="1"/>
  <c r="U26" i="58"/>
  <c r="BZ54" i="58"/>
  <c r="BY54" i="58" s="1"/>
  <c r="BX55" i="58"/>
  <c r="BP53" i="58"/>
  <c r="BR52" i="58"/>
  <c r="BQ52" i="58" s="1"/>
  <c r="BH55" i="58"/>
  <c r="BI51" i="58"/>
  <c r="BJ52" i="58"/>
  <c r="AR54" i="58"/>
  <c r="AT53" i="58"/>
  <c r="AS53" i="58" s="1"/>
  <c r="AZ53" i="58"/>
  <c r="BB52" i="58"/>
  <c r="BA52" i="58" s="1"/>
  <c r="AJ52" i="58"/>
  <c r="AK48" i="58"/>
  <c r="AL49" i="58"/>
  <c r="AC48" i="58"/>
  <c r="AD49" i="58"/>
  <c r="AB52" i="58"/>
  <c r="V34" i="58"/>
  <c r="T35" i="58"/>
  <c r="N26" i="58"/>
  <c r="M26" i="58" s="1"/>
  <c r="D28" i="58"/>
  <c r="P24" i="58"/>
  <c r="H25" i="58"/>
  <c r="L27" i="58"/>
  <c r="L18" i="62" l="1"/>
  <c r="U27" i="58"/>
  <c r="F28" i="58"/>
  <c r="BX56" i="58"/>
  <c r="BZ55" i="58"/>
  <c r="BY55" i="58" s="1"/>
  <c r="BP54" i="58"/>
  <c r="BR53" i="58"/>
  <c r="BQ53" i="58" s="1"/>
  <c r="BI52" i="58"/>
  <c r="BJ53" i="58"/>
  <c r="BH56" i="58"/>
  <c r="AZ54" i="58"/>
  <c r="BB53" i="58"/>
  <c r="BA53" i="58" s="1"/>
  <c r="AR55" i="58"/>
  <c r="AT54" i="58"/>
  <c r="AS54" i="58" s="1"/>
  <c r="AK49" i="58"/>
  <c r="AL50" i="58"/>
  <c r="AJ53" i="58"/>
  <c r="AC49" i="58"/>
  <c r="AD50" i="58"/>
  <c r="AB53" i="58"/>
  <c r="N27" i="58"/>
  <c r="M27" i="58" s="1"/>
  <c r="V35" i="58"/>
  <c r="T36" i="58"/>
  <c r="D29" i="58"/>
  <c r="L28" i="58"/>
  <c r="H26" i="58"/>
  <c r="P25" i="58"/>
  <c r="M18" i="62" l="1"/>
  <c r="U28" i="58"/>
  <c r="L30" i="62"/>
  <c r="L31" i="62"/>
  <c r="F26" i="55" s="1"/>
  <c r="F29" i="58"/>
  <c r="BZ56" i="58"/>
  <c r="BY56" i="58" s="1"/>
  <c r="BX57" i="58"/>
  <c r="BR54" i="58"/>
  <c r="BQ54" i="58" s="1"/>
  <c r="BP55" i="58"/>
  <c r="BH57" i="58"/>
  <c r="BI53" i="58"/>
  <c r="BJ54" i="58"/>
  <c r="AR56" i="58"/>
  <c r="AT55" i="58"/>
  <c r="AS55" i="58" s="1"/>
  <c r="AZ55" i="58"/>
  <c r="BB54" i="58"/>
  <c r="BA54" i="58" s="1"/>
  <c r="AJ54" i="58"/>
  <c r="AK50" i="58"/>
  <c r="AL51" i="58"/>
  <c r="AC50" i="58"/>
  <c r="AD51" i="58"/>
  <c r="AB54" i="58"/>
  <c r="T37" i="58"/>
  <c r="V36" i="58"/>
  <c r="N28" i="58"/>
  <c r="M28" i="58" s="1"/>
  <c r="D30" i="58"/>
  <c r="F30" i="58" s="1"/>
  <c r="L29" i="58"/>
  <c r="P26" i="58"/>
  <c r="H27" i="58"/>
  <c r="N18" i="62" l="1"/>
  <c r="U29" i="58"/>
  <c r="M30" i="62"/>
  <c r="M31" i="62"/>
  <c r="I26" i="55" s="1"/>
  <c r="BX58" i="58"/>
  <c r="BZ57" i="58"/>
  <c r="BY57" i="58" s="1"/>
  <c r="BP56" i="58"/>
  <c r="BR55" i="58"/>
  <c r="BQ55" i="58" s="1"/>
  <c r="BI54" i="58"/>
  <c r="BJ55" i="58"/>
  <c r="BH58" i="58"/>
  <c r="AZ56" i="58"/>
  <c r="BB55" i="58"/>
  <c r="BA55" i="58" s="1"/>
  <c r="AR57" i="58"/>
  <c r="AT56" i="58"/>
  <c r="AS56" i="58" s="1"/>
  <c r="AK51" i="58"/>
  <c r="AL52" i="58"/>
  <c r="AJ55" i="58"/>
  <c r="AC51" i="58"/>
  <c r="AD52" i="58"/>
  <c r="AB55" i="58"/>
  <c r="N29" i="58"/>
  <c r="M29" i="58" s="1"/>
  <c r="T38" i="58"/>
  <c r="V37" i="58"/>
  <c r="D31" i="58"/>
  <c r="F31" i="58" s="1"/>
  <c r="L30" i="58"/>
  <c r="P27" i="58"/>
  <c r="N31" i="62" l="1"/>
  <c r="L26" i="55" s="1"/>
  <c r="N30" i="62"/>
  <c r="O18" i="62"/>
  <c r="U30" i="58"/>
  <c r="BZ58" i="58"/>
  <c r="BY58" i="58" s="1"/>
  <c r="BX59" i="58"/>
  <c r="BP57" i="58"/>
  <c r="BR56" i="58"/>
  <c r="BQ56" i="58" s="1"/>
  <c r="BH59" i="58"/>
  <c r="BI55" i="58"/>
  <c r="BJ56" i="58"/>
  <c r="AR58" i="58"/>
  <c r="AT57" i="58"/>
  <c r="AS57" i="58" s="1"/>
  <c r="AZ57" i="58"/>
  <c r="BB56" i="58"/>
  <c r="BA56" i="58" s="1"/>
  <c r="AJ56" i="58"/>
  <c r="AK52" i="58"/>
  <c r="AL53" i="58"/>
  <c r="AC52" i="58"/>
  <c r="AD53" i="58"/>
  <c r="AB56" i="58"/>
  <c r="T39" i="58"/>
  <c r="V38" i="58"/>
  <c r="N30" i="58"/>
  <c r="M30" i="58" s="1"/>
  <c r="D32" i="58"/>
  <c r="F32" i="58" s="1"/>
  <c r="L31" i="58"/>
  <c r="O30" i="62" l="1"/>
  <c r="O31" i="62"/>
  <c r="O26" i="55" s="1"/>
  <c r="P18" i="62"/>
  <c r="U31" i="58"/>
  <c r="BX60" i="58"/>
  <c r="BZ59" i="58"/>
  <c r="BY59" i="58" s="1"/>
  <c r="BP58" i="58"/>
  <c r="BR57" i="58"/>
  <c r="BQ57" i="58" s="1"/>
  <c r="BI56" i="58"/>
  <c r="BJ57" i="58"/>
  <c r="BH60" i="58"/>
  <c r="N31" i="58"/>
  <c r="M31" i="58" s="1"/>
  <c r="AZ58" i="58"/>
  <c r="BB57" i="58"/>
  <c r="BA57" i="58" s="1"/>
  <c r="AT58" i="58"/>
  <c r="AS58" i="58" s="1"/>
  <c r="AR59" i="58"/>
  <c r="AK53" i="58"/>
  <c r="AL54" i="58"/>
  <c r="AJ57" i="58"/>
  <c r="AC53" i="58"/>
  <c r="AD54" i="58"/>
  <c r="AB57" i="58"/>
  <c r="V39" i="58"/>
  <c r="T40" i="58"/>
  <c r="D33" i="58"/>
  <c r="F33" i="58" s="1"/>
  <c r="L32" i="58"/>
  <c r="P30" i="62" l="1"/>
  <c r="P31" i="62"/>
  <c r="R26" i="55" s="1"/>
  <c r="Q18" i="62"/>
  <c r="U32" i="58"/>
  <c r="BZ60" i="58"/>
  <c r="BY60" i="58" s="1"/>
  <c r="BX61" i="58"/>
  <c r="BR58" i="58"/>
  <c r="BQ58" i="58" s="1"/>
  <c r="BP59" i="58"/>
  <c r="BH61" i="58"/>
  <c r="BI57" i="58"/>
  <c r="BJ58" i="58"/>
  <c r="AR60" i="58"/>
  <c r="AT59" i="58"/>
  <c r="AS59" i="58" s="1"/>
  <c r="AZ59" i="58"/>
  <c r="BB58" i="58"/>
  <c r="BA58" i="58" s="1"/>
  <c r="AJ58" i="58"/>
  <c r="AK54" i="58"/>
  <c r="AL55" i="58"/>
  <c r="AC54" i="58"/>
  <c r="AD55" i="58"/>
  <c r="AB58" i="58"/>
  <c r="T41" i="58"/>
  <c r="V40" i="58"/>
  <c r="N32" i="58"/>
  <c r="M32" i="58" s="1"/>
  <c r="D34" i="58"/>
  <c r="F34" i="58" s="1"/>
  <c r="L33" i="58"/>
  <c r="Q30" i="62" l="1"/>
  <c r="Q31" i="62"/>
  <c r="U26" i="55" s="1"/>
  <c r="R18" i="62"/>
  <c r="U33" i="58"/>
  <c r="BX62" i="58"/>
  <c r="BZ61" i="58"/>
  <c r="BY61" i="58" s="1"/>
  <c r="BP60" i="58"/>
  <c r="BR59" i="58"/>
  <c r="BQ59" i="58" s="1"/>
  <c r="BI58" i="58"/>
  <c r="BJ59" i="58"/>
  <c r="BH62" i="58"/>
  <c r="N33" i="58"/>
  <c r="M33" i="58" s="1"/>
  <c r="AZ60" i="58"/>
  <c r="BB59" i="58"/>
  <c r="BA59" i="58" s="1"/>
  <c r="AR61" i="58"/>
  <c r="AT60" i="58"/>
  <c r="AS60" i="58" s="1"/>
  <c r="AK55" i="58"/>
  <c r="AL56" i="58"/>
  <c r="AJ59" i="58"/>
  <c r="AC55" i="58"/>
  <c r="AD56" i="58"/>
  <c r="AB59" i="58"/>
  <c r="T42" i="58"/>
  <c r="V41" i="58"/>
  <c r="D35" i="58"/>
  <c r="F35" i="58" s="1"/>
  <c r="L34" i="58"/>
  <c r="R30" i="62" l="1"/>
  <c r="R31" i="62"/>
  <c r="X26" i="55" s="1"/>
  <c r="S18" i="62"/>
  <c r="U34" i="58"/>
  <c r="BZ62" i="58"/>
  <c r="BY62" i="58" s="1"/>
  <c r="BX63" i="58"/>
  <c r="BP61" i="58"/>
  <c r="BR60" i="58"/>
  <c r="BQ60" i="58" s="1"/>
  <c r="BH63" i="58"/>
  <c r="BI59" i="58"/>
  <c r="BJ60" i="58"/>
  <c r="AR62" i="58"/>
  <c r="AT61" i="58"/>
  <c r="AS61" i="58" s="1"/>
  <c r="AZ61" i="58"/>
  <c r="BB60" i="58"/>
  <c r="BA60" i="58" s="1"/>
  <c r="AJ60" i="58"/>
  <c r="AK56" i="58"/>
  <c r="AL57" i="58"/>
  <c r="AC56" i="58"/>
  <c r="AD57" i="58"/>
  <c r="AB60" i="58"/>
  <c r="T43" i="58"/>
  <c r="V42" i="58"/>
  <c r="N34" i="58"/>
  <c r="M34" i="58" s="1"/>
  <c r="D36" i="58"/>
  <c r="F36" i="58" s="1"/>
  <c r="L35" i="58"/>
  <c r="S31" i="62" l="1"/>
  <c r="AA26" i="55" s="1"/>
  <c r="S30" i="62"/>
  <c r="T18" i="62"/>
  <c r="U35" i="58"/>
  <c r="BX64" i="58"/>
  <c r="BZ63" i="58"/>
  <c r="BY63" i="58" s="1"/>
  <c r="BP62" i="58"/>
  <c r="BR61" i="58"/>
  <c r="BQ61" i="58" s="1"/>
  <c r="BI60" i="58"/>
  <c r="BJ61" i="58"/>
  <c r="BH64" i="58"/>
  <c r="AZ62" i="58"/>
  <c r="BB61" i="58"/>
  <c r="BA61" i="58" s="1"/>
  <c r="AR63" i="58"/>
  <c r="AT62" i="58"/>
  <c r="AS62" i="58" s="1"/>
  <c r="AK57" i="58"/>
  <c r="AL58" i="58"/>
  <c r="AJ61" i="58"/>
  <c r="AC57" i="58"/>
  <c r="AD58" i="58"/>
  <c r="AB61" i="58"/>
  <c r="N35" i="58"/>
  <c r="M35" i="58" s="1"/>
  <c r="V43" i="58"/>
  <c r="T44" i="58"/>
  <c r="D37" i="58"/>
  <c r="F37" i="58" s="1"/>
  <c r="L36" i="58"/>
  <c r="T30" i="62" l="1"/>
  <c r="T31" i="62"/>
  <c r="AD26" i="55" s="1"/>
  <c r="AG26" i="55" s="1"/>
  <c r="U18" i="62"/>
  <c r="U36" i="58"/>
  <c r="BZ64" i="58"/>
  <c r="BY64" i="58" s="1"/>
  <c r="BX65" i="58"/>
  <c r="BR62" i="58"/>
  <c r="BQ62" i="58" s="1"/>
  <c r="BP63" i="58"/>
  <c r="BH65" i="58"/>
  <c r="BI61" i="58"/>
  <c r="BJ62" i="58"/>
  <c r="AR64" i="58"/>
  <c r="AT63" i="58"/>
  <c r="AS63" i="58" s="1"/>
  <c r="AZ63" i="58"/>
  <c r="BB62" i="58"/>
  <c r="BA62" i="58" s="1"/>
  <c r="AJ62" i="58"/>
  <c r="AK58" i="58"/>
  <c r="AL59" i="58"/>
  <c r="AC58" i="58"/>
  <c r="AD59" i="58"/>
  <c r="AB62" i="58"/>
  <c r="T45" i="58"/>
  <c r="V44" i="58"/>
  <c r="N36" i="58"/>
  <c r="M36" i="58" s="1"/>
  <c r="D38" i="58"/>
  <c r="F38" i="58" s="1"/>
  <c r="L37" i="58"/>
  <c r="U30" i="62" l="1"/>
  <c r="U31" i="62"/>
  <c r="V18" i="62"/>
  <c r="U37" i="58"/>
  <c r="BX66" i="58"/>
  <c r="BZ65" i="58"/>
  <c r="BY65" i="58" s="1"/>
  <c r="BP64" i="58"/>
  <c r="BR63" i="58"/>
  <c r="BQ63" i="58" s="1"/>
  <c r="BI62" i="58"/>
  <c r="BJ63" i="58"/>
  <c r="BH66" i="58"/>
  <c r="N37" i="58"/>
  <c r="M37" i="58" s="1"/>
  <c r="AZ64" i="58"/>
  <c r="BB63" i="58"/>
  <c r="BA63" i="58" s="1"/>
  <c r="AR65" i="58"/>
  <c r="AT64" i="58"/>
  <c r="AS64" i="58" s="1"/>
  <c r="AK59" i="58"/>
  <c r="AL60" i="58"/>
  <c r="AJ63" i="58"/>
  <c r="AC59" i="58"/>
  <c r="AD60" i="58"/>
  <c r="AB63" i="58"/>
  <c r="T46" i="58"/>
  <c r="V45" i="58"/>
  <c r="D39" i="58"/>
  <c r="F39" i="58" s="1"/>
  <c r="L38" i="58"/>
  <c r="V30" i="62" l="1"/>
  <c r="V31" i="62"/>
  <c r="W18" i="62"/>
  <c r="U38" i="58"/>
  <c r="BZ66" i="58"/>
  <c r="BY66" i="58" s="1"/>
  <c r="BX67" i="58"/>
  <c r="BP65" i="58"/>
  <c r="BR64" i="58"/>
  <c r="BQ64" i="58" s="1"/>
  <c r="BH67" i="58"/>
  <c r="BI63" i="58"/>
  <c r="BJ64" i="58"/>
  <c r="AR66" i="58"/>
  <c r="AT65" i="58"/>
  <c r="AS65" i="58" s="1"/>
  <c r="AZ65" i="58"/>
  <c r="BB64" i="58"/>
  <c r="BA64" i="58" s="1"/>
  <c r="AJ64" i="58"/>
  <c r="AK60" i="58"/>
  <c r="AL61" i="58"/>
  <c r="AC60" i="58"/>
  <c r="AD61" i="58"/>
  <c r="AB64" i="58"/>
  <c r="T47" i="58"/>
  <c r="V46" i="58"/>
  <c r="N38" i="58"/>
  <c r="M38" i="58" s="1"/>
  <c r="D40" i="58"/>
  <c r="F40" i="58" s="1"/>
  <c r="L39" i="58"/>
  <c r="W31" i="62" l="1"/>
  <c r="W30" i="62"/>
  <c r="X18" i="62"/>
  <c r="U39" i="58"/>
  <c r="BX68" i="58"/>
  <c r="BZ67" i="58"/>
  <c r="BY67" i="58" s="1"/>
  <c r="BP66" i="58"/>
  <c r="BR65" i="58"/>
  <c r="BQ65" i="58" s="1"/>
  <c r="BI64" i="58"/>
  <c r="BJ65" i="58"/>
  <c r="BH68" i="58"/>
  <c r="AZ66" i="58"/>
  <c r="BB65" i="58"/>
  <c r="BA65" i="58" s="1"/>
  <c r="AT66" i="58"/>
  <c r="AS66" i="58" s="1"/>
  <c r="AR67" i="58"/>
  <c r="AK61" i="58"/>
  <c r="AL62" i="58"/>
  <c r="AJ65" i="58"/>
  <c r="AC61" i="58"/>
  <c r="AD62" i="58"/>
  <c r="AB65" i="58"/>
  <c r="N39" i="58"/>
  <c r="M39" i="58" s="1"/>
  <c r="V47" i="58"/>
  <c r="T48" i="58"/>
  <c r="D41" i="58"/>
  <c r="F41" i="58" s="1"/>
  <c r="L40" i="58"/>
  <c r="X31" i="62" l="1"/>
  <c r="X30" i="62"/>
  <c r="Y18" i="62"/>
  <c r="U40" i="58"/>
  <c r="BZ68" i="58"/>
  <c r="BY68" i="58" s="1"/>
  <c r="BX69" i="58"/>
  <c r="BR66" i="58"/>
  <c r="BQ66" i="58" s="1"/>
  <c r="BP67" i="58"/>
  <c r="BI65" i="58"/>
  <c r="BJ66" i="58"/>
  <c r="BH69" i="58"/>
  <c r="AR68" i="58"/>
  <c r="AT67" i="58"/>
  <c r="AS67" i="58" s="1"/>
  <c r="AZ67" i="58"/>
  <c r="BB66" i="58"/>
  <c r="BA66" i="58" s="1"/>
  <c r="AJ66" i="58"/>
  <c r="AK62" i="58"/>
  <c r="AL63" i="58"/>
  <c r="AC62" i="58"/>
  <c r="AD63" i="58"/>
  <c r="AB66" i="58"/>
  <c r="T49" i="58"/>
  <c r="V48" i="58"/>
  <c r="N40" i="58"/>
  <c r="M40" i="58" s="1"/>
  <c r="D42" i="58"/>
  <c r="F42" i="58" s="1"/>
  <c r="L41" i="58"/>
  <c r="Y30" i="62" l="1"/>
  <c r="Y31" i="62"/>
  <c r="Z18" i="62"/>
  <c r="U41" i="58"/>
  <c r="BX70" i="58"/>
  <c r="BZ69" i="58"/>
  <c r="BY69" i="58" s="1"/>
  <c r="BP68" i="58"/>
  <c r="BR67" i="58"/>
  <c r="BQ67" i="58" s="1"/>
  <c r="BH70" i="58"/>
  <c r="BI66" i="58"/>
  <c r="BJ67" i="58"/>
  <c r="AZ68" i="58"/>
  <c r="BB67" i="58"/>
  <c r="BA67" i="58" s="1"/>
  <c r="AR69" i="58"/>
  <c r="AT68" i="58"/>
  <c r="AS68" i="58" s="1"/>
  <c r="AJ67" i="58"/>
  <c r="AK63" i="58"/>
  <c r="AL64" i="58"/>
  <c r="AC63" i="58"/>
  <c r="AD64" i="58"/>
  <c r="AB67" i="58"/>
  <c r="T50" i="58"/>
  <c r="V49" i="58"/>
  <c r="N41" i="58"/>
  <c r="M41" i="58" s="1"/>
  <c r="D43" i="58"/>
  <c r="F43" i="58" s="1"/>
  <c r="L42" i="58"/>
  <c r="Z30" i="62" l="1"/>
  <c r="Z31" i="62"/>
  <c r="AA18" i="62"/>
  <c r="U42" i="58"/>
  <c r="BZ70" i="58"/>
  <c r="BY70" i="58" s="1"/>
  <c r="BX71" i="58"/>
  <c r="BP69" i="58"/>
  <c r="BR68" i="58"/>
  <c r="BQ68" i="58" s="1"/>
  <c r="BI67" i="58"/>
  <c r="BJ68" i="58"/>
  <c r="BH71" i="58"/>
  <c r="AR70" i="58"/>
  <c r="AT69" i="58"/>
  <c r="AS69" i="58" s="1"/>
  <c r="AZ69" i="58"/>
  <c r="BB68" i="58"/>
  <c r="BA68" i="58" s="1"/>
  <c r="AJ68" i="58"/>
  <c r="AK64" i="58"/>
  <c r="AL65" i="58"/>
  <c r="AC64" i="58"/>
  <c r="AD65" i="58"/>
  <c r="AB68" i="58"/>
  <c r="N42" i="58"/>
  <c r="M42" i="58" s="1"/>
  <c r="T51" i="58"/>
  <c r="V50" i="58"/>
  <c r="D44" i="58"/>
  <c r="F44" i="58" s="1"/>
  <c r="L43" i="58"/>
  <c r="AA31" i="62" l="1"/>
  <c r="AA30" i="62"/>
  <c r="AB18" i="62"/>
  <c r="U43" i="58"/>
  <c r="BX72" i="58"/>
  <c r="BZ71" i="58"/>
  <c r="BY71" i="58" s="1"/>
  <c r="BP70" i="58"/>
  <c r="BR69" i="58"/>
  <c r="BQ69" i="58" s="1"/>
  <c r="BH72" i="58"/>
  <c r="BI68" i="58"/>
  <c r="BJ69" i="58"/>
  <c r="AZ70" i="58"/>
  <c r="BB69" i="58"/>
  <c r="BA69" i="58" s="1"/>
  <c r="AR71" i="58"/>
  <c r="AT70" i="58"/>
  <c r="AS70" i="58" s="1"/>
  <c r="AK65" i="58"/>
  <c r="AL66" i="58"/>
  <c r="AJ69" i="58"/>
  <c r="AC65" i="58"/>
  <c r="AD66" i="58"/>
  <c r="AB69" i="58"/>
  <c r="V51" i="58"/>
  <c r="T52" i="58"/>
  <c r="N43" i="58"/>
  <c r="M43" i="58" s="1"/>
  <c r="D45" i="58"/>
  <c r="F45" i="58" s="1"/>
  <c r="L44" i="58"/>
  <c r="AB31" i="62" l="1"/>
  <c r="AB30" i="62"/>
  <c r="AC18" i="62"/>
  <c r="U44" i="58"/>
  <c r="BZ72" i="58"/>
  <c r="BY72" i="58" s="1"/>
  <c r="BX73" i="58"/>
  <c r="BR70" i="58"/>
  <c r="BQ70" i="58" s="1"/>
  <c r="BP71" i="58"/>
  <c r="BH73" i="58"/>
  <c r="BI69" i="58"/>
  <c r="BJ70" i="58"/>
  <c r="AR72" i="58"/>
  <c r="AT71" i="58"/>
  <c r="AS71" i="58" s="1"/>
  <c r="AZ71" i="58"/>
  <c r="BB70" i="58"/>
  <c r="BA70" i="58" s="1"/>
  <c r="AJ70" i="58"/>
  <c r="AK66" i="58"/>
  <c r="AL67" i="58"/>
  <c r="AC66" i="58"/>
  <c r="AD67" i="58"/>
  <c r="AB70" i="58"/>
  <c r="N44" i="58"/>
  <c r="M44" i="58" s="1"/>
  <c r="T53" i="58"/>
  <c r="V52" i="58"/>
  <c r="D46" i="58"/>
  <c r="F46" i="58" s="1"/>
  <c r="L45" i="58"/>
  <c r="AC30" i="62" l="1"/>
  <c r="AC31" i="62"/>
  <c r="AD18" i="62"/>
  <c r="U45" i="58"/>
  <c r="U46" i="58" s="1"/>
  <c r="U47" i="58" s="1"/>
  <c r="U48" i="58" s="1"/>
  <c r="U49" i="58" s="1"/>
  <c r="U50" i="58" s="1"/>
  <c r="U51" i="58" s="1"/>
  <c r="U52" i="58" s="1"/>
  <c r="BX74" i="58"/>
  <c r="BZ73" i="58"/>
  <c r="BY73" i="58" s="1"/>
  <c r="BP72" i="58"/>
  <c r="BR71" i="58"/>
  <c r="BQ71" i="58" s="1"/>
  <c r="BI70" i="58"/>
  <c r="BJ71" i="58"/>
  <c r="BH74" i="58"/>
  <c r="AZ72" i="58"/>
  <c r="BB71" i="58"/>
  <c r="BA71" i="58" s="1"/>
  <c r="AR73" i="58"/>
  <c r="AT72" i="58"/>
  <c r="AS72" i="58" s="1"/>
  <c r="AJ71" i="58"/>
  <c r="AK67" i="58"/>
  <c r="AL68" i="58"/>
  <c r="AC67" i="58"/>
  <c r="AD68" i="58"/>
  <c r="AB71" i="58"/>
  <c r="T54" i="58"/>
  <c r="V53" i="58"/>
  <c r="N45" i="58"/>
  <c r="M45" i="58" s="1"/>
  <c r="D47" i="58"/>
  <c r="F47" i="58" s="1"/>
  <c r="L46" i="58"/>
  <c r="AD30" i="62" l="1"/>
  <c r="AD31" i="62"/>
  <c r="U53" i="58"/>
  <c r="BZ74" i="58"/>
  <c r="BY74" i="58" s="1"/>
  <c r="BX75" i="58"/>
  <c r="BP73" i="58"/>
  <c r="BR72" i="58"/>
  <c r="BQ72" i="58" s="1"/>
  <c r="BI71" i="58"/>
  <c r="BJ72" i="58"/>
  <c r="BH75" i="58"/>
  <c r="AR74" i="58"/>
  <c r="AT73" i="58"/>
  <c r="AS73" i="58" s="1"/>
  <c r="AZ73" i="58"/>
  <c r="BB72" i="58"/>
  <c r="BA72" i="58" s="1"/>
  <c r="AJ72" i="58"/>
  <c r="AK68" i="58"/>
  <c r="AL69" i="58"/>
  <c r="AC68" i="58"/>
  <c r="AD69" i="58"/>
  <c r="AB72" i="58"/>
  <c r="N46" i="58"/>
  <c r="M46" i="58" s="1"/>
  <c r="T55" i="58"/>
  <c r="V54" i="58"/>
  <c r="U54" i="58" s="1"/>
  <c r="D48" i="58"/>
  <c r="F48" i="58" s="1"/>
  <c r="L47" i="58"/>
  <c r="BX76" i="58" l="1"/>
  <c r="BZ75" i="58"/>
  <c r="BY75" i="58" s="1"/>
  <c r="BP74" i="58"/>
  <c r="BR73" i="58"/>
  <c r="BQ73" i="58" s="1"/>
  <c r="BH76" i="58"/>
  <c r="BI72" i="58"/>
  <c r="BJ73" i="58"/>
  <c r="AZ74" i="58"/>
  <c r="BB73" i="58"/>
  <c r="BA73" i="58" s="1"/>
  <c r="AT74" i="58"/>
  <c r="AS74" i="58" s="1"/>
  <c r="AR75" i="58"/>
  <c r="AK69" i="58"/>
  <c r="AL70" i="58"/>
  <c r="AJ73" i="58"/>
  <c r="AC69" i="58"/>
  <c r="AD70" i="58"/>
  <c r="AB73" i="58"/>
  <c r="V55" i="58"/>
  <c r="U55" i="58" s="1"/>
  <c r="T56" i="58"/>
  <c r="N47" i="58"/>
  <c r="M47" i="58" s="1"/>
  <c r="D49" i="58"/>
  <c r="F49" i="58" s="1"/>
  <c r="L48" i="58"/>
  <c r="BZ76" i="58" l="1"/>
  <c r="BY76" i="58" s="1"/>
  <c r="BX77" i="58"/>
  <c r="BR74" i="58"/>
  <c r="BQ74" i="58" s="1"/>
  <c r="BP75" i="58"/>
  <c r="BI73" i="58"/>
  <c r="BJ74" i="58"/>
  <c r="BH77" i="58"/>
  <c r="AT75" i="58"/>
  <c r="AS75" i="58" s="1"/>
  <c r="AR76" i="58"/>
  <c r="AZ75" i="58"/>
  <c r="BB74" i="58"/>
  <c r="BA74" i="58" s="1"/>
  <c r="AJ74" i="58"/>
  <c r="AK70" i="58"/>
  <c r="AL71" i="58"/>
  <c r="AC70" i="58"/>
  <c r="AD71" i="58"/>
  <c r="AB74" i="58"/>
  <c r="N48" i="58"/>
  <c r="M48" i="58" s="1"/>
  <c r="T57" i="58"/>
  <c r="V56" i="58"/>
  <c r="U56" i="58" s="1"/>
  <c r="D50" i="58"/>
  <c r="F50" i="58" s="1"/>
  <c r="L49" i="58"/>
  <c r="BX78" i="58" l="1"/>
  <c r="BZ77" i="58"/>
  <c r="BY77" i="58" s="1"/>
  <c r="BP76" i="58"/>
  <c r="BR75" i="58"/>
  <c r="BQ75" i="58" s="1"/>
  <c r="BH78" i="58"/>
  <c r="BI74" i="58"/>
  <c r="BJ75" i="58"/>
  <c r="AZ76" i="58"/>
  <c r="BB75" i="58"/>
  <c r="BA75" i="58" s="1"/>
  <c r="AT76" i="58"/>
  <c r="AS76" i="58" s="1"/>
  <c r="AR77" i="58"/>
  <c r="AJ75" i="58"/>
  <c r="AK71" i="58"/>
  <c r="AL72" i="58"/>
  <c r="AC71" i="58"/>
  <c r="AD72" i="58"/>
  <c r="AB75" i="58"/>
  <c r="T58" i="58"/>
  <c r="V57" i="58"/>
  <c r="U57" i="58" s="1"/>
  <c r="N49" i="58"/>
  <c r="M49" i="58" s="1"/>
  <c r="D51" i="58"/>
  <c r="F51" i="58" s="1"/>
  <c r="L50" i="58"/>
  <c r="BZ78" i="58" l="1"/>
  <c r="BY78" i="58" s="1"/>
  <c r="BX79" i="58"/>
  <c r="BP77" i="58"/>
  <c r="BR76" i="58"/>
  <c r="BQ76" i="58" s="1"/>
  <c r="BI75" i="58"/>
  <c r="BJ76" i="58"/>
  <c r="BH79" i="58"/>
  <c r="AT77" i="58"/>
  <c r="AS77" i="58" s="1"/>
  <c r="AR78" i="58"/>
  <c r="BB76" i="58"/>
  <c r="BA76" i="58" s="1"/>
  <c r="AZ77" i="58"/>
  <c r="AJ76" i="58"/>
  <c r="AK72" i="58"/>
  <c r="AL73" i="58"/>
  <c r="AC72" i="58"/>
  <c r="AD73" i="58"/>
  <c r="AB76" i="58"/>
  <c r="T59" i="58"/>
  <c r="V58" i="58"/>
  <c r="U58" i="58" s="1"/>
  <c r="N50" i="58"/>
  <c r="M50" i="58" s="1"/>
  <c r="D52" i="58"/>
  <c r="F52" i="58" s="1"/>
  <c r="L51" i="58"/>
  <c r="BX80" i="58" l="1"/>
  <c r="BZ79" i="58"/>
  <c r="BY79" i="58" s="1"/>
  <c r="BP78" i="58"/>
  <c r="BR77" i="58"/>
  <c r="BQ77" i="58" s="1"/>
  <c r="BH80" i="58"/>
  <c r="BI76" i="58"/>
  <c r="BJ77" i="58"/>
  <c r="AR79" i="58"/>
  <c r="AT78" i="58"/>
  <c r="AS78" i="58" s="1"/>
  <c r="AZ78" i="58"/>
  <c r="BB77" i="58"/>
  <c r="BA77" i="58" s="1"/>
  <c r="AK73" i="58"/>
  <c r="AL74" i="58"/>
  <c r="AJ77" i="58"/>
  <c r="AC73" i="58"/>
  <c r="AD74" i="58"/>
  <c r="AB77" i="58"/>
  <c r="N51" i="58"/>
  <c r="M51" i="58" s="1"/>
  <c r="V59" i="58"/>
  <c r="U59" i="58" s="1"/>
  <c r="T60" i="58"/>
  <c r="D53" i="58"/>
  <c r="F53" i="58" s="1"/>
  <c r="L52" i="58"/>
  <c r="BZ80" i="58" l="1"/>
  <c r="BY80" i="58" s="1"/>
  <c r="BX81" i="58"/>
  <c r="BR78" i="58"/>
  <c r="BQ78" i="58" s="1"/>
  <c r="BP79" i="58"/>
  <c r="BI77" i="58"/>
  <c r="BJ78" i="58"/>
  <c r="BH81" i="58"/>
  <c r="AZ79" i="58"/>
  <c r="BB78" i="58"/>
  <c r="BA78" i="58" s="1"/>
  <c r="AR80" i="58"/>
  <c r="AT79" i="58"/>
  <c r="AS79" i="58" s="1"/>
  <c r="AJ78" i="58"/>
  <c r="AK74" i="58"/>
  <c r="AL75" i="58"/>
  <c r="AC74" i="58"/>
  <c r="AD75" i="58"/>
  <c r="AB78" i="58"/>
  <c r="T61" i="58"/>
  <c r="V60" i="58"/>
  <c r="U60" i="58" s="1"/>
  <c r="N52" i="58"/>
  <c r="M52" i="58" s="1"/>
  <c r="D54" i="58"/>
  <c r="F54" i="58" s="1"/>
  <c r="L53" i="58"/>
  <c r="BX82" i="58" l="1"/>
  <c r="BZ81" i="58"/>
  <c r="BY81" i="58" s="1"/>
  <c r="BP80" i="58"/>
  <c r="BR79" i="58"/>
  <c r="BQ79" i="58" s="1"/>
  <c r="BH82" i="58"/>
  <c r="BI78" i="58"/>
  <c r="BJ79" i="58"/>
  <c r="AR81" i="58"/>
  <c r="AT80" i="58"/>
  <c r="AS80" i="58" s="1"/>
  <c r="AZ80" i="58"/>
  <c r="BB79" i="58"/>
  <c r="BA79" i="58" s="1"/>
  <c r="AJ79" i="58"/>
  <c r="AK75" i="58"/>
  <c r="AL76" i="58"/>
  <c r="AC75" i="58"/>
  <c r="AD76" i="58"/>
  <c r="AB79" i="58"/>
  <c r="T62" i="58"/>
  <c r="V61" i="58"/>
  <c r="U61" i="58" s="1"/>
  <c r="N53" i="58"/>
  <c r="M53" i="58" s="1"/>
  <c r="D55" i="58"/>
  <c r="F55" i="58" s="1"/>
  <c r="L54" i="58"/>
  <c r="BZ82" i="58" l="1"/>
  <c r="BY82" i="58" s="1"/>
  <c r="BX83" i="58"/>
  <c r="BP81" i="58"/>
  <c r="BR80" i="58"/>
  <c r="BQ80" i="58" s="1"/>
  <c r="BI79" i="58"/>
  <c r="BJ80" i="58"/>
  <c r="BH83" i="58"/>
  <c r="AZ81" i="58"/>
  <c r="BB80" i="58"/>
  <c r="BA80" i="58" s="1"/>
  <c r="AR82" i="58"/>
  <c r="AT81" i="58"/>
  <c r="AS81" i="58" s="1"/>
  <c r="AJ80" i="58"/>
  <c r="AK76" i="58"/>
  <c r="AL77" i="58"/>
  <c r="AC76" i="58"/>
  <c r="AD77" i="58"/>
  <c r="AB80" i="58"/>
  <c r="N54" i="58"/>
  <c r="M54" i="58" s="1"/>
  <c r="T63" i="58"/>
  <c r="V62" i="58"/>
  <c r="U62" i="58" s="1"/>
  <c r="D56" i="58"/>
  <c r="F56" i="58" s="1"/>
  <c r="L55" i="58"/>
  <c r="BX84" i="58" l="1"/>
  <c r="BZ83" i="58"/>
  <c r="BY83" i="58" s="1"/>
  <c r="BP82" i="58"/>
  <c r="BR81" i="58"/>
  <c r="BQ81" i="58" s="1"/>
  <c r="BI80" i="58"/>
  <c r="BJ81" i="58"/>
  <c r="BH84" i="58"/>
  <c r="AR83" i="58"/>
  <c r="AT82" i="58"/>
  <c r="AS82" i="58" s="1"/>
  <c r="AZ82" i="58"/>
  <c r="BB81" i="58"/>
  <c r="BA81" i="58" s="1"/>
  <c r="AK77" i="58"/>
  <c r="AL78" i="58"/>
  <c r="AJ81" i="58"/>
  <c r="AC77" i="58"/>
  <c r="AD78" i="58"/>
  <c r="AB81" i="58"/>
  <c r="V63" i="58"/>
  <c r="U63" i="58" s="1"/>
  <c r="T64" i="58"/>
  <c r="N55" i="58"/>
  <c r="M55" i="58" s="1"/>
  <c r="D57" i="58"/>
  <c r="F57" i="58" s="1"/>
  <c r="L56" i="58"/>
  <c r="BZ84" i="58" l="1"/>
  <c r="BY84" i="58" s="1"/>
  <c r="BX85" i="58"/>
  <c r="BR82" i="58"/>
  <c r="BQ82" i="58" s="1"/>
  <c r="BP83" i="58"/>
  <c r="BH85" i="58"/>
  <c r="BI81" i="58"/>
  <c r="BJ82" i="58"/>
  <c r="AZ83" i="58"/>
  <c r="BB82" i="58"/>
  <c r="BA82" i="58" s="1"/>
  <c r="AT83" i="58"/>
  <c r="AS83" i="58" s="1"/>
  <c r="AR84" i="58"/>
  <c r="AJ82" i="58"/>
  <c r="AK78" i="58"/>
  <c r="AL79" i="58"/>
  <c r="AC78" i="58"/>
  <c r="AD79" i="58"/>
  <c r="AB82" i="58"/>
  <c r="N56" i="58"/>
  <c r="M56" i="58" s="1"/>
  <c r="T65" i="58"/>
  <c r="V64" i="58"/>
  <c r="U64" i="58" s="1"/>
  <c r="D58" i="58"/>
  <c r="F58" i="58" s="1"/>
  <c r="L57" i="58"/>
  <c r="BX86" i="58" l="1"/>
  <c r="BZ85" i="58"/>
  <c r="BY85" i="58" s="1"/>
  <c r="BP84" i="58"/>
  <c r="BR83" i="58"/>
  <c r="BQ83" i="58" s="1"/>
  <c r="BI82" i="58"/>
  <c r="BJ83" i="58"/>
  <c r="BH86" i="58"/>
  <c r="AR85" i="58"/>
  <c r="AT84" i="58"/>
  <c r="AS84" i="58" s="1"/>
  <c r="AZ84" i="58"/>
  <c r="BB83" i="58"/>
  <c r="BA83" i="58" s="1"/>
  <c r="AJ83" i="58"/>
  <c r="AK79" i="58"/>
  <c r="AL80" i="58"/>
  <c r="AC79" i="58"/>
  <c r="AD80" i="58"/>
  <c r="AB83" i="58"/>
  <c r="T66" i="58"/>
  <c r="V65" i="58"/>
  <c r="U65" i="58" s="1"/>
  <c r="F59" i="58"/>
  <c r="N57" i="58"/>
  <c r="D59" i="58"/>
  <c r="L58" i="58"/>
  <c r="BZ86" i="58" l="1"/>
  <c r="BY86" i="58" s="1"/>
  <c r="BX87" i="58"/>
  <c r="BP85" i="58"/>
  <c r="BR84" i="58"/>
  <c r="BQ84" i="58" s="1"/>
  <c r="N58" i="58"/>
  <c r="M57" i="58"/>
  <c r="BH87" i="58"/>
  <c r="BI83" i="58"/>
  <c r="BJ84" i="58"/>
  <c r="AZ85" i="58"/>
  <c r="BB84" i="58"/>
  <c r="BA84" i="58" s="1"/>
  <c r="AR86" i="58"/>
  <c r="AT85" i="58"/>
  <c r="AS85" i="58" s="1"/>
  <c r="AJ84" i="58"/>
  <c r="AK80" i="58"/>
  <c r="AL81" i="58"/>
  <c r="AC80" i="58"/>
  <c r="AD81" i="58"/>
  <c r="AB84" i="58"/>
  <c r="T67" i="58"/>
  <c r="V66" i="58"/>
  <c r="U66" i="58" s="1"/>
  <c r="D60" i="58"/>
  <c r="F60" i="58" s="1"/>
  <c r="L59" i="58"/>
  <c r="M58" i="58" l="1"/>
  <c r="BX88" i="58"/>
  <c r="BZ87" i="58"/>
  <c r="BY87" i="58" s="1"/>
  <c r="BP86" i="58"/>
  <c r="BR85" i="58"/>
  <c r="BQ85" i="58" s="1"/>
  <c r="BI84" i="58"/>
  <c r="BJ85" i="58"/>
  <c r="BH88" i="58"/>
  <c r="AR87" i="58"/>
  <c r="AT86" i="58"/>
  <c r="AS86" i="58" s="1"/>
  <c r="AZ86" i="58"/>
  <c r="BB85" i="58"/>
  <c r="BA85" i="58" s="1"/>
  <c r="AK81" i="58"/>
  <c r="AL82" i="58"/>
  <c r="AJ85" i="58"/>
  <c r="AC81" i="58"/>
  <c r="AD82" i="58"/>
  <c r="AB85" i="58"/>
  <c r="V67" i="58"/>
  <c r="U67" i="58" s="1"/>
  <c r="T68" i="58"/>
  <c r="N59" i="58"/>
  <c r="M59" i="58" s="1"/>
  <c r="D61" i="58"/>
  <c r="F61" i="58" s="1"/>
  <c r="L60" i="58"/>
  <c r="BZ88" i="58" l="1"/>
  <c r="BY88" i="58" s="1"/>
  <c r="BX89" i="58"/>
  <c r="BR86" i="58"/>
  <c r="BQ86" i="58" s="1"/>
  <c r="BP87" i="58"/>
  <c r="BH89" i="58"/>
  <c r="BI85" i="58"/>
  <c r="BJ86" i="58"/>
  <c r="AZ87" i="58"/>
  <c r="BB86" i="58"/>
  <c r="BA86" i="58" s="1"/>
  <c r="AR88" i="58"/>
  <c r="AT87" i="58"/>
  <c r="AS87" i="58" s="1"/>
  <c r="AK82" i="58"/>
  <c r="AL83" i="58"/>
  <c r="AJ86" i="58"/>
  <c r="AC82" i="58"/>
  <c r="AD83" i="58"/>
  <c r="AB86" i="58"/>
  <c r="N60" i="58"/>
  <c r="M60" i="58" s="1"/>
  <c r="T69" i="58"/>
  <c r="V68" i="58"/>
  <c r="U68" i="58" s="1"/>
  <c r="D62" i="58"/>
  <c r="F62" i="58" s="1"/>
  <c r="L61" i="58"/>
  <c r="BX90" i="58" l="1"/>
  <c r="BZ89" i="58"/>
  <c r="BY89" i="58" s="1"/>
  <c r="BP88" i="58"/>
  <c r="BR87" i="58"/>
  <c r="BQ87" i="58" s="1"/>
  <c r="BI86" i="58"/>
  <c r="BJ87" i="58"/>
  <c r="BH90" i="58"/>
  <c r="AR89" i="58"/>
  <c r="AT88" i="58"/>
  <c r="AS88" i="58" s="1"/>
  <c r="AZ88" i="58"/>
  <c r="BB87" i="58"/>
  <c r="BA87" i="58" s="1"/>
  <c r="AJ87" i="58"/>
  <c r="AK83" i="58"/>
  <c r="AL84" i="58"/>
  <c r="AC83" i="58"/>
  <c r="AD84" i="58"/>
  <c r="AB87" i="58"/>
  <c r="T70" i="58"/>
  <c r="V69" i="58"/>
  <c r="U69" i="58" s="1"/>
  <c r="N61" i="58"/>
  <c r="M61" i="58" s="1"/>
  <c r="D63" i="58"/>
  <c r="F63" i="58" s="1"/>
  <c r="L62" i="58"/>
  <c r="BZ90" i="58" l="1"/>
  <c r="BY90" i="58" s="1"/>
  <c r="BX91" i="58"/>
  <c r="BP89" i="58"/>
  <c r="BR88" i="58"/>
  <c r="BQ88" i="58" s="1"/>
  <c r="BH91" i="58"/>
  <c r="BI87" i="58"/>
  <c r="BJ88" i="58"/>
  <c r="AZ89" i="58"/>
  <c r="BB88" i="58"/>
  <c r="BA88" i="58" s="1"/>
  <c r="AR90" i="58"/>
  <c r="AT89" i="58"/>
  <c r="AS89" i="58" s="1"/>
  <c r="AJ88" i="58"/>
  <c r="AK84" i="58"/>
  <c r="AL85" i="58"/>
  <c r="AC84" i="58"/>
  <c r="AD85" i="58"/>
  <c r="AB88" i="58"/>
  <c r="N62" i="58"/>
  <c r="M62" i="58" s="1"/>
  <c r="T71" i="58"/>
  <c r="V70" i="58"/>
  <c r="U70" i="58" s="1"/>
  <c r="D64" i="58"/>
  <c r="F64" i="58" s="1"/>
  <c r="L63" i="58"/>
  <c r="BX92" i="58" l="1"/>
  <c r="BZ91" i="58"/>
  <c r="BY91" i="58" s="1"/>
  <c r="BP90" i="58"/>
  <c r="BR89" i="58"/>
  <c r="BQ89" i="58" s="1"/>
  <c r="BI88" i="58"/>
  <c r="BJ89" i="58"/>
  <c r="BH92" i="58"/>
  <c r="AR91" i="58"/>
  <c r="AT90" i="58"/>
  <c r="AS90" i="58" s="1"/>
  <c r="AZ90" i="58"/>
  <c r="BB89" i="58"/>
  <c r="BA89" i="58" s="1"/>
  <c r="AK85" i="58"/>
  <c r="AL86" i="58"/>
  <c r="AJ89" i="58"/>
  <c r="AC85" i="58"/>
  <c r="AD86" i="58"/>
  <c r="AB89" i="58"/>
  <c r="V71" i="58"/>
  <c r="U71" i="58" s="1"/>
  <c r="T72" i="58"/>
  <c r="N63" i="58"/>
  <c r="M63" i="58" s="1"/>
  <c r="D65" i="58"/>
  <c r="F65" i="58" s="1"/>
  <c r="L64" i="58"/>
  <c r="BZ92" i="58" l="1"/>
  <c r="BY92" i="58" s="1"/>
  <c r="BX93" i="58"/>
  <c r="BR90" i="58"/>
  <c r="BQ90" i="58" s="1"/>
  <c r="BP91" i="58"/>
  <c r="BH93" i="58"/>
  <c r="BI89" i="58"/>
  <c r="BJ90" i="58"/>
  <c r="AZ91" i="58"/>
  <c r="BB90" i="58"/>
  <c r="BA90" i="58" s="1"/>
  <c r="AT91" i="58"/>
  <c r="AS91" i="58" s="1"/>
  <c r="AR92" i="58"/>
  <c r="AJ90" i="58"/>
  <c r="AK86" i="58"/>
  <c r="AL87" i="58"/>
  <c r="AC86" i="58"/>
  <c r="AD87" i="58"/>
  <c r="AB90" i="58"/>
  <c r="N64" i="58"/>
  <c r="M64" i="58" s="1"/>
  <c r="T73" i="58"/>
  <c r="V72" i="58"/>
  <c r="U72" i="58" s="1"/>
  <c r="D66" i="58"/>
  <c r="F66" i="58" s="1"/>
  <c r="L65" i="58"/>
  <c r="BX94" i="58" l="1"/>
  <c r="BZ93" i="58"/>
  <c r="BY93" i="58" s="1"/>
  <c r="BP92" i="58"/>
  <c r="BR91" i="58"/>
  <c r="BQ91" i="58" s="1"/>
  <c r="BI90" i="58"/>
  <c r="BJ91" i="58"/>
  <c r="BH94" i="58"/>
  <c r="AR93" i="58"/>
  <c r="AT92" i="58"/>
  <c r="AS92" i="58" s="1"/>
  <c r="AZ92" i="58"/>
  <c r="BB91" i="58"/>
  <c r="BA91" i="58" s="1"/>
  <c r="AJ91" i="58"/>
  <c r="AK87" i="58"/>
  <c r="AL88" i="58"/>
  <c r="AC87" i="58"/>
  <c r="AD88" i="58"/>
  <c r="AB91" i="58"/>
  <c r="T74" i="58"/>
  <c r="V73" i="58"/>
  <c r="U73" i="58" s="1"/>
  <c r="N65" i="58"/>
  <c r="D67" i="58"/>
  <c r="F67" i="58" s="1"/>
  <c r="L66" i="58"/>
  <c r="BZ94" i="58" l="1"/>
  <c r="BY94" i="58" s="1"/>
  <c r="BX95" i="58"/>
  <c r="BP93" i="58"/>
  <c r="BR92" i="58"/>
  <c r="BQ92" i="58" s="1"/>
  <c r="N66" i="58"/>
  <c r="M65" i="58"/>
  <c r="BH95" i="58"/>
  <c r="BI91" i="58"/>
  <c r="BJ92" i="58"/>
  <c r="AZ93" i="58"/>
  <c r="BB92" i="58"/>
  <c r="BA92" i="58" s="1"/>
  <c r="AR94" i="58"/>
  <c r="AT93" i="58"/>
  <c r="AS93" i="58" s="1"/>
  <c r="AJ92" i="58"/>
  <c r="AK88" i="58"/>
  <c r="AL89" i="58"/>
  <c r="AC88" i="58"/>
  <c r="AD89" i="58"/>
  <c r="AB92" i="58"/>
  <c r="T75" i="58"/>
  <c r="V74" i="58"/>
  <c r="U74" i="58" s="1"/>
  <c r="D68" i="58"/>
  <c r="F68" i="58" s="1"/>
  <c r="L67" i="58"/>
  <c r="M66" i="58" l="1"/>
  <c r="BX96" i="58"/>
  <c r="BZ95" i="58"/>
  <c r="BY95" i="58" s="1"/>
  <c r="BP94" i="58"/>
  <c r="BR93" i="58"/>
  <c r="BQ93" i="58" s="1"/>
  <c r="BH96" i="58"/>
  <c r="BI92" i="58"/>
  <c r="BJ93" i="58"/>
  <c r="AR95" i="58"/>
  <c r="AT94" i="58"/>
  <c r="AS94" i="58" s="1"/>
  <c r="AZ94" i="58"/>
  <c r="BB93" i="58"/>
  <c r="BA93" i="58" s="1"/>
  <c r="AK89" i="58"/>
  <c r="AL90" i="58"/>
  <c r="AJ93" i="58"/>
  <c r="AC89" i="58"/>
  <c r="AD90" i="58"/>
  <c r="AB93" i="58"/>
  <c r="V75" i="58"/>
  <c r="U75" i="58" s="1"/>
  <c r="T76" i="58"/>
  <c r="N67" i="58"/>
  <c r="M67" i="58" s="1"/>
  <c r="D69" i="58"/>
  <c r="F69" i="58" s="1"/>
  <c r="L68" i="58"/>
  <c r="BZ96" i="58" l="1"/>
  <c r="BY96" i="58" s="1"/>
  <c r="BX97" i="58"/>
  <c r="BR94" i="58"/>
  <c r="BQ94" i="58" s="1"/>
  <c r="BP95" i="58"/>
  <c r="BI93" i="58"/>
  <c r="BJ94" i="58"/>
  <c r="BH97" i="58"/>
  <c r="AZ95" i="58"/>
  <c r="BB94" i="58"/>
  <c r="BA94" i="58" s="1"/>
  <c r="AR96" i="58"/>
  <c r="AT95" i="58"/>
  <c r="AS95" i="58" s="1"/>
  <c r="AJ94" i="58"/>
  <c r="AK90" i="58"/>
  <c r="AL91" i="58"/>
  <c r="AC90" i="58"/>
  <c r="AD91" i="58"/>
  <c r="AB94" i="58"/>
  <c r="N68" i="58"/>
  <c r="M68" i="58" s="1"/>
  <c r="T77" i="58"/>
  <c r="V76" i="58"/>
  <c r="U76" i="58" s="1"/>
  <c r="D70" i="58"/>
  <c r="F70" i="58" s="1"/>
  <c r="L69" i="58"/>
  <c r="BX98" i="58" l="1"/>
  <c r="BZ97" i="58"/>
  <c r="BY97" i="58" s="1"/>
  <c r="BP96" i="58"/>
  <c r="BR95" i="58"/>
  <c r="BQ95" i="58" s="1"/>
  <c r="BH98" i="58"/>
  <c r="BI94" i="58"/>
  <c r="BJ95" i="58"/>
  <c r="AR97" i="58"/>
  <c r="AT96" i="58"/>
  <c r="AS96" i="58" s="1"/>
  <c r="AZ96" i="58"/>
  <c r="BB95" i="58"/>
  <c r="BA95" i="58" s="1"/>
  <c r="AK91" i="58"/>
  <c r="AL92" i="58"/>
  <c r="AJ95" i="58"/>
  <c r="AC91" i="58"/>
  <c r="AD92" i="58"/>
  <c r="AB95" i="58"/>
  <c r="T78" i="58"/>
  <c r="V77" i="58"/>
  <c r="U77" i="58" s="1"/>
  <c r="N69" i="58"/>
  <c r="M69" i="58" s="1"/>
  <c r="D71" i="58"/>
  <c r="F71" i="58" s="1"/>
  <c r="L70" i="58"/>
  <c r="BZ98" i="58" l="1"/>
  <c r="BY98" i="58" s="1"/>
  <c r="BX99" i="58"/>
  <c r="BP97" i="58"/>
  <c r="BR96" i="58"/>
  <c r="BQ96" i="58" s="1"/>
  <c r="BH99" i="58"/>
  <c r="BI95" i="58"/>
  <c r="BJ96" i="58"/>
  <c r="AZ97" i="58"/>
  <c r="BB96" i="58"/>
  <c r="BA96" i="58" s="1"/>
  <c r="AR98" i="58"/>
  <c r="AT97" i="58"/>
  <c r="AS97" i="58" s="1"/>
  <c r="AJ96" i="58"/>
  <c r="AK92" i="58"/>
  <c r="AL93" i="58"/>
  <c r="AC92" i="58"/>
  <c r="AD93" i="58"/>
  <c r="AB96" i="58"/>
  <c r="N70" i="58"/>
  <c r="M70" i="58" s="1"/>
  <c r="T79" i="58"/>
  <c r="V78" i="58"/>
  <c r="U78" i="58" s="1"/>
  <c r="D72" i="58"/>
  <c r="F72" i="58" s="1"/>
  <c r="L71" i="58"/>
  <c r="BX100" i="58" l="1"/>
  <c r="BZ99" i="58"/>
  <c r="BY99" i="58" s="1"/>
  <c r="BP98" i="58"/>
  <c r="BR97" i="58"/>
  <c r="BQ97" i="58" s="1"/>
  <c r="BI96" i="58"/>
  <c r="BJ97" i="58"/>
  <c r="BH100" i="58"/>
  <c r="AR99" i="58"/>
  <c r="AT98" i="58"/>
  <c r="AS98" i="58" s="1"/>
  <c r="AZ98" i="58"/>
  <c r="BB97" i="58"/>
  <c r="BA97" i="58" s="1"/>
  <c r="AK93" i="58"/>
  <c r="AL94" i="58"/>
  <c r="AJ97" i="58"/>
  <c r="AC93" i="58"/>
  <c r="AD94" i="58"/>
  <c r="AB97" i="58"/>
  <c r="V79" i="58"/>
  <c r="U79" i="58" s="1"/>
  <c r="T80" i="58"/>
  <c r="N71" i="58"/>
  <c r="M71" i="58" s="1"/>
  <c r="D73" i="58"/>
  <c r="F73" i="58" s="1"/>
  <c r="L72" i="58"/>
  <c r="BZ100" i="58" l="1"/>
  <c r="BY100" i="58" s="1"/>
  <c r="BX101" i="58"/>
  <c r="BR98" i="58"/>
  <c r="BQ98" i="58" s="1"/>
  <c r="BP99" i="58"/>
  <c r="BI97" i="58"/>
  <c r="BJ98" i="58"/>
  <c r="BH101" i="58"/>
  <c r="AZ99" i="58"/>
  <c r="BB98" i="58"/>
  <c r="BA98" i="58" s="1"/>
  <c r="AT99" i="58"/>
  <c r="AS99" i="58" s="1"/>
  <c r="AR100" i="58"/>
  <c r="AJ98" i="58"/>
  <c r="AK94" i="58"/>
  <c r="AL95" i="58"/>
  <c r="AC94" i="58"/>
  <c r="AD95" i="58"/>
  <c r="AB98" i="58"/>
  <c r="N72" i="58"/>
  <c r="M72" i="58" s="1"/>
  <c r="T81" i="58"/>
  <c r="V80" i="58"/>
  <c r="U80" i="58" s="1"/>
  <c r="D74" i="58"/>
  <c r="F74" i="58" s="1"/>
  <c r="L73" i="58"/>
  <c r="BX102" i="58" l="1"/>
  <c r="BZ101" i="58"/>
  <c r="BY101" i="58" s="1"/>
  <c r="BP100" i="58"/>
  <c r="BR99" i="58"/>
  <c r="BQ99" i="58" s="1"/>
  <c r="BI98" i="58"/>
  <c r="BJ99" i="58"/>
  <c r="BH102" i="58"/>
  <c r="AR101" i="58"/>
  <c r="AT100" i="58"/>
  <c r="AS100" i="58" s="1"/>
  <c r="AZ100" i="58"/>
  <c r="BB99" i="58"/>
  <c r="BA99" i="58" s="1"/>
  <c r="AJ99" i="58"/>
  <c r="AK95" i="58"/>
  <c r="AL96" i="58"/>
  <c r="AC95" i="58"/>
  <c r="AD96" i="58"/>
  <c r="AB99" i="58"/>
  <c r="T82" i="58"/>
  <c r="V81" i="58"/>
  <c r="U81" i="58" s="1"/>
  <c r="N73" i="58"/>
  <c r="M73" i="58" s="1"/>
  <c r="D75" i="58"/>
  <c r="F75" i="58" s="1"/>
  <c r="L74" i="58"/>
  <c r="BZ102" i="58" l="1"/>
  <c r="BY102" i="58" s="1"/>
  <c r="BX103" i="58"/>
  <c r="BP101" i="58"/>
  <c r="BR100" i="58"/>
  <c r="BQ100" i="58" s="1"/>
  <c r="BI99" i="58"/>
  <c r="BJ100" i="58"/>
  <c r="BH103" i="58"/>
  <c r="AZ101" i="58"/>
  <c r="BB100" i="58"/>
  <c r="BA100" i="58" s="1"/>
  <c r="AR102" i="58"/>
  <c r="AT101" i="58"/>
  <c r="AS101" i="58" s="1"/>
  <c r="AK96" i="58"/>
  <c r="AL97" i="58"/>
  <c r="AJ100" i="58"/>
  <c r="AC96" i="58"/>
  <c r="AD97" i="58"/>
  <c r="AB100" i="58"/>
  <c r="N74" i="58"/>
  <c r="M74" i="58" s="1"/>
  <c r="T83" i="58"/>
  <c r="V82" i="58"/>
  <c r="U82" i="58" s="1"/>
  <c r="D76" i="58"/>
  <c r="F76" i="58" s="1"/>
  <c r="L75" i="58"/>
  <c r="BX104" i="58" l="1"/>
  <c r="BZ103" i="58"/>
  <c r="BY103" i="58" s="1"/>
  <c r="BP102" i="58"/>
  <c r="BR101" i="58"/>
  <c r="BQ101" i="58" s="1"/>
  <c r="N75" i="58"/>
  <c r="M75" i="58" s="1"/>
  <c r="BI100" i="58"/>
  <c r="BJ101" i="58"/>
  <c r="BH104" i="58"/>
  <c r="AR103" i="58"/>
  <c r="AT102" i="58"/>
  <c r="AS102" i="58" s="1"/>
  <c r="AZ102" i="58"/>
  <c r="BB101" i="58"/>
  <c r="BA101" i="58" s="1"/>
  <c r="AJ101" i="58"/>
  <c r="AK97" i="58"/>
  <c r="AL98" i="58"/>
  <c r="AC97" i="58"/>
  <c r="AD98" i="58"/>
  <c r="AB101" i="58"/>
  <c r="V83" i="58"/>
  <c r="U83" i="58" s="1"/>
  <c r="T84" i="58"/>
  <c r="D77" i="58"/>
  <c r="F77" i="58" s="1"/>
  <c r="L76" i="58"/>
  <c r="BZ104" i="58" l="1"/>
  <c r="BY104" i="58" s="1"/>
  <c r="BX105" i="58"/>
  <c r="BR102" i="58"/>
  <c r="BQ102" i="58" s="1"/>
  <c r="BP103" i="58"/>
  <c r="BH105" i="58"/>
  <c r="BI101" i="58"/>
  <c r="BJ102" i="58"/>
  <c r="AZ103" i="58"/>
  <c r="BB102" i="58"/>
  <c r="BA102" i="58" s="1"/>
  <c r="AR104" i="58"/>
  <c r="AT103" i="58"/>
  <c r="AS103" i="58" s="1"/>
  <c r="AJ102" i="58"/>
  <c r="AK98" i="58"/>
  <c r="AL99" i="58"/>
  <c r="AC98" i="58"/>
  <c r="AD99" i="58"/>
  <c r="AB102" i="58"/>
  <c r="T85" i="58"/>
  <c r="V84" i="58"/>
  <c r="U84" i="58" s="1"/>
  <c r="N76" i="58"/>
  <c r="M76" i="58" s="1"/>
  <c r="D78" i="58"/>
  <c r="F78" i="58" s="1"/>
  <c r="L77" i="58"/>
  <c r="BX106" i="58" l="1"/>
  <c r="BZ105" i="58"/>
  <c r="BY105" i="58" s="1"/>
  <c r="BP104" i="58"/>
  <c r="BR103" i="58"/>
  <c r="BQ103" i="58" s="1"/>
  <c r="BI102" i="58"/>
  <c r="BJ103" i="58"/>
  <c r="BH106" i="58"/>
  <c r="AR105" i="58"/>
  <c r="AT104" i="58"/>
  <c r="AS104" i="58" s="1"/>
  <c r="AZ104" i="58"/>
  <c r="BB103" i="58"/>
  <c r="BA103" i="58" s="1"/>
  <c r="AJ103" i="58"/>
  <c r="AK99" i="58"/>
  <c r="AL100" i="58"/>
  <c r="AC99" i="58"/>
  <c r="AD100" i="58"/>
  <c r="AB103" i="58"/>
  <c r="T86" i="58"/>
  <c r="V85" i="58"/>
  <c r="U85" i="58" s="1"/>
  <c r="N77" i="58"/>
  <c r="D79" i="58"/>
  <c r="F79" i="58" s="1"/>
  <c r="L78" i="58"/>
  <c r="BZ106" i="58" l="1"/>
  <c r="BY106" i="58" s="1"/>
  <c r="BX107" i="58"/>
  <c r="BP105" i="58"/>
  <c r="BR104" i="58"/>
  <c r="BQ104" i="58" s="1"/>
  <c r="N78" i="58"/>
  <c r="M77" i="58"/>
  <c r="BH107" i="58"/>
  <c r="BI103" i="58"/>
  <c r="BJ104" i="58"/>
  <c r="AZ105" i="58"/>
  <c r="BB104" i="58"/>
  <c r="BA104" i="58" s="1"/>
  <c r="AR106" i="58"/>
  <c r="AT105" i="58"/>
  <c r="AS105" i="58" s="1"/>
  <c r="AJ104" i="58"/>
  <c r="AK100" i="58"/>
  <c r="AL101" i="58"/>
  <c r="AC100" i="58"/>
  <c r="AD101" i="58"/>
  <c r="AB104" i="58"/>
  <c r="T87" i="58"/>
  <c r="V86" i="58"/>
  <c r="U86" i="58" s="1"/>
  <c r="D80" i="58"/>
  <c r="F80" i="58" s="1"/>
  <c r="L79" i="58"/>
  <c r="M78" i="58" l="1"/>
  <c r="BX108" i="58"/>
  <c r="BZ107" i="58"/>
  <c r="BY107" i="58" s="1"/>
  <c r="BP106" i="58"/>
  <c r="BR105" i="58"/>
  <c r="BQ105" i="58" s="1"/>
  <c r="BI104" i="58"/>
  <c r="BJ105" i="58"/>
  <c r="BH108" i="58"/>
  <c r="AR107" i="58"/>
  <c r="AT106" i="58"/>
  <c r="AS106" i="58" s="1"/>
  <c r="AZ106" i="58"/>
  <c r="BB105" i="58"/>
  <c r="BA105" i="58" s="1"/>
  <c r="AK101" i="58"/>
  <c r="AL102" i="58"/>
  <c r="AJ105" i="58"/>
  <c r="AC101" i="58"/>
  <c r="AD102" i="58"/>
  <c r="AB105" i="58"/>
  <c r="V87" i="58"/>
  <c r="U87" i="58" s="1"/>
  <c r="T88" i="58"/>
  <c r="N79" i="58"/>
  <c r="M79" i="58" s="1"/>
  <c r="D81" i="58"/>
  <c r="F81" i="58" s="1"/>
  <c r="L80" i="58"/>
  <c r="BZ108" i="58" l="1"/>
  <c r="BY108" i="58" s="1"/>
  <c r="BX109" i="58"/>
  <c r="BR106" i="58"/>
  <c r="BQ106" i="58" s="1"/>
  <c r="BP107" i="58"/>
  <c r="BH109" i="58"/>
  <c r="BI105" i="58"/>
  <c r="BJ106" i="58"/>
  <c r="AZ107" i="58"/>
  <c r="BB106" i="58"/>
  <c r="BA106" i="58" s="1"/>
  <c r="AT107" i="58"/>
  <c r="AS107" i="58" s="1"/>
  <c r="AR108" i="58"/>
  <c r="AJ106" i="58"/>
  <c r="AK102" i="58"/>
  <c r="AL103" i="58"/>
  <c r="AC102" i="58"/>
  <c r="AD103" i="58"/>
  <c r="AB106" i="58"/>
  <c r="N80" i="58"/>
  <c r="M80" i="58" s="1"/>
  <c r="T89" i="58"/>
  <c r="V88" i="58"/>
  <c r="U88" i="58" s="1"/>
  <c r="D82" i="58"/>
  <c r="F82" i="58" s="1"/>
  <c r="L81" i="58"/>
  <c r="N81" i="58" s="1"/>
  <c r="M81" i="58" s="1"/>
  <c r="BX110" i="58" l="1"/>
  <c r="BZ109" i="58"/>
  <c r="BY109" i="58" s="1"/>
  <c r="BP108" i="58"/>
  <c r="BR107" i="58"/>
  <c r="BQ107" i="58" s="1"/>
  <c r="BI106" i="58"/>
  <c r="BJ107" i="58"/>
  <c r="BH110" i="58"/>
  <c r="AR109" i="58"/>
  <c r="AT108" i="58"/>
  <c r="AS108" i="58" s="1"/>
  <c r="AZ108" i="58"/>
  <c r="BB107" i="58"/>
  <c r="BA107" i="58" s="1"/>
  <c r="AJ107" i="58"/>
  <c r="AK103" i="58"/>
  <c r="AL104" i="58"/>
  <c r="AC103" i="58"/>
  <c r="AD104" i="58"/>
  <c r="AB107" i="58"/>
  <c r="T90" i="58"/>
  <c r="V89" i="58"/>
  <c r="U89" i="58" s="1"/>
  <c r="D83" i="58"/>
  <c r="F83" i="58" s="1"/>
  <c r="L82" i="58"/>
  <c r="BZ110" i="58" l="1"/>
  <c r="BY110" i="58" s="1"/>
  <c r="BX111" i="58"/>
  <c r="BP109" i="58"/>
  <c r="BR108" i="58"/>
  <c r="BQ108" i="58" s="1"/>
  <c r="BH111" i="58"/>
  <c r="BI107" i="58"/>
  <c r="BJ108" i="58"/>
  <c r="AZ109" i="58"/>
  <c r="BB108" i="58"/>
  <c r="BA108" i="58" s="1"/>
  <c r="AR110" i="58"/>
  <c r="AT109" i="58"/>
  <c r="AS109" i="58" s="1"/>
  <c r="AK104" i="58"/>
  <c r="AL105" i="58"/>
  <c r="AJ108" i="58"/>
  <c r="AC104" i="58"/>
  <c r="AD105" i="58"/>
  <c r="AB108" i="58"/>
  <c r="T91" i="58"/>
  <c r="V90" i="58"/>
  <c r="U90" i="58" s="1"/>
  <c r="N82" i="58"/>
  <c r="M82" i="58" s="1"/>
  <c r="D84" i="58"/>
  <c r="F84" i="58" s="1"/>
  <c r="L83" i="58"/>
  <c r="BX112" i="58" l="1"/>
  <c r="BZ111" i="58"/>
  <c r="BY111" i="58" s="1"/>
  <c r="BP110" i="58"/>
  <c r="BR109" i="58"/>
  <c r="BQ109" i="58" s="1"/>
  <c r="BI108" i="58"/>
  <c r="BJ109" i="58"/>
  <c r="BH112" i="58"/>
  <c r="AR111" i="58"/>
  <c r="AT110" i="58"/>
  <c r="AS110" i="58" s="1"/>
  <c r="AZ110" i="58"/>
  <c r="BB109" i="58"/>
  <c r="BA109" i="58" s="1"/>
  <c r="AJ109" i="58"/>
  <c r="AK105" i="58"/>
  <c r="AL106" i="58"/>
  <c r="AC105" i="58"/>
  <c r="AD106" i="58"/>
  <c r="AB109" i="58"/>
  <c r="V91" i="58"/>
  <c r="U91" i="58" s="1"/>
  <c r="T92" i="58"/>
  <c r="N83" i="58"/>
  <c r="M83" i="58" s="1"/>
  <c r="D85" i="58"/>
  <c r="F85" i="58" s="1"/>
  <c r="L84" i="58"/>
  <c r="BZ112" i="58" l="1"/>
  <c r="BY112" i="58" s="1"/>
  <c r="BX113" i="58"/>
  <c r="BR110" i="58"/>
  <c r="BQ110" i="58" s="1"/>
  <c r="BP111" i="58"/>
  <c r="BH113" i="58"/>
  <c r="BI109" i="58"/>
  <c r="BJ110" i="58"/>
  <c r="AZ111" i="58"/>
  <c r="BB110" i="58"/>
  <c r="BA110" i="58" s="1"/>
  <c r="AR112" i="58"/>
  <c r="AT111" i="58"/>
  <c r="AS111" i="58" s="1"/>
  <c r="AJ110" i="58"/>
  <c r="AK106" i="58"/>
  <c r="AL107" i="58"/>
  <c r="AC106" i="58"/>
  <c r="AD107" i="58"/>
  <c r="AB110" i="58"/>
  <c r="T93" i="58"/>
  <c r="V92" i="58"/>
  <c r="U92" i="58" s="1"/>
  <c r="N84" i="58"/>
  <c r="M84" i="58" s="1"/>
  <c r="D86" i="58"/>
  <c r="F86" i="58" s="1"/>
  <c r="L85" i="58"/>
  <c r="BX114" i="58" l="1"/>
  <c r="BZ113" i="58"/>
  <c r="BY113" i="58" s="1"/>
  <c r="BP112" i="58"/>
  <c r="BR111" i="58"/>
  <c r="BQ111" i="58" s="1"/>
  <c r="BI110" i="58"/>
  <c r="BJ111" i="58"/>
  <c r="BH114" i="58"/>
  <c r="AR113" i="58"/>
  <c r="AT112" i="58"/>
  <c r="AS112" i="58" s="1"/>
  <c r="AZ112" i="58"/>
  <c r="BB111" i="58"/>
  <c r="BA111" i="58" s="1"/>
  <c r="AJ111" i="58"/>
  <c r="AK107" i="58"/>
  <c r="AL108" i="58"/>
  <c r="AC107" i="58"/>
  <c r="AD108" i="58"/>
  <c r="AB111" i="58"/>
  <c r="N85" i="58"/>
  <c r="M85" i="58" s="1"/>
  <c r="T94" i="58"/>
  <c r="V93" i="58"/>
  <c r="U93" i="58" s="1"/>
  <c r="D87" i="58"/>
  <c r="F87" i="58" s="1"/>
  <c r="L86" i="58"/>
  <c r="BZ114" i="58" l="1"/>
  <c r="BY114" i="58" s="1"/>
  <c r="BX115" i="58"/>
  <c r="BP113" i="58"/>
  <c r="BR112" i="58"/>
  <c r="BQ112" i="58" s="1"/>
  <c r="BH115" i="58"/>
  <c r="BI111" i="58"/>
  <c r="BJ112" i="58"/>
  <c r="AZ113" i="58"/>
  <c r="BB112" i="58"/>
  <c r="BA112" i="58" s="1"/>
  <c r="AR114" i="58"/>
  <c r="AT113" i="58"/>
  <c r="AS113" i="58" s="1"/>
  <c r="AJ112" i="58"/>
  <c r="AK108" i="58"/>
  <c r="AL109" i="58"/>
  <c r="AC108" i="58"/>
  <c r="AD109" i="58"/>
  <c r="AB112" i="58"/>
  <c r="T95" i="58"/>
  <c r="V94" i="58"/>
  <c r="U94" i="58" s="1"/>
  <c r="N86" i="58"/>
  <c r="M86" i="58" s="1"/>
  <c r="D88" i="58"/>
  <c r="F88" i="58" s="1"/>
  <c r="L87" i="58"/>
  <c r="BX116" i="58" l="1"/>
  <c r="BZ115" i="58"/>
  <c r="BY115" i="58" s="1"/>
  <c r="BP114" i="58"/>
  <c r="BR113" i="58"/>
  <c r="BQ113" i="58" s="1"/>
  <c r="BH116" i="58"/>
  <c r="BI112" i="58"/>
  <c r="BJ113" i="58"/>
  <c r="AR115" i="58"/>
  <c r="AT114" i="58"/>
  <c r="AS114" i="58" s="1"/>
  <c r="AZ114" i="58"/>
  <c r="BB113" i="58"/>
  <c r="BA113" i="58" s="1"/>
  <c r="AK109" i="58"/>
  <c r="AL110" i="58"/>
  <c r="AJ113" i="58"/>
  <c r="AC109" i="58"/>
  <c r="AD110" i="58"/>
  <c r="AB113" i="58"/>
  <c r="V95" i="58"/>
  <c r="U95" i="58" s="1"/>
  <c r="T96" i="58"/>
  <c r="N87" i="58"/>
  <c r="M87" i="58" s="1"/>
  <c r="D89" i="58"/>
  <c r="F89" i="58" s="1"/>
  <c r="L88" i="58"/>
  <c r="BZ116" i="58" l="1"/>
  <c r="BY116" i="58" s="1"/>
  <c r="BX117" i="58"/>
  <c r="BR114" i="58"/>
  <c r="BQ114" i="58" s="1"/>
  <c r="BP115" i="58"/>
  <c r="BI113" i="58"/>
  <c r="BJ114" i="58"/>
  <c r="BH117" i="58"/>
  <c r="AZ115" i="58"/>
  <c r="BB114" i="58"/>
  <c r="BA114" i="58" s="1"/>
  <c r="AT115" i="58"/>
  <c r="AS115" i="58" s="1"/>
  <c r="AR116" i="58"/>
  <c r="AJ114" i="58"/>
  <c r="AK110" i="58"/>
  <c r="AL111" i="58"/>
  <c r="AC110" i="58"/>
  <c r="AD111" i="58"/>
  <c r="AB114" i="58"/>
  <c r="N88" i="58"/>
  <c r="M88" i="58" s="1"/>
  <c r="T97" i="58"/>
  <c r="V96" i="58"/>
  <c r="U96" i="58" s="1"/>
  <c r="D90" i="58"/>
  <c r="F90" i="58" s="1"/>
  <c r="L89" i="58"/>
  <c r="BX118" i="58" l="1"/>
  <c r="BZ117" i="58"/>
  <c r="BY117" i="58" s="1"/>
  <c r="BP116" i="58"/>
  <c r="BR115" i="58"/>
  <c r="BQ115" i="58" s="1"/>
  <c r="BH118" i="58"/>
  <c r="BI114" i="58"/>
  <c r="BJ115" i="58"/>
  <c r="AR117" i="58"/>
  <c r="AT116" i="58"/>
  <c r="AS116" i="58" s="1"/>
  <c r="AZ116" i="58"/>
  <c r="BB115" i="58"/>
  <c r="BA115" i="58" s="1"/>
  <c r="AJ115" i="58"/>
  <c r="AK111" i="58"/>
  <c r="AL112" i="58"/>
  <c r="AC111" i="58"/>
  <c r="AD112" i="58"/>
  <c r="AB115" i="58"/>
  <c r="N89" i="58"/>
  <c r="M89" i="58" s="1"/>
  <c r="T98" i="58"/>
  <c r="V97" i="58"/>
  <c r="U97" i="58" s="1"/>
  <c r="D91" i="58"/>
  <c r="F91" i="58" s="1"/>
  <c r="L90" i="58"/>
  <c r="BZ118" i="58" l="1"/>
  <c r="BY118" i="58" s="1"/>
  <c r="BX119" i="58"/>
  <c r="BP117" i="58"/>
  <c r="BR116" i="58"/>
  <c r="BQ116" i="58" s="1"/>
  <c r="N90" i="58"/>
  <c r="M90" i="58" s="1"/>
  <c r="BI115" i="58"/>
  <c r="BJ116" i="58"/>
  <c r="BH119" i="58"/>
  <c r="AZ117" i="58"/>
  <c r="BB116" i="58"/>
  <c r="BA116" i="58" s="1"/>
  <c r="AR118" i="58"/>
  <c r="AT117" i="58"/>
  <c r="AS117" i="58" s="1"/>
  <c r="AJ116" i="58"/>
  <c r="AK112" i="58"/>
  <c r="AL113" i="58"/>
  <c r="AC112" i="58"/>
  <c r="AD113" i="58"/>
  <c r="AB116" i="58"/>
  <c r="T99" i="58"/>
  <c r="V98" i="58"/>
  <c r="U98" i="58" s="1"/>
  <c r="D92" i="58"/>
  <c r="F92" i="58" s="1"/>
  <c r="L91" i="58"/>
  <c r="BX120" i="58" l="1"/>
  <c r="BZ119" i="58"/>
  <c r="BY119" i="58" s="1"/>
  <c r="BP118" i="58"/>
  <c r="BR117" i="58"/>
  <c r="BQ117" i="58" s="1"/>
  <c r="BI116" i="58"/>
  <c r="BJ117" i="58"/>
  <c r="BH120" i="58"/>
  <c r="AR119" i="58"/>
  <c r="AT118" i="58"/>
  <c r="AS118" i="58" s="1"/>
  <c r="AZ118" i="58"/>
  <c r="BB117" i="58"/>
  <c r="BA117" i="58" s="1"/>
  <c r="AK113" i="58"/>
  <c r="AL114" i="58"/>
  <c r="AJ117" i="58"/>
  <c r="AC113" i="58"/>
  <c r="AD114" i="58"/>
  <c r="AB117" i="58"/>
  <c r="V99" i="58"/>
  <c r="U99" i="58" s="1"/>
  <c r="T100" i="58"/>
  <c r="N91" i="58"/>
  <c r="M91" i="58" s="1"/>
  <c r="D93" i="58"/>
  <c r="F93" i="58" s="1"/>
  <c r="L92" i="58"/>
  <c r="BZ120" i="58" l="1"/>
  <c r="BY120" i="58" s="1"/>
  <c r="BX121" i="58"/>
  <c r="BR118" i="58"/>
  <c r="BQ118" i="58" s="1"/>
  <c r="BP119" i="58"/>
  <c r="BH121" i="58"/>
  <c r="BI117" i="58"/>
  <c r="BJ118" i="58"/>
  <c r="AZ119" i="58"/>
  <c r="BB118" i="58"/>
  <c r="BA118" i="58" s="1"/>
  <c r="AR120" i="58"/>
  <c r="AT119" i="58"/>
  <c r="AS119" i="58" s="1"/>
  <c r="AJ118" i="58"/>
  <c r="AK114" i="58"/>
  <c r="AL115" i="58"/>
  <c r="AC114" i="58"/>
  <c r="AD115" i="58"/>
  <c r="AB118" i="58"/>
  <c r="T101" i="58"/>
  <c r="V100" i="58"/>
  <c r="U100" i="58" s="1"/>
  <c r="N92" i="58"/>
  <c r="M92" i="58" s="1"/>
  <c r="D94" i="58"/>
  <c r="F94" i="58" s="1"/>
  <c r="L93" i="58"/>
  <c r="BX122" i="58" l="1"/>
  <c r="BZ121" i="58"/>
  <c r="BY121" i="58" s="1"/>
  <c r="BP120" i="58"/>
  <c r="BR119" i="58"/>
  <c r="BQ119" i="58" s="1"/>
  <c r="BI118" i="58"/>
  <c r="BJ119" i="58"/>
  <c r="BH122" i="58"/>
  <c r="AR121" i="58"/>
  <c r="AT120" i="58"/>
  <c r="AS120" i="58" s="1"/>
  <c r="AZ120" i="58"/>
  <c r="BB119" i="58"/>
  <c r="BA119" i="58" s="1"/>
  <c r="AJ119" i="58"/>
  <c r="AK115" i="58"/>
  <c r="AL116" i="58"/>
  <c r="AC115" i="58"/>
  <c r="AD116" i="58"/>
  <c r="AB119" i="58"/>
  <c r="N93" i="58"/>
  <c r="M93" i="58" s="1"/>
  <c r="T102" i="58"/>
  <c r="V101" i="58"/>
  <c r="U101" i="58" s="1"/>
  <c r="D95" i="58"/>
  <c r="F95" i="58" s="1"/>
  <c r="L94" i="58"/>
  <c r="BZ122" i="58" l="1"/>
  <c r="BY122" i="58" s="1"/>
  <c r="BX123" i="58"/>
  <c r="BP121" i="58"/>
  <c r="BR120" i="58"/>
  <c r="BQ120" i="58" s="1"/>
  <c r="BH123" i="58"/>
  <c r="BI119" i="58"/>
  <c r="BJ120" i="58"/>
  <c r="AZ121" i="58"/>
  <c r="BB120" i="58"/>
  <c r="BA120" i="58" s="1"/>
  <c r="AR122" i="58"/>
  <c r="AT121" i="58"/>
  <c r="AS121" i="58" s="1"/>
  <c r="AJ120" i="58"/>
  <c r="AK116" i="58"/>
  <c r="AL117" i="58"/>
  <c r="AC116" i="58"/>
  <c r="AD117" i="58"/>
  <c r="AB120" i="58"/>
  <c r="N94" i="58"/>
  <c r="M94" i="58" s="1"/>
  <c r="T103" i="58"/>
  <c r="V102" i="58"/>
  <c r="U102" i="58" s="1"/>
  <c r="D96" i="58"/>
  <c r="F96" i="58" s="1"/>
  <c r="L95" i="58"/>
  <c r="BX124" i="58" l="1"/>
  <c r="BZ123" i="58"/>
  <c r="BY123" i="58" s="1"/>
  <c r="BP122" i="58"/>
  <c r="BR121" i="58"/>
  <c r="BQ121" i="58" s="1"/>
  <c r="BI120" i="58"/>
  <c r="BJ121" i="58"/>
  <c r="BH124" i="58"/>
  <c r="AR123" i="58"/>
  <c r="AT122" i="58"/>
  <c r="AS122" i="58" s="1"/>
  <c r="AZ122" i="58"/>
  <c r="BB121" i="58"/>
  <c r="BA121" i="58" s="1"/>
  <c r="AK117" i="58"/>
  <c r="AL118" i="58"/>
  <c r="AJ121" i="58"/>
  <c r="AC117" i="58"/>
  <c r="AD118" i="58"/>
  <c r="AB121" i="58"/>
  <c r="V103" i="58"/>
  <c r="U103" i="58" s="1"/>
  <c r="T104" i="58"/>
  <c r="N95" i="58"/>
  <c r="M95" i="58" s="1"/>
  <c r="D97" i="58"/>
  <c r="F97" i="58" s="1"/>
  <c r="L96" i="58"/>
  <c r="BZ124" i="58" l="1"/>
  <c r="BY124" i="58" s="1"/>
  <c r="BX125" i="58"/>
  <c r="BR122" i="58"/>
  <c r="BQ122" i="58" s="1"/>
  <c r="BP123" i="58"/>
  <c r="BH125" i="58"/>
  <c r="BI121" i="58"/>
  <c r="BJ122" i="58"/>
  <c r="AZ123" i="58"/>
  <c r="BB122" i="58"/>
  <c r="BA122" i="58" s="1"/>
  <c r="AT123" i="58"/>
  <c r="AS123" i="58" s="1"/>
  <c r="AR124" i="58"/>
  <c r="AJ122" i="58"/>
  <c r="AK118" i="58"/>
  <c r="AL119" i="58"/>
  <c r="AC118" i="58"/>
  <c r="AD119" i="58"/>
  <c r="AB122" i="58"/>
  <c r="N96" i="58"/>
  <c r="M96" i="58" s="1"/>
  <c r="T105" i="58"/>
  <c r="V104" i="58"/>
  <c r="U104" i="58" s="1"/>
  <c r="D98" i="58"/>
  <c r="F98" i="58" s="1"/>
  <c r="L97" i="58"/>
  <c r="N97" i="58" s="1"/>
  <c r="M97" i="58" s="1"/>
  <c r="BX126" i="58" l="1"/>
  <c r="BZ125" i="58"/>
  <c r="BY125" i="58" s="1"/>
  <c r="BP124" i="58"/>
  <c r="BR123" i="58"/>
  <c r="BQ123" i="58" s="1"/>
  <c r="BI122" i="58"/>
  <c r="BJ123" i="58"/>
  <c r="BH126" i="58"/>
  <c r="AR125" i="58"/>
  <c r="AT124" i="58"/>
  <c r="AS124" i="58" s="1"/>
  <c r="AZ124" i="58"/>
  <c r="BB123" i="58"/>
  <c r="BA123" i="58" s="1"/>
  <c r="AK119" i="58"/>
  <c r="AL120" i="58"/>
  <c r="AJ123" i="58"/>
  <c r="AC119" i="58"/>
  <c r="AD120" i="58"/>
  <c r="AB123" i="58"/>
  <c r="T106" i="58"/>
  <c r="V105" i="58"/>
  <c r="U105" i="58" s="1"/>
  <c r="D99" i="58"/>
  <c r="F99" i="58" s="1"/>
  <c r="L98" i="58"/>
  <c r="N98" i="58" s="1"/>
  <c r="M98" i="58" s="1"/>
  <c r="BZ126" i="58" l="1"/>
  <c r="BY126" i="58" s="1"/>
  <c r="BX127" i="58"/>
  <c r="BP125" i="58"/>
  <c r="BR124" i="58"/>
  <c r="BQ124" i="58" s="1"/>
  <c r="BH127" i="58"/>
  <c r="BI123" i="58"/>
  <c r="BJ124" i="58"/>
  <c r="AZ125" i="58"/>
  <c r="BB124" i="58"/>
  <c r="BA124" i="58" s="1"/>
  <c r="AR126" i="58"/>
  <c r="AT125" i="58"/>
  <c r="AS125" i="58" s="1"/>
  <c r="AJ124" i="58"/>
  <c r="AK120" i="58"/>
  <c r="AL121" i="58"/>
  <c r="AC120" i="58"/>
  <c r="AD121" i="58"/>
  <c r="AB124" i="58"/>
  <c r="T107" i="58"/>
  <c r="V106" i="58"/>
  <c r="U106" i="58" s="1"/>
  <c r="D100" i="58"/>
  <c r="F100" i="58" s="1"/>
  <c r="L99" i="58"/>
  <c r="BX128" i="58" l="1"/>
  <c r="BZ127" i="58"/>
  <c r="BY127" i="58" s="1"/>
  <c r="BP126" i="58"/>
  <c r="BR125" i="58"/>
  <c r="BQ125" i="58" s="1"/>
  <c r="BI124" i="58"/>
  <c r="BJ125" i="58"/>
  <c r="BH128" i="58"/>
  <c r="AR127" i="58"/>
  <c r="AT126" i="58"/>
  <c r="AS126" i="58" s="1"/>
  <c r="AZ126" i="58"/>
  <c r="BB125" i="58"/>
  <c r="BA125" i="58" s="1"/>
  <c r="AK121" i="58"/>
  <c r="AL122" i="58"/>
  <c r="AJ125" i="58"/>
  <c r="AC121" i="58"/>
  <c r="AD122" i="58"/>
  <c r="AB125" i="58"/>
  <c r="V107" i="58"/>
  <c r="U107" i="58" s="1"/>
  <c r="T108" i="58"/>
  <c r="N99" i="58"/>
  <c r="M99" i="58" s="1"/>
  <c r="D101" i="58"/>
  <c r="F101" i="58" s="1"/>
  <c r="L100" i="58"/>
  <c r="BZ128" i="58" l="1"/>
  <c r="BY128" i="58" s="1"/>
  <c r="BX129" i="58"/>
  <c r="BR126" i="58"/>
  <c r="BQ126" i="58" s="1"/>
  <c r="BP127" i="58"/>
  <c r="BI125" i="58"/>
  <c r="BJ126" i="58"/>
  <c r="BH129" i="58"/>
  <c r="AZ127" i="58"/>
  <c r="BB126" i="58"/>
  <c r="BA126" i="58" s="1"/>
  <c r="AR128" i="58"/>
  <c r="AT127" i="58"/>
  <c r="AS127" i="58" s="1"/>
  <c r="AJ126" i="58"/>
  <c r="AK122" i="58"/>
  <c r="AL123" i="58"/>
  <c r="AC122" i="58"/>
  <c r="AD123" i="58"/>
  <c r="AB126" i="58"/>
  <c r="N100" i="58"/>
  <c r="M100" i="58" s="1"/>
  <c r="T109" i="58"/>
  <c r="V108" i="58"/>
  <c r="U108" i="58" s="1"/>
  <c r="D102" i="58"/>
  <c r="F102" i="58" s="1"/>
  <c r="L101" i="58"/>
  <c r="BX130" i="58" l="1"/>
  <c r="BZ129" i="58"/>
  <c r="BY129" i="58" s="1"/>
  <c r="BP128" i="58"/>
  <c r="BR127" i="58"/>
  <c r="BQ127" i="58" s="1"/>
  <c r="BH130" i="58"/>
  <c r="BI126" i="58"/>
  <c r="BJ127" i="58"/>
  <c r="AR129" i="58"/>
  <c r="AT128" i="58"/>
  <c r="AS128" i="58" s="1"/>
  <c r="AZ128" i="58"/>
  <c r="BB127" i="58"/>
  <c r="BA127" i="58" s="1"/>
  <c r="AJ127" i="58"/>
  <c r="AK123" i="58"/>
  <c r="AL124" i="58"/>
  <c r="AC123" i="58"/>
  <c r="AD124" i="58"/>
  <c r="AB127" i="58"/>
  <c r="N101" i="58"/>
  <c r="M101" i="58" s="1"/>
  <c r="T110" i="58"/>
  <c r="V109" i="58"/>
  <c r="U109" i="58" s="1"/>
  <c r="D103" i="58"/>
  <c r="F103" i="58" s="1"/>
  <c r="L102" i="58"/>
  <c r="N102" i="58" s="1"/>
  <c r="M102" i="58" s="1"/>
  <c r="BZ130" i="58" l="1"/>
  <c r="BY130" i="58" s="1"/>
  <c r="BP129" i="58"/>
  <c r="BR128" i="58"/>
  <c r="BQ128" i="58" s="1"/>
  <c r="BI127" i="58"/>
  <c r="BJ128" i="58"/>
  <c r="AZ129" i="58"/>
  <c r="BB128" i="58"/>
  <c r="BA128" i="58" s="1"/>
  <c r="AR130" i="58"/>
  <c r="AT129" i="58"/>
  <c r="AS129" i="58" s="1"/>
  <c r="AK124" i="58"/>
  <c r="AL125" i="58"/>
  <c r="AJ128" i="58"/>
  <c r="AC124" i="58"/>
  <c r="AD125" i="58"/>
  <c r="AB128" i="58"/>
  <c r="T111" i="58"/>
  <c r="V110" i="58"/>
  <c r="U110" i="58" s="1"/>
  <c r="D104" i="58"/>
  <c r="F104" i="58" s="1"/>
  <c r="L103" i="58"/>
  <c r="N103" i="58" s="1"/>
  <c r="M103" i="58" s="1"/>
  <c r="CC28" i="58" l="1"/>
  <c r="CC32" i="58"/>
  <c r="CC29" i="58"/>
  <c r="BP130" i="58"/>
  <c r="BR129" i="58"/>
  <c r="BQ129" i="58" s="1"/>
  <c r="BM28" i="58"/>
  <c r="BI128" i="58"/>
  <c r="BJ129" i="58"/>
  <c r="AR131" i="58"/>
  <c r="AT130" i="58"/>
  <c r="AS130" i="58" s="1"/>
  <c r="AZ130" i="58"/>
  <c r="BB129" i="58"/>
  <c r="BA129" i="58" s="1"/>
  <c r="AJ129" i="58"/>
  <c r="AK125" i="58"/>
  <c r="AL126" i="58"/>
  <c r="AC125" i="58"/>
  <c r="AD126" i="58"/>
  <c r="AB129" i="58"/>
  <c r="V111" i="58"/>
  <c r="U111" i="58" s="1"/>
  <c r="T112" i="58"/>
  <c r="D105" i="58"/>
  <c r="F105" i="58" s="1"/>
  <c r="L104" i="58"/>
  <c r="N104" i="58" s="1"/>
  <c r="M104" i="58" s="1"/>
  <c r="CC31" i="58" l="1"/>
  <c r="CC17" i="58"/>
  <c r="BR130" i="58"/>
  <c r="BI129" i="58"/>
  <c r="BJ130" i="58"/>
  <c r="AZ131" i="58"/>
  <c r="BB130" i="58"/>
  <c r="BA130" i="58" s="1"/>
  <c r="AT131" i="58"/>
  <c r="AS131" i="58" s="1"/>
  <c r="AJ130" i="58"/>
  <c r="AK126" i="58"/>
  <c r="AL127" i="58"/>
  <c r="AC126" i="58"/>
  <c r="AD127" i="58"/>
  <c r="AB130" i="58"/>
  <c r="T113" i="58"/>
  <c r="V112" i="58"/>
  <c r="U112" i="58" s="1"/>
  <c r="D106" i="58"/>
  <c r="F106" i="58" s="1"/>
  <c r="L105" i="58"/>
  <c r="N105" i="58" s="1"/>
  <c r="M105" i="58" s="1"/>
  <c r="BU28" i="58" l="1"/>
  <c r="BU17" i="58"/>
  <c r="BU29" i="58"/>
  <c r="BQ130" i="58"/>
  <c r="BU32" i="58"/>
  <c r="BI130" i="58"/>
  <c r="BM32" i="58"/>
  <c r="AW29" i="58"/>
  <c r="AW17" i="58"/>
  <c r="AW28" i="58"/>
  <c r="BB131" i="58"/>
  <c r="BA131" i="58" s="1"/>
  <c r="AJ131" i="58"/>
  <c r="AK127" i="58"/>
  <c r="AL128" i="58"/>
  <c r="AC127" i="58"/>
  <c r="AD128" i="58"/>
  <c r="AB131" i="58"/>
  <c r="T114" i="58"/>
  <c r="V113" i="58"/>
  <c r="U113" i="58" s="1"/>
  <c r="D107" i="58"/>
  <c r="F107" i="58" s="1"/>
  <c r="L106" i="58"/>
  <c r="N106" i="58" s="1"/>
  <c r="M106" i="58" s="1"/>
  <c r="BU31" i="58" l="1"/>
  <c r="BM29" i="58"/>
  <c r="BM17" i="58"/>
  <c r="BE29" i="58"/>
  <c r="BE17" i="58"/>
  <c r="BE28" i="58"/>
  <c r="AW31" i="58"/>
  <c r="AK128" i="58"/>
  <c r="AL129" i="58"/>
  <c r="AC128" i="58"/>
  <c r="AD129" i="58"/>
  <c r="T115" i="58"/>
  <c r="V114" i="58"/>
  <c r="U114" i="58" s="1"/>
  <c r="D108" i="58"/>
  <c r="F108" i="58" s="1"/>
  <c r="L107" i="58"/>
  <c r="N107" i="58" s="1"/>
  <c r="M107" i="58" s="1"/>
  <c r="BM31" i="58" l="1"/>
  <c r="BE31" i="58"/>
  <c r="AO28" i="58"/>
  <c r="AO17" i="58"/>
  <c r="AK129" i="58"/>
  <c r="AL130" i="58"/>
  <c r="AO29" i="58"/>
  <c r="AC129" i="58"/>
  <c r="AD130" i="58"/>
  <c r="AB27" i="55"/>
  <c r="AB28" i="55"/>
  <c r="AB29" i="55"/>
  <c r="AB30" i="55"/>
  <c r="S29" i="55"/>
  <c r="S30" i="55"/>
  <c r="S27" i="55"/>
  <c r="S28" i="55"/>
  <c r="AE29" i="55"/>
  <c r="AE28" i="55"/>
  <c r="AE30" i="55"/>
  <c r="AE27" i="55"/>
  <c r="M30" i="55"/>
  <c r="M28" i="55"/>
  <c r="M27" i="55"/>
  <c r="M29" i="55"/>
  <c r="J28" i="55"/>
  <c r="J30" i="55"/>
  <c r="J27" i="55"/>
  <c r="J29" i="55"/>
  <c r="V29" i="55"/>
  <c r="V30" i="55"/>
  <c r="V28" i="55"/>
  <c r="V27" i="55"/>
  <c r="P27" i="55"/>
  <c r="P29" i="55"/>
  <c r="P28" i="55"/>
  <c r="P30" i="55"/>
  <c r="Y27" i="55"/>
  <c r="Y30" i="55"/>
  <c r="Y28" i="55"/>
  <c r="Y29" i="55"/>
  <c r="AG28" i="58"/>
  <c r="V115" i="58"/>
  <c r="U115" i="58" s="1"/>
  <c r="T116" i="58"/>
  <c r="D109" i="58"/>
  <c r="F109" i="58" s="1"/>
  <c r="L108" i="58"/>
  <c r="N108" i="58" s="1"/>
  <c r="M108" i="58" s="1"/>
  <c r="AK130" i="58" l="1"/>
  <c r="AL131" i="58"/>
  <c r="AO31" i="58"/>
  <c r="AC130" i="58"/>
  <c r="AD131" i="58"/>
  <c r="AH27" i="55"/>
  <c r="AH30" i="55"/>
  <c r="AH28" i="55"/>
  <c r="AH29" i="55"/>
  <c r="T117" i="58"/>
  <c r="V116" i="58"/>
  <c r="U116" i="58" s="1"/>
  <c r="D110" i="58"/>
  <c r="F110" i="58" s="1"/>
  <c r="L109" i="58"/>
  <c r="N109" i="58" s="1"/>
  <c r="M109" i="58" s="1"/>
  <c r="AC131" i="58" l="1"/>
  <c r="AK131" i="58"/>
  <c r="AG17" i="58"/>
  <c r="AG29" i="58"/>
  <c r="T118" i="58"/>
  <c r="V117" i="58"/>
  <c r="U117" i="58" s="1"/>
  <c r="D111" i="58"/>
  <c r="F111" i="58" s="1"/>
  <c r="L110" i="58"/>
  <c r="N110" i="58" s="1"/>
  <c r="M110" i="58" s="1"/>
  <c r="AG31" i="58" l="1"/>
  <c r="T119" i="58"/>
  <c r="V118" i="58"/>
  <c r="U118" i="58" s="1"/>
  <c r="D112" i="58"/>
  <c r="F112" i="58" s="1"/>
  <c r="L111" i="58"/>
  <c r="N111" i="58" s="1"/>
  <c r="M111" i="58" s="1"/>
  <c r="V119" i="58" l="1"/>
  <c r="U119" i="58" s="1"/>
  <c r="T120" i="58"/>
  <c r="D113" i="58"/>
  <c r="F113" i="58" s="1"/>
  <c r="L112" i="58"/>
  <c r="N112" i="58" s="1"/>
  <c r="M112" i="58" s="1"/>
  <c r="T121" i="58" l="1"/>
  <c r="V120" i="58"/>
  <c r="U120" i="58" s="1"/>
  <c r="D114" i="58"/>
  <c r="F114" i="58" s="1"/>
  <c r="L113" i="58"/>
  <c r="N113" i="58" s="1"/>
  <c r="M113" i="58" s="1"/>
  <c r="T122" i="58" l="1"/>
  <c r="V121" i="58"/>
  <c r="U121" i="58" s="1"/>
  <c r="D115" i="58"/>
  <c r="F115" i="58" s="1"/>
  <c r="L114" i="58"/>
  <c r="N114" i="58" s="1"/>
  <c r="M114" i="58" s="1"/>
  <c r="T123" i="58" l="1"/>
  <c r="V122" i="58"/>
  <c r="U122" i="58" s="1"/>
  <c r="D116" i="58"/>
  <c r="F116" i="58" s="1"/>
  <c r="L115" i="58"/>
  <c r="N115" i="58" s="1"/>
  <c r="M115" i="58" s="1"/>
  <c r="V123" i="58" l="1"/>
  <c r="U123" i="58" s="1"/>
  <c r="T124" i="58"/>
  <c r="D117" i="58"/>
  <c r="F117" i="58" s="1"/>
  <c r="L116" i="58"/>
  <c r="N116" i="58" s="1"/>
  <c r="M116" i="58" s="1"/>
  <c r="T125" i="58" l="1"/>
  <c r="V124" i="58"/>
  <c r="U124" i="58" s="1"/>
  <c r="D118" i="58"/>
  <c r="F118" i="58" s="1"/>
  <c r="L117" i="58"/>
  <c r="N117" i="58" s="1"/>
  <c r="M117" i="58" s="1"/>
  <c r="T126" i="58" l="1"/>
  <c r="V125" i="58"/>
  <c r="U125" i="58" s="1"/>
  <c r="D119" i="58"/>
  <c r="F119" i="58" s="1"/>
  <c r="L118" i="58"/>
  <c r="N118" i="58" s="1"/>
  <c r="M118" i="58" s="1"/>
  <c r="T127" i="58" l="1"/>
  <c r="V126" i="58"/>
  <c r="U126" i="58" s="1"/>
  <c r="D120" i="58"/>
  <c r="F120" i="58" s="1"/>
  <c r="L119" i="58"/>
  <c r="N119" i="58" s="1"/>
  <c r="M119" i="58" s="1"/>
  <c r="V127" i="58" l="1"/>
  <c r="U127" i="58" s="1"/>
  <c r="T128" i="58"/>
  <c r="D121" i="58"/>
  <c r="F121" i="58" s="1"/>
  <c r="L120" i="58"/>
  <c r="N120" i="58" s="1"/>
  <c r="M120" i="58" s="1"/>
  <c r="T129" i="58" l="1"/>
  <c r="V128" i="58"/>
  <c r="U128" i="58" s="1"/>
  <c r="D122" i="58"/>
  <c r="F122" i="58" s="1"/>
  <c r="L121" i="58"/>
  <c r="N121" i="58" s="1"/>
  <c r="M121" i="58" s="1"/>
  <c r="T130" i="58" l="1"/>
  <c r="V129" i="58"/>
  <c r="U129" i="58" s="1"/>
  <c r="D123" i="58"/>
  <c r="F123" i="58" s="1"/>
  <c r="L122" i="58"/>
  <c r="N122" i="58" s="1"/>
  <c r="M122" i="58" s="1"/>
  <c r="T131" i="58" l="1"/>
  <c r="V130" i="58"/>
  <c r="U130" i="58" s="1"/>
  <c r="D124" i="58"/>
  <c r="F124" i="58" s="1"/>
  <c r="L123" i="58"/>
  <c r="N123" i="58" s="1"/>
  <c r="M123" i="58" s="1"/>
  <c r="Y23" i="58" l="1"/>
  <c r="Y25" i="58"/>
  <c r="Y21" i="58"/>
  <c r="Y18" i="58"/>
  <c r="Y22" i="58"/>
  <c r="Y20" i="58"/>
  <c r="Y24" i="58"/>
  <c r="Y26" i="58"/>
  <c r="Y27" i="58"/>
  <c r="Y19" i="58"/>
  <c r="DG18" i="62"/>
  <c r="V131" i="58"/>
  <c r="D125" i="58"/>
  <c r="F125" i="58" s="1"/>
  <c r="L124" i="58"/>
  <c r="N124" i="58" s="1"/>
  <c r="M124" i="58" s="1"/>
  <c r="H18" i="62" l="1"/>
  <c r="U131" i="58"/>
  <c r="Y16" i="58" s="1"/>
  <c r="Y17" i="58" s="1"/>
  <c r="Y32" i="58" s="1"/>
  <c r="D126" i="58"/>
  <c r="F126" i="58" s="1"/>
  <c r="L125" i="58"/>
  <c r="N125" i="58" s="1"/>
  <c r="M125" i="58" s="1"/>
  <c r="Y28" i="58" l="1"/>
  <c r="Y29" i="58"/>
  <c r="Y33" i="58" s="1"/>
  <c r="D127" i="58"/>
  <c r="F127" i="58" s="1"/>
  <c r="L126" i="58"/>
  <c r="N126" i="58" s="1"/>
  <c r="M126" i="58" s="1"/>
  <c r="AH28" i="56" l="1"/>
  <c r="Y31" i="58"/>
  <c r="D128" i="58"/>
  <c r="F128" i="58" s="1"/>
  <c r="L127" i="58"/>
  <c r="N127" i="58" s="1"/>
  <c r="M127" i="58" s="1"/>
  <c r="AH27" i="56" l="1"/>
  <c r="D129" i="58"/>
  <c r="F129" i="58" s="1"/>
  <c r="L128" i="58"/>
  <c r="N128" i="58" s="1"/>
  <c r="M128" i="58" s="1"/>
  <c r="D130" i="58" l="1"/>
  <c r="F130" i="58" s="1"/>
  <c r="L129" i="58"/>
  <c r="N129" i="58" s="1"/>
  <c r="M129" i="58" s="1"/>
  <c r="D131" i="58" l="1"/>
  <c r="L130" i="58"/>
  <c r="N130" i="58" l="1"/>
  <c r="Q19" i="58"/>
  <c r="Q18" i="58"/>
  <c r="Q21" i="58"/>
  <c r="Q25" i="58"/>
  <c r="Q20" i="58"/>
  <c r="Q22" i="58"/>
  <c r="Q24" i="58"/>
  <c r="Q23" i="58"/>
  <c r="Q26" i="58"/>
  <c r="Q27" i="58"/>
  <c r="Q28" i="58" s="1"/>
  <c r="F131" i="58"/>
  <c r="I32" i="58" s="1"/>
  <c r="I25" i="58"/>
  <c r="I20" i="58"/>
  <c r="I18" i="58"/>
  <c r="I22" i="58"/>
  <c r="I24" i="58"/>
  <c r="I23" i="58"/>
  <c r="I19" i="58"/>
  <c r="I21" i="58"/>
  <c r="I26" i="58"/>
  <c r="I27" i="58"/>
  <c r="R1" i="47"/>
  <c r="R12" i="47"/>
  <c r="R13" i="47"/>
  <c r="O1" i="47"/>
  <c r="L1" i="47"/>
  <c r="I1" i="47"/>
  <c r="F1" i="47"/>
  <c r="C1" i="47"/>
  <c r="M130" i="58" l="1"/>
  <c r="Q16" i="58" s="1"/>
  <c r="Q17" i="58" s="1"/>
  <c r="Q33" i="58" s="1"/>
  <c r="Q32" i="58"/>
  <c r="B22" i="54"/>
  <c r="B21" i="54"/>
  <c r="K18" i="54"/>
  <c r="R15" i="47"/>
  <c r="R11" i="47"/>
  <c r="R14" i="47"/>
  <c r="R10" i="47"/>
  <c r="Q29" i="58" l="1"/>
  <c r="R16" i="47"/>
  <c r="R17" i="47"/>
  <c r="Q31" i="58" l="1"/>
  <c r="Q34" i="58"/>
  <c r="B35" i="56"/>
  <c r="B36" i="56"/>
  <c r="C36" i="56"/>
  <c r="D36" i="56"/>
  <c r="E36" i="56"/>
  <c r="F36" i="56"/>
  <c r="G36" i="56"/>
  <c r="H36" i="56"/>
  <c r="I36" i="56"/>
  <c r="J36" i="56"/>
  <c r="K36" i="56"/>
  <c r="F4" i="45" l="1"/>
  <c r="F11" i="45"/>
  <c r="F18" i="45"/>
  <c r="F25" i="45"/>
  <c r="I15" i="47" l="1"/>
  <c r="AY29" i="45"/>
  <c r="AY28" i="45"/>
  <c r="AY26" i="45"/>
  <c r="AY25" i="45"/>
  <c r="AY22" i="45"/>
  <c r="AY21" i="45"/>
  <c r="AY18" i="45"/>
  <c r="AY15" i="45"/>
  <c r="AY14" i="45"/>
  <c r="AY13" i="45"/>
  <c r="AY11" i="45"/>
  <c r="AY8" i="45"/>
  <c r="AY7" i="45"/>
  <c r="AY6" i="45"/>
  <c r="AY5" i="45"/>
  <c r="AY4" i="45"/>
  <c r="AT29" i="45"/>
  <c r="AT28" i="45"/>
  <c r="AT26" i="45"/>
  <c r="AT25" i="45"/>
  <c r="AT22" i="45"/>
  <c r="AT21" i="45"/>
  <c r="AT18" i="45"/>
  <c r="AT15" i="45"/>
  <c r="AT14" i="45"/>
  <c r="AT13" i="45"/>
  <c r="AT11" i="45"/>
  <c r="AT8" i="45"/>
  <c r="AT7" i="45"/>
  <c r="AT6" i="45"/>
  <c r="AT5" i="45"/>
  <c r="AT4" i="45"/>
  <c r="AO29" i="45"/>
  <c r="AO28" i="45"/>
  <c r="AO26" i="45"/>
  <c r="AO25" i="45"/>
  <c r="AO22" i="45"/>
  <c r="AO21" i="45"/>
  <c r="AO18" i="45"/>
  <c r="AO15" i="45"/>
  <c r="AO14" i="45"/>
  <c r="AO13" i="45"/>
  <c r="AO11" i="45"/>
  <c r="AO8" i="45"/>
  <c r="AO7" i="45"/>
  <c r="AO6" i="45"/>
  <c r="AO5" i="45"/>
  <c r="AE29" i="45"/>
  <c r="AE28" i="45"/>
  <c r="AE26" i="45"/>
  <c r="AE25" i="45"/>
  <c r="AE22" i="45"/>
  <c r="AE21" i="45"/>
  <c r="AE18" i="45"/>
  <c r="AE15" i="45"/>
  <c r="AE14" i="45"/>
  <c r="AE13" i="45"/>
  <c r="AE11" i="45"/>
  <c r="AE8" i="45"/>
  <c r="AE7" i="45"/>
  <c r="AE6" i="45"/>
  <c r="AE5" i="45"/>
  <c r="AE4" i="45"/>
  <c r="P29" i="45"/>
  <c r="P28" i="45"/>
  <c r="P26" i="45"/>
  <c r="P25" i="45"/>
  <c r="P22" i="45"/>
  <c r="P21" i="45"/>
  <c r="P18" i="45"/>
  <c r="P15" i="45"/>
  <c r="P14" i="45"/>
  <c r="P13" i="45"/>
  <c r="P8" i="45"/>
  <c r="P7" i="45"/>
  <c r="P6" i="45"/>
  <c r="P5" i="45"/>
  <c r="P4" i="45"/>
  <c r="K29" i="45"/>
  <c r="K28" i="45"/>
  <c r="K26" i="45"/>
  <c r="K25" i="45"/>
  <c r="K22" i="45"/>
  <c r="K21" i="45"/>
  <c r="K18" i="45"/>
  <c r="K15" i="45"/>
  <c r="K14" i="45"/>
  <c r="K13" i="45"/>
  <c r="K11" i="45"/>
  <c r="K8" i="45"/>
  <c r="K7" i="45"/>
  <c r="K6" i="45"/>
  <c r="K5" i="45"/>
  <c r="K4" i="45"/>
  <c r="F5" i="45"/>
  <c r="F6" i="45"/>
  <c r="F7" i="45"/>
  <c r="F8" i="45"/>
  <c r="F26" i="45"/>
  <c r="F28" i="45"/>
  <c r="F29" i="45"/>
  <c r="F22" i="45"/>
  <c r="F21" i="45"/>
  <c r="F13" i="45"/>
  <c r="F14" i="45"/>
  <c r="F15" i="45"/>
  <c r="F12" i="47" l="1"/>
  <c r="O15" i="47"/>
  <c r="L15" i="47"/>
  <c r="O14" i="47"/>
  <c r="AY9" i="45"/>
  <c r="AY30" i="45"/>
  <c r="AO23" i="45"/>
  <c r="AY23" i="45"/>
  <c r="AY16" i="45"/>
  <c r="AE23" i="45"/>
  <c r="C10" i="47"/>
  <c r="O10" i="47"/>
  <c r="O11" i="47"/>
  <c r="O12" i="47"/>
  <c r="O13" i="47"/>
  <c r="L10" i="47"/>
  <c r="L11" i="47"/>
  <c r="L12" i="47"/>
  <c r="L13" i="47"/>
  <c r="L14" i="47"/>
  <c r="I10" i="47"/>
  <c r="C13" i="47"/>
  <c r="I11" i="47"/>
  <c r="I12" i="47"/>
  <c r="I13" i="47"/>
  <c r="F13" i="47"/>
  <c r="I14" i="47"/>
  <c r="F14" i="47"/>
  <c r="C14" i="47"/>
  <c r="F15" i="47"/>
  <c r="C15" i="47"/>
  <c r="F10" i="47"/>
  <c r="F11" i="47"/>
  <c r="C11" i="47"/>
  <c r="C12" i="47"/>
  <c r="AT23" i="45"/>
  <c r="AO9" i="45"/>
  <c r="AO30" i="45"/>
  <c r="AT9" i="45"/>
  <c r="AT30" i="45"/>
  <c r="AT16" i="45"/>
  <c r="AE30" i="45"/>
  <c r="AO16" i="45"/>
  <c r="AE9" i="45"/>
  <c r="K30" i="45"/>
  <c r="P30" i="45"/>
  <c r="P16" i="45"/>
  <c r="AE16" i="45"/>
  <c r="P23" i="45"/>
  <c r="P9" i="45"/>
  <c r="K9" i="45"/>
  <c r="K23" i="45"/>
  <c r="K16" i="45"/>
  <c r="F9" i="45"/>
  <c r="F23" i="45"/>
  <c r="F30" i="45"/>
  <c r="F16" i="45"/>
  <c r="AY31" i="45" l="1"/>
  <c r="AY33" i="45" s="1"/>
  <c r="AO31" i="45"/>
  <c r="AO33" i="45" s="1"/>
  <c r="H7" i="61" s="1"/>
  <c r="H5" i="61" s="1"/>
  <c r="AE31" i="45"/>
  <c r="AE33" i="45" s="1"/>
  <c r="H6" i="61" s="1"/>
  <c r="H4" i="61" s="1"/>
  <c r="F31" i="45"/>
  <c r="F33" i="45" s="1"/>
  <c r="O16" i="47"/>
  <c r="O17" i="47" s="1"/>
  <c r="L16" i="47"/>
  <c r="L17" i="47" s="1"/>
  <c r="B20" i="54" s="1"/>
  <c r="BD5" i="39" s="1"/>
  <c r="I16" i="47"/>
  <c r="I17" i="47" s="1"/>
  <c r="F16" i="47"/>
  <c r="F17" i="47" s="1"/>
  <c r="B18" i="54" s="1"/>
  <c r="AP5" i="39" s="1"/>
  <c r="C16" i="47"/>
  <c r="C17" i="47" s="1"/>
  <c r="B17" i="54" s="1"/>
  <c r="BJ5" i="39" s="1"/>
  <c r="AT31" i="45"/>
  <c r="AT33" i="45" s="1"/>
  <c r="P31" i="45"/>
  <c r="P33" i="45" s="1"/>
  <c r="K31" i="45"/>
  <c r="K33" i="45" s="1"/>
  <c r="H6" i="54" l="1"/>
  <c r="H4" i="54" s="1"/>
  <c r="K4" i="54" s="1"/>
  <c r="L4" i="39"/>
  <c r="AM10" i="39"/>
  <c r="I9" i="39"/>
  <c r="BA10" i="39"/>
  <c r="O7" i="39"/>
  <c r="L8" i="39"/>
  <c r="Z4" i="39"/>
  <c r="T6" i="39"/>
  <c r="W9" i="39"/>
  <c r="AF4" i="39"/>
  <c r="AJ10" i="39"/>
  <c r="I4" i="39"/>
  <c r="Z6" i="39"/>
  <c r="AC9" i="39"/>
  <c r="BG10" i="39"/>
  <c r="R8" i="39"/>
  <c r="U7" i="39"/>
  <c r="H7" i="54"/>
  <c r="H5" i="54" s="1"/>
  <c r="H8" i="61"/>
  <c r="B26" i="55"/>
  <c r="H13" i="61"/>
  <c r="H14" i="61"/>
  <c r="H17" i="54"/>
  <c r="BN5" i="39" s="1"/>
  <c r="B19" i="54"/>
  <c r="AV5" i="39" s="1"/>
  <c r="K17" i="54"/>
  <c r="H18" i="54"/>
  <c r="H19" i="54"/>
  <c r="H3" i="39"/>
  <c r="AJ4" i="39" l="1"/>
  <c r="AD6" i="39"/>
  <c r="AG9" i="39"/>
  <c r="BK10" i="39"/>
  <c r="Y7" i="39"/>
  <c r="V8" i="39"/>
  <c r="AS10" i="39"/>
  <c r="O9" i="39"/>
  <c r="R4" i="39"/>
  <c r="G7" i="39"/>
  <c r="G23" i="39" s="1"/>
  <c r="C20" i="55" s="1"/>
  <c r="L6" i="39"/>
  <c r="H9" i="61"/>
  <c r="H16" i="61"/>
  <c r="K6" i="54"/>
  <c r="H8" i="54"/>
  <c r="H9" i="54"/>
  <c r="K5" i="54"/>
  <c r="B20" i="55"/>
  <c r="I3" i="39"/>
  <c r="E20" i="55" l="1"/>
  <c r="K7" i="54"/>
  <c r="T26" i="55"/>
  <c r="V26" i="55" s="1"/>
  <c r="H26" i="55"/>
  <c r="J26" i="55" s="1"/>
  <c r="W26" i="55"/>
  <c r="Y26" i="55" s="1"/>
  <c r="AC26" i="55"/>
  <c r="Q26" i="55"/>
  <c r="S26" i="55" s="1"/>
  <c r="E26" i="55"/>
  <c r="G26" i="55" s="1"/>
  <c r="Z26" i="55"/>
  <c r="AB26" i="55" s="1"/>
  <c r="N26" i="55"/>
  <c r="P26" i="55" s="1"/>
  <c r="K26" i="55"/>
  <c r="M26" i="55" s="1"/>
  <c r="D26" i="55"/>
  <c r="H23" i="39"/>
  <c r="F20" i="55" s="1"/>
  <c r="AC20" i="55"/>
  <c r="B31" i="55"/>
  <c r="B33" i="55" s="1"/>
  <c r="Z20" i="55"/>
  <c r="W20" i="55"/>
  <c r="Q20" i="55"/>
  <c r="T20" i="55"/>
  <c r="K20" i="55"/>
  <c r="N20" i="55"/>
  <c r="H20" i="55"/>
  <c r="C31" i="55"/>
  <c r="C33" i="55" s="1"/>
  <c r="D20" i="55"/>
  <c r="J3" i="39"/>
  <c r="AE26" i="55" l="1"/>
  <c r="AH26" i="55" s="1"/>
  <c r="AF26" i="55"/>
  <c r="AF29" i="56"/>
  <c r="AF31" i="56" s="1"/>
  <c r="AF20" i="55"/>
  <c r="G20" i="55"/>
  <c r="F31" i="55"/>
  <c r="F33" i="55" s="1"/>
  <c r="K31" i="55"/>
  <c r="K33" i="55" s="1"/>
  <c r="W31" i="55"/>
  <c r="W33" i="55" s="1"/>
  <c r="E31" i="55"/>
  <c r="E33" i="55" s="1"/>
  <c r="AC31" i="55"/>
  <c r="AC33" i="55" s="1"/>
  <c r="Q31" i="55"/>
  <c r="Q33" i="55" s="1"/>
  <c r="Z31" i="55"/>
  <c r="Z33" i="55" s="1"/>
  <c r="T31" i="55"/>
  <c r="T33" i="55" s="1"/>
  <c r="N31" i="55"/>
  <c r="N33" i="55" s="1"/>
  <c r="H31" i="55"/>
  <c r="H33" i="55" s="1"/>
  <c r="I23" i="39"/>
  <c r="I20" i="55" s="1"/>
  <c r="D31" i="55"/>
  <c r="D33" i="55" s="1"/>
  <c r="K3" i="39"/>
  <c r="AF31" i="55" l="1"/>
  <c r="AF33" i="55" s="1"/>
  <c r="G31" i="55"/>
  <c r="G33" i="55" s="1"/>
  <c r="J23" i="39"/>
  <c r="L20" i="55" s="1"/>
  <c r="I31" i="55"/>
  <c r="I33" i="55" s="1"/>
  <c r="J20" i="55"/>
  <c r="L3" i="39"/>
  <c r="K23" i="39" l="1"/>
  <c r="O20" i="55" s="1"/>
  <c r="J31" i="55"/>
  <c r="J33" i="55" s="1"/>
  <c r="L31" i="55"/>
  <c r="L33" i="55" s="1"/>
  <c r="M20" i="55"/>
  <c r="M3" i="39"/>
  <c r="P20" i="55" l="1"/>
  <c r="O31" i="55"/>
  <c r="O33" i="55" s="1"/>
  <c r="L23" i="39"/>
  <c r="R20" i="55" s="1"/>
  <c r="M31" i="55"/>
  <c r="M33" i="55" s="1"/>
  <c r="N3" i="39"/>
  <c r="P31" i="55" l="1"/>
  <c r="P33" i="55" s="1"/>
  <c r="R31" i="55"/>
  <c r="R33" i="55" s="1"/>
  <c r="S20" i="55"/>
  <c r="M23" i="39"/>
  <c r="U20" i="55" s="1"/>
  <c r="O3" i="39"/>
  <c r="S31" i="55" l="1"/>
  <c r="S33" i="55" s="1"/>
  <c r="U31" i="55"/>
  <c r="U33" i="55" s="1"/>
  <c r="V20" i="55"/>
  <c r="N23" i="39"/>
  <c r="X20" i="55" s="1"/>
  <c r="P3" i="39"/>
  <c r="DC6" i="39" l="1"/>
  <c r="DC8" i="39"/>
  <c r="DC9" i="39"/>
  <c r="DC10" i="39"/>
  <c r="V31" i="55"/>
  <c r="V33" i="55" s="1"/>
  <c r="X31" i="55"/>
  <c r="X33" i="55" s="1"/>
  <c r="Y20" i="55"/>
  <c r="DC7" i="39"/>
  <c r="DC22" i="39"/>
  <c r="O23" i="39"/>
  <c r="AA20" i="55" s="1"/>
  <c r="Q3" i="39"/>
  <c r="Y31" i="55" l="1"/>
  <c r="Y33" i="55" s="1"/>
  <c r="AA31" i="55"/>
  <c r="AA33" i="55" s="1"/>
  <c r="AB20" i="55"/>
  <c r="P23" i="39"/>
  <c r="AD20" i="55" s="1"/>
  <c r="DC4" i="39"/>
  <c r="DC23" i="39" s="1"/>
  <c r="R3" i="39"/>
  <c r="AG29" i="56" l="1"/>
  <c r="AG31" i="56" s="1"/>
  <c r="AG20" i="55"/>
  <c r="AG31" i="55" s="1"/>
  <c r="AG33" i="55" s="1"/>
  <c r="AD31" i="55"/>
  <c r="AD33" i="55" s="1"/>
  <c r="AE20" i="55"/>
  <c r="Q23" i="39"/>
  <c r="AB31" i="55"/>
  <c r="AB33" i="55" s="1"/>
  <c r="S3" i="39"/>
  <c r="R23" i="39" l="1"/>
  <c r="AE31" i="55"/>
  <c r="AE33" i="55" s="1"/>
  <c r="AH20" i="55"/>
  <c r="AH31" i="55" s="1"/>
  <c r="AH33" i="55" s="1"/>
  <c r="T3" i="39"/>
  <c r="S23" i="39" l="1"/>
  <c r="U3" i="39"/>
  <c r="T23" i="39" l="1"/>
  <c r="V3" i="39"/>
  <c r="U23" i="39" l="1"/>
  <c r="W3" i="39"/>
  <c r="V23" i="39" l="1"/>
  <c r="X3" i="39"/>
  <c r="W23" i="39" l="1"/>
  <c r="Y3" i="39"/>
  <c r="X23" i="39" l="1"/>
  <c r="Z3" i="39"/>
  <c r="Y23" i="39" l="1"/>
  <c r="AA3" i="39"/>
  <c r="Z23" i="39" l="1"/>
  <c r="AB3" i="39"/>
  <c r="AA23" i="39" l="1"/>
  <c r="AC3" i="39"/>
  <c r="AB23" i="39" l="1"/>
  <c r="AD3" i="39"/>
  <c r="AC23" i="39" l="1"/>
  <c r="AE3" i="39"/>
  <c r="AD23" i="39" l="1"/>
  <c r="AF3" i="39"/>
  <c r="AG3" i="39" l="1"/>
  <c r="AE23" i="39"/>
  <c r="AF23" i="39" l="1"/>
  <c r="AH3" i="39"/>
  <c r="AG23" i="39" l="1"/>
  <c r="AI3" i="39"/>
  <c r="AH23" i="39" l="1"/>
  <c r="AJ3" i="39"/>
  <c r="AI23" i="39" l="1"/>
  <c r="AK3" i="39"/>
  <c r="AJ23" i="39" l="1"/>
  <c r="AL3" i="39"/>
  <c r="AK23" i="39" l="1"/>
  <c r="AM3" i="39"/>
  <c r="AL23" i="39" l="1"/>
  <c r="AN3" i="39"/>
  <c r="AM23" i="39" l="1"/>
  <c r="AO3" i="39"/>
  <c r="AN23" i="39" l="1"/>
  <c r="AP3" i="39"/>
  <c r="AO23" i="39" l="1"/>
  <c r="AQ3" i="39"/>
  <c r="AP23" i="39" l="1"/>
  <c r="AR3" i="39"/>
  <c r="AQ23" i="39" l="1"/>
  <c r="AS3" i="39"/>
  <c r="AR23" i="39" l="1"/>
  <c r="AT3" i="39"/>
  <c r="AS23" i="39" l="1"/>
  <c r="AU3" i="39"/>
  <c r="AT23" i="39" l="1"/>
  <c r="AV3" i="39"/>
  <c r="AU23" i="39" l="1"/>
  <c r="AW3" i="39"/>
  <c r="AV23" i="39" l="1"/>
  <c r="AX3" i="39"/>
  <c r="AW23" i="39" l="1"/>
  <c r="AY3" i="39"/>
  <c r="AX23" i="39" l="1"/>
  <c r="AZ3" i="39"/>
  <c r="AY23" i="39" l="1"/>
  <c r="BA3" i="39"/>
  <c r="AZ23" i="39" l="1"/>
  <c r="BB3" i="39"/>
  <c r="BA23" i="39" l="1"/>
  <c r="BC3" i="39"/>
  <c r="BB23" i="39" l="1"/>
  <c r="BD3" i="39"/>
  <c r="BC23" i="39" l="1"/>
  <c r="BE3" i="39"/>
  <c r="BD23" i="39" l="1"/>
  <c r="BF3" i="39"/>
  <c r="BE23" i="39" l="1"/>
  <c r="BG3" i="39"/>
  <c r="BF23" i="39" l="1"/>
  <c r="BH3" i="39"/>
  <c r="BG23" i="39" l="1"/>
  <c r="BI3" i="39"/>
  <c r="BH23" i="39" l="1"/>
  <c r="BJ3" i="39"/>
  <c r="BI23" i="39" l="1"/>
  <c r="BK3" i="39"/>
  <c r="BJ23" i="39" l="1"/>
  <c r="BL3" i="39"/>
  <c r="BK23" i="39" l="1"/>
  <c r="BM3" i="39"/>
  <c r="BL23" i="39" l="1"/>
  <c r="BN3" i="39"/>
  <c r="BM23" i="39" l="1"/>
  <c r="BO3" i="39"/>
  <c r="BN23" i="39" l="1"/>
  <c r="BP3" i="39"/>
  <c r="BO23" i="39" l="1"/>
  <c r="BQ3" i="39"/>
  <c r="BP23" i="39" l="1"/>
  <c r="BR3" i="39"/>
  <c r="BQ23" i="39" l="1"/>
  <c r="BS3" i="39"/>
  <c r="BR23" i="39" l="1"/>
  <c r="BT3" i="39"/>
  <c r="BS23" i="39" l="1"/>
  <c r="BU3" i="39"/>
  <c r="BT23" i="39" l="1"/>
  <c r="BV3" i="39"/>
  <c r="BU23" i="39" l="1"/>
  <c r="BW3" i="39"/>
  <c r="BV23" i="39" l="1"/>
  <c r="BX3" i="39"/>
  <c r="BW23" i="39" l="1"/>
  <c r="BY3" i="39"/>
  <c r="BX23" i="39" l="1"/>
  <c r="BZ3" i="39"/>
  <c r="BY23" i="39" l="1"/>
  <c r="CA3" i="39"/>
  <c r="BZ23" i="39" l="1"/>
  <c r="CB3" i="39"/>
  <c r="CA23" i="39" l="1"/>
  <c r="CC3" i="39"/>
  <c r="CB23" i="39" l="1"/>
  <c r="CD3" i="39"/>
  <c r="CC23" i="39" l="1"/>
  <c r="CE3" i="39"/>
  <c r="CD23" i="39" l="1"/>
  <c r="CF3" i="39"/>
  <c r="CE23" i="39" l="1"/>
  <c r="CG3" i="39"/>
  <c r="CF23" i="39" l="1"/>
  <c r="CH3" i="39"/>
  <c r="CG23" i="39" l="1"/>
  <c r="CI3" i="39"/>
  <c r="CH23" i="39" l="1"/>
  <c r="CJ3" i="39"/>
  <c r="CI23" i="39" l="1"/>
  <c r="CK3" i="39"/>
  <c r="CJ23" i="39" l="1"/>
  <c r="CL3" i="39"/>
  <c r="CK23" i="39" l="1"/>
  <c r="CM3" i="39"/>
  <c r="CL23" i="39" l="1"/>
  <c r="CN3" i="39"/>
  <c r="CM23" i="39" l="1"/>
  <c r="CO3" i="39"/>
  <c r="CN23" i="39" l="1"/>
  <c r="CP3" i="39"/>
  <c r="CO23" i="39" l="1"/>
  <c r="CQ3" i="39"/>
  <c r="CP23" i="39" l="1"/>
  <c r="CR3" i="39"/>
  <c r="CQ23" i="39" l="1"/>
  <c r="CS3" i="39"/>
  <c r="CR23" i="39" l="1"/>
  <c r="CT3" i="39"/>
  <c r="CS23" i="39" l="1"/>
  <c r="CU3" i="39"/>
  <c r="CT23" i="39" l="1"/>
  <c r="CV3" i="39"/>
  <c r="CU23" i="39" l="1"/>
  <c r="CW3" i="39"/>
  <c r="CV23" i="39" l="1"/>
  <c r="CX3" i="39"/>
  <c r="CW23" i="39" l="1"/>
  <c r="CY3" i="39"/>
  <c r="CX23" i="39" l="1"/>
  <c r="CZ3" i="39"/>
  <c r="CY23" i="39" l="1"/>
  <c r="DA3" i="39"/>
  <c r="CZ23" i="39" l="1"/>
  <c r="DB3" i="39"/>
  <c r="DD5" i="39" s="1"/>
  <c r="DD10" i="39" l="1"/>
  <c r="DD13" i="39"/>
  <c r="DD17" i="39"/>
  <c r="DD12" i="39"/>
  <c r="DD16" i="39"/>
  <c r="DD11" i="39"/>
  <c r="DD14" i="39"/>
  <c r="DD15" i="39"/>
  <c r="DD19" i="39"/>
  <c r="DD18" i="39"/>
  <c r="DD21" i="39"/>
  <c r="DD20" i="39"/>
  <c r="DD9" i="39"/>
  <c r="DA23" i="39"/>
  <c r="DD4" i="39"/>
  <c r="DD8" i="39"/>
  <c r="DD6" i="39"/>
  <c r="DD22" i="39"/>
  <c r="DD7" i="39"/>
  <c r="DB23" i="39" l="1"/>
  <c r="DD23" i="39"/>
  <c r="B14" i="30" l="1"/>
  <c r="B15" i="30"/>
  <c r="B12" i="30"/>
  <c r="B7" i="30"/>
  <c r="E24" i="58" l="1"/>
  <c r="E25" i="58" s="1"/>
  <c r="E26" i="58" s="1"/>
  <c r="E27" i="58" s="1"/>
  <c r="E28" i="58" l="1"/>
  <c r="E29" i="58" l="1"/>
  <c r="E30" i="58" l="1"/>
  <c r="E31" i="58" l="1"/>
  <c r="E32" i="58" l="1"/>
  <c r="E33" i="58" l="1"/>
  <c r="E34" i="58" l="1"/>
  <c r="E35" i="58" l="1"/>
  <c r="E36" i="58" l="1"/>
  <c r="E37" i="58" l="1"/>
  <c r="E38" i="58" l="1"/>
  <c r="E39" i="58" l="1"/>
  <c r="E40" i="58" l="1"/>
  <c r="E41" i="58" l="1"/>
  <c r="E42" i="58" l="1"/>
  <c r="E43" i="58" l="1"/>
  <c r="E44" i="58" l="1"/>
  <c r="E45" i="58" l="1"/>
  <c r="E46" i="58" l="1"/>
  <c r="E47" i="58" l="1"/>
  <c r="E48" i="58" l="1"/>
  <c r="E49" i="58" l="1"/>
  <c r="E50" i="58" l="1"/>
  <c r="E51" i="58" l="1"/>
  <c r="E52" i="58" l="1"/>
  <c r="E53" i="58" l="1"/>
  <c r="E54" i="58" l="1"/>
  <c r="E55" i="58" l="1"/>
  <c r="E56" i="58" l="1"/>
  <c r="E57" i="58" l="1"/>
  <c r="E58" i="58" l="1"/>
  <c r="E59" i="58" l="1"/>
  <c r="E60" i="58" l="1"/>
  <c r="E61" i="58" l="1"/>
  <c r="E62" i="58" l="1"/>
  <c r="E63" i="58" l="1"/>
  <c r="E64" i="58" l="1"/>
  <c r="E65" i="58" l="1"/>
  <c r="E66" i="58" l="1"/>
  <c r="E67" i="58" l="1"/>
  <c r="E68" i="58" l="1"/>
  <c r="E69" i="58" l="1"/>
  <c r="E70" i="58" l="1"/>
  <c r="E29" i="56" l="1"/>
  <c r="E31" i="56" s="1"/>
  <c r="F29" i="56"/>
  <c r="F31" i="56" s="1"/>
  <c r="E71" i="58"/>
  <c r="I29" i="56" l="1"/>
  <c r="I31" i="56" s="1"/>
  <c r="H29" i="56"/>
  <c r="H31" i="56" s="1"/>
  <c r="G29" i="56"/>
  <c r="E72" i="58"/>
  <c r="J29" i="56" l="1"/>
  <c r="D37" i="56" s="1"/>
  <c r="C37" i="56"/>
  <c r="G31" i="56"/>
  <c r="L29" i="56"/>
  <c r="L31" i="56" s="1"/>
  <c r="K29" i="56"/>
  <c r="K31" i="56" s="1"/>
  <c r="M29" i="56"/>
  <c r="E73" i="58"/>
  <c r="J31" i="56" l="1"/>
  <c r="O29" i="56"/>
  <c r="O31" i="56" s="1"/>
  <c r="N29" i="56"/>
  <c r="N31" i="56" s="1"/>
  <c r="E37" i="56"/>
  <c r="M31" i="56"/>
  <c r="E74" i="58"/>
  <c r="P29" i="56" l="1"/>
  <c r="F37" i="56" s="1"/>
  <c r="Q29" i="56"/>
  <c r="Q31" i="56" s="1"/>
  <c r="R29" i="56"/>
  <c r="R31" i="56" s="1"/>
  <c r="E75" i="58"/>
  <c r="T29" i="56" s="1"/>
  <c r="T31" i="56" s="1"/>
  <c r="P31" i="56" l="1"/>
  <c r="S29" i="56"/>
  <c r="U29" i="56"/>
  <c r="U31" i="56" s="1"/>
  <c r="V29" i="56"/>
  <c r="E76" i="58"/>
  <c r="X29" i="56" l="1"/>
  <c r="X31" i="56" s="1"/>
  <c r="W29" i="56"/>
  <c r="W31" i="56" s="1"/>
  <c r="G37" i="56"/>
  <c r="S31" i="56"/>
  <c r="H37" i="56"/>
  <c r="V31" i="56"/>
  <c r="Y29" i="56"/>
  <c r="E77" i="58"/>
  <c r="Z29" i="56" s="1"/>
  <c r="Z31" i="56" s="1"/>
  <c r="I37" i="56" l="1"/>
  <c r="Y31" i="56"/>
  <c r="AA29" i="56"/>
  <c r="AA31" i="56" s="1"/>
  <c r="AB29" i="56"/>
  <c r="I28" i="58"/>
  <c r="E78" i="58"/>
  <c r="J37" i="56" l="1"/>
  <c r="AB31" i="56"/>
  <c r="E79" i="58"/>
  <c r="AD29" i="56" l="1"/>
  <c r="AD31" i="56" s="1"/>
  <c r="AC29" i="56"/>
  <c r="AC31" i="56" s="1"/>
  <c r="E80" i="58"/>
  <c r="AE29" i="56" l="1"/>
  <c r="K37" i="56" s="1"/>
  <c r="E81" i="58"/>
  <c r="AE31" i="56" l="1"/>
  <c r="E82" i="58"/>
  <c r="E83" i="58" l="1"/>
  <c r="E84" i="58" l="1"/>
  <c r="E85" i="58" l="1"/>
  <c r="E86" i="58" l="1"/>
  <c r="E87" i="58" l="1"/>
  <c r="E88" i="58" l="1"/>
  <c r="E89" i="58" l="1"/>
  <c r="E90" i="58" l="1"/>
  <c r="E91" i="58" l="1"/>
  <c r="E92" i="58" l="1"/>
  <c r="E93" i="58" l="1"/>
  <c r="E94" i="58" l="1"/>
  <c r="E95" i="58" l="1"/>
  <c r="E96" i="58" l="1"/>
  <c r="E97" i="58" l="1"/>
  <c r="E98" i="58" l="1"/>
  <c r="E99" i="58" l="1"/>
  <c r="E100" i="58" l="1"/>
  <c r="E101" i="58" l="1"/>
  <c r="E102" i="58" l="1"/>
  <c r="E103" i="58" l="1"/>
  <c r="E104" i="58" l="1"/>
  <c r="E105" i="58" l="1"/>
  <c r="E106" i="58" l="1"/>
  <c r="E107" i="58" l="1"/>
  <c r="E108" i="58" l="1"/>
  <c r="E109" i="58" l="1"/>
  <c r="E110" i="58" l="1"/>
  <c r="E111" i="58" l="1"/>
  <c r="E112" i="58" l="1"/>
  <c r="E113" i="58" l="1"/>
  <c r="E114" i="58" l="1"/>
  <c r="E115" i="58" l="1"/>
  <c r="E116" i="58" l="1"/>
  <c r="E117" i="58" l="1"/>
  <c r="E118" i="58" l="1"/>
  <c r="E119" i="58" l="1"/>
  <c r="E120" i="58" l="1"/>
  <c r="E121" i="58" l="1"/>
  <c r="E122" i="58" l="1"/>
  <c r="E123" i="58" l="1"/>
  <c r="E124" i="58" l="1"/>
  <c r="E125" i="58" l="1"/>
  <c r="E126" i="58" l="1"/>
  <c r="E127" i="58" l="1"/>
  <c r="E128" i="58" l="1"/>
  <c r="E129" i="58" l="1"/>
  <c r="E130" i="58" l="1"/>
  <c r="E131" i="58" s="1"/>
  <c r="I16" i="58" s="1"/>
  <c r="F23" i="62" l="1"/>
  <c r="F19" i="62"/>
  <c r="F27" i="62"/>
  <c r="F21" i="62"/>
  <c r="F29" i="62"/>
  <c r="F20" i="62"/>
  <c r="F25" i="62"/>
  <c r="F24" i="62"/>
  <c r="F22" i="62"/>
  <c r="F28" i="62"/>
  <c r="F26" i="62"/>
  <c r="I17" i="58"/>
  <c r="I33" i="58" s="1"/>
  <c r="I29" i="58"/>
  <c r="I34" i="58" s="1"/>
  <c r="H24" i="62" l="1"/>
  <c r="DG24" i="62"/>
  <c r="H21" i="62"/>
  <c r="DG21" i="62"/>
  <c r="H26" i="62"/>
  <c r="DG26" i="62"/>
  <c r="H25" i="62"/>
  <c r="DG25" i="62"/>
  <c r="H27" i="62"/>
  <c r="DG27" i="62"/>
  <c r="H28" i="62"/>
  <c r="DG28" i="62"/>
  <c r="H20" i="62"/>
  <c r="DG20" i="62"/>
  <c r="H19" i="62"/>
  <c r="DG19" i="62"/>
  <c r="F30" i="62"/>
  <c r="H22" i="62"/>
  <c r="DG22" i="62"/>
  <c r="H29" i="62"/>
  <c r="DG29" i="62"/>
  <c r="H23" i="62"/>
  <c r="DG23" i="62"/>
  <c r="I31" i="58"/>
  <c r="B29" i="56"/>
  <c r="B31" i="56" s="1"/>
  <c r="H30" i="62" l="1"/>
  <c r="F31" i="62"/>
  <c r="H31" i="62" s="1"/>
  <c r="DG31" i="62"/>
  <c r="DG30" i="62"/>
  <c r="C29" i="56"/>
  <c r="C31" i="56" s="1"/>
  <c r="D29" i="56" l="1"/>
  <c r="AH29" i="56"/>
  <c r="AH31" i="56" s="1"/>
  <c r="B37" i="56" l="1"/>
  <c r="D31" i="56"/>
  <c r="B38" i="56" l="1"/>
  <c r="C35" i="56" s="1"/>
  <c r="C38" i="56" s="1"/>
  <c r="D35" i="56" s="1"/>
  <c r="D38" i="56" s="1"/>
  <c r="E35" i="56" l="1"/>
  <c r="E38" i="56" s="1"/>
  <c r="F35" i="56" l="1"/>
  <c r="F38" i="56" l="1"/>
  <c r="G35" i="56" s="1"/>
  <c r="G38" i="56" s="1"/>
  <c r="H35" i="56" s="1"/>
  <c r="H38" i="56" s="1"/>
  <c r="I35" i="56" l="1"/>
  <c r="I38" i="56" s="1"/>
  <c r="J35" i="56" l="1"/>
  <c r="J38" i="56" s="1"/>
  <c r="K35" i="56" l="1"/>
  <c r="K38" i="56" s="1"/>
  <c r="B8"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B1" authorId="0" shapeId="0" xr:uid="{F007D95D-5DA2-488A-B02B-739D0AD06D46}">
      <text>
        <r>
          <rPr>
            <b/>
            <sz val="9"/>
            <color indexed="81"/>
            <rFont val="Tahoma"/>
            <family val="2"/>
          </rPr>
          <t>Can be the Asset Class or Service Division (collection of related asset classes).</t>
        </r>
        <r>
          <rPr>
            <sz val="9"/>
            <color indexed="81"/>
            <rFont val="Tahoma"/>
            <family val="2"/>
          </rPr>
          <t xml:space="preserve">
</t>
        </r>
      </text>
    </comment>
    <comment ref="G1" authorId="0" shapeId="0" xr:uid="{EC93D43D-AF1B-41A0-BAB2-D3306D483F56}">
      <text>
        <r>
          <rPr>
            <b/>
            <sz val="9"/>
            <color indexed="81"/>
            <rFont val="Tahoma"/>
            <family val="2"/>
          </rPr>
          <t>Can be the Asset Class or Service Division (collection of related asset classes).</t>
        </r>
        <r>
          <rPr>
            <sz val="9"/>
            <color indexed="81"/>
            <rFont val="Tahoma"/>
            <family val="2"/>
          </rPr>
          <t xml:space="preserve">
</t>
        </r>
      </text>
    </comment>
    <comment ref="L1" authorId="0" shapeId="0" xr:uid="{E906B0E8-13A6-409D-BD8E-69111D35F635}">
      <text>
        <r>
          <rPr>
            <b/>
            <sz val="9"/>
            <color indexed="81"/>
            <rFont val="Tahoma"/>
            <family val="2"/>
          </rPr>
          <t>Can be the Asset Class or Service Division (collection of related asset classes).</t>
        </r>
        <r>
          <rPr>
            <sz val="9"/>
            <color indexed="81"/>
            <rFont val="Tahoma"/>
            <family val="2"/>
          </rPr>
          <t xml:space="preserve">
</t>
        </r>
      </text>
    </comment>
    <comment ref="Q1" authorId="0" shapeId="0" xr:uid="{4DC0822B-B86A-4BEE-8781-DBC84AA44AB7}">
      <text>
        <r>
          <rPr>
            <b/>
            <sz val="9"/>
            <color indexed="81"/>
            <rFont val="Tahoma"/>
            <family val="2"/>
          </rPr>
          <t>Can be the Asset Class or Service Division (collection of related asset classes).</t>
        </r>
        <r>
          <rPr>
            <sz val="9"/>
            <color indexed="81"/>
            <rFont val="Tahoma"/>
            <family val="2"/>
          </rPr>
          <t xml:space="preserve">
</t>
        </r>
      </text>
    </comment>
    <comment ref="V1" authorId="0" shapeId="0" xr:uid="{0E246168-7BF4-487D-9374-D4B69245268A}">
      <text>
        <r>
          <rPr>
            <b/>
            <sz val="9"/>
            <color indexed="81"/>
            <rFont val="Tahoma"/>
            <family val="2"/>
          </rPr>
          <t>Can be the Asset Class or Service Division (collection of related asset classes).</t>
        </r>
        <r>
          <rPr>
            <sz val="9"/>
            <color indexed="81"/>
            <rFont val="Tahoma"/>
            <family val="2"/>
          </rPr>
          <t xml:space="preserve">
</t>
        </r>
      </text>
    </comment>
    <comment ref="AA1" authorId="0" shapeId="0" xr:uid="{7B378FD5-4A52-4111-8378-B34CC6FF3D19}">
      <text>
        <r>
          <rPr>
            <b/>
            <sz val="9"/>
            <color indexed="81"/>
            <rFont val="Tahoma"/>
            <family val="2"/>
          </rPr>
          <t>Can be the Asset Class or Service Division (collection of related asset classes).</t>
        </r>
        <r>
          <rPr>
            <sz val="9"/>
            <color indexed="81"/>
            <rFont val="Tahoma"/>
            <family val="2"/>
          </rPr>
          <t xml:space="preserve">
</t>
        </r>
      </text>
    </comment>
    <comment ref="AF1" authorId="0" shapeId="0" xr:uid="{823D312C-942C-4C1B-A32A-DBABCD42E512}">
      <text>
        <r>
          <rPr>
            <b/>
            <sz val="9"/>
            <color indexed="81"/>
            <rFont val="Tahoma"/>
            <family val="2"/>
          </rPr>
          <t>Can be the Asset Class or Service Division (collection of related asset classes).</t>
        </r>
        <r>
          <rPr>
            <sz val="9"/>
            <color indexed="81"/>
            <rFont val="Tahoma"/>
            <family val="2"/>
          </rPr>
          <t xml:space="preserve">
</t>
        </r>
      </text>
    </comment>
    <comment ref="AK1" authorId="0" shapeId="0" xr:uid="{2AC6D58C-A5D9-4139-B106-A86FB64CB0BE}">
      <text>
        <r>
          <rPr>
            <b/>
            <sz val="9"/>
            <color indexed="81"/>
            <rFont val="Tahoma"/>
            <family val="2"/>
          </rPr>
          <t>Can be the Asset Class or Service Division (collection of related asset classes).</t>
        </r>
        <r>
          <rPr>
            <sz val="9"/>
            <color indexed="81"/>
            <rFont val="Tahoma"/>
            <family val="2"/>
          </rPr>
          <t xml:space="preserve">
</t>
        </r>
      </text>
    </comment>
    <comment ref="AP1" authorId="0" shapeId="0" xr:uid="{3857F641-2D5A-43F9-AFF7-51A6C213EDDF}">
      <text>
        <r>
          <rPr>
            <b/>
            <sz val="9"/>
            <color indexed="81"/>
            <rFont val="Tahoma"/>
            <family val="2"/>
          </rPr>
          <t>Can be the Asset Class or Service Division (collection of related asset classes).</t>
        </r>
        <r>
          <rPr>
            <sz val="9"/>
            <color indexed="81"/>
            <rFont val="Tahoma"/>
            <family val="2"/>
          </rPr>
          <t xml:space="preserve">
</t>
        </r>
      </text>
    </comment>
    <comment ref="AU1" authorId="0" shapeId="0" xr:uid="{065B3F3E-6B5A-40BE-9D48-2A71CF4C794F}">
      <text>
        <r>
          <rPr>
            <b/>
            <sz val="9"/>
            <color indexed="81"/>
            <rFont val="Tahoma"/>
            <family val="2"/>
          </rPr>
          <t>Can be the Asset Class or Service Division (collection of related asset classes).</t>
        </r>
        <r>
          <rPr>
            <sz val="9"/>
            <color indexed="81"/>
            <rFont val="Tahoma"/>
            <family val="2"/>
          </rPr>
          <t xml:space="preserve">
</t>
        </r>
      </text>
    </comment>
    <comment ref="AZ1" authorId="0" shapeId="0" xr:uid="{F0D4F245-CC3F-443F-BBCB-F1BDFE8B3FC9}">
      <text>
        <r>
          <rPr>
            <b/>
            <sz val="9"/>
            <color indexed="81"/>
            <rFont val="Tahoma"/>
            <family val="2"/>
          </rPr>
          <t>Can be the Asset Class or Service Division (collection of related asset classes).</t>
        </r>
        <r>
          <rPr>
            <sz val="9"/>
            <color indexed="81"/>
            <rFont val="Tahoma"/>
            <family val="2"/>
          </rPr>
          <t xml:space="preserve">
</t>
        </r>
      </text>
    </comment>
    <comment ref="BE1" authorId="0" shapeId="0" xr:uid="{7416156C-215A-4ED9-905B-E8BE99B3D831}">
      <text>
        <r>
          <rPr>
            <b/>
            <sz val="9"/>
            <color indexed="81"/>
            <rFont val="Tahoma"/>
            <family val="2"/>
          </rPr>
          <t>Can be the Asset Class or Service Division (collection of related asset classes).</t>
        </r>
        <r>
          <rPr>
            <sz val="9"/>
            <color indexed="81"/>
            <rFont val="Tahoma"/>
            <family val="2"/>
          </rPr>
          <t xml:space="preserve">
</t>
        </r>
      </text>
    </comment>
    <comment ref="A24" authorId="0" shapeId="0" xr:uid="{52342C91-15BB-41DC-9335-587AA45CF687}">
      <text>
        <r>
          <rPr>
            <b/>
            <sz val="9"/>
            <color indexed="81"/>
            <rFont val="Tahoma"/>
            <family val="2"/>
          </rPr>
          <t>Option:  Use annual depreciation to approximate an hourly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Troy Mander</author>
  </authors>
  <commentList>
    <comment ref="B2" authorId="0" shapeId="0" xr:uid="{52795C70-EE4D-482C-8C1B-4E43696F0623}">
      <text>
        <r>
          <rPr>
            <b/>
            <sz val="9"/>
            <color indexed="81"/>
            <rFont val="Tahoma"/>
            <family val="2"/>
          </rPr>
          <t>Per metre, km, m2, m3, hectare, each, lump sum per unit, etc.  
Note that costs are to be applied per unit of measure to arrive at total cost per unit on Line 5 in Column C.</t>
        </r>
        <r>
          <rPr>
            <sz val="9"/>
            <color indexed="81"/>
            <rFont val="Tahoma"/>
            <family val="2"/>
          </rPr>
          <t xml:space="preserve">
</t>
        </r>
      </text>
    </comment>
    <comment ref="E2" authorId="0" shapeId="0" xr:uid="{CB136A48-5A31-4FC7-9098-3154DB4E43F3}">
      <text>
        <r>
          <rPr>
            <b/>
            <sz val="9"/>
            <color indexed="81"/>
            <rFont val="Tahoma"/>
            <family val="2"/>
          </rPr>
          <t>Per metre, km, m2, m3, hectare, each, lump sum per unit, etc.  
Note that costs are to be applied per unit of measure to arrive at total cost per unit on Line 5 in Column C.</t>
        </r>
        <r>
          <rPr>
            <sz val="9"/>
            <color indexed="81"/>
            <rFont val="Tahoma"/>
            <family val="2"/>
          </rPr>
          <t xml:space="preserve">
</t>
        </r>
      </text>
    </comment>
    <comment ref="H2" authorId="0" shapeId="0" xr:uid="{1D61A13B-95C7-4FEC-98C1-940F0905E24E}">
      <text>
        <r>
          <rPr>
            <b/>
            <sz val="9"/>
            <color indexed="81"/>
            <rFont val="Tahoma"/>
            <family val="2"/>
          </rPr>
          <t>Per metre, km, m2, m3, hectare, each, lump sum per unit, etc.  
Note that costs are to be applied per unit of measure to arrive at total cost per unit on Line 5 in Column C.</t>
        </r>
        <r>
          <rPr>
            <sz val="9"/>
            <color indexed="81"/>
            <rFont val="Tahoma"/>
            <family val="2"/>
          </rPr>
          <t xml:space="preserve">
</t>
        </r>
      </text>
    </comment>
    <comment ref="K2" authorId="0" shapeId="0" xr:uid="{C564D746-9E7E-4F8C-A1CA-A051ECE1406A}">
      <text>
        <r>
          <rPr>
            <b/>
            <sz val="9"/>
            <color indexed="81"/>
            <rFont val="Tahoma"/>
            <family val="2"/>
          </rPr>
          <t>Per metre, km, m2, m3, hectare, each, lump sum per unit, etc.  
Note that costs are to be applied per unit of measure to arrive at total cost per unit on Line 5 in Column C.</t>
        </r>
        <r>
          <rPr>
            <sz val="9"/>
            <color indexed="81"/>
            <rFont val="Tahoma"/>
            <family val="2"/>
          </rPr>
          <t xml:space="preserve">
</t>
        </r>
      </text>
    </comment>
    <comment ref="N2" authorId="0" shapeId="0" xr:uid="{9F476902-9730-4A5D-9C77-5C5491A093D6}">
      <text>
        <r>
          <rPr>
            <b/>
            <sz val="9"/>
            <color indexed="81"/>
            <rFont val="Tahoma"/>
            <family val="2"/>
          </rPr>
          <t>Per metre, km, m2, m3, hectare, each, lump sum per unit, etc.  
Note that costs are to be applied per unit of measure to arrive at total cost per unit on Line 5 in Column C.</t>
        </r>
        <r>
          <rPr>
            <sz val="9"/>
            <color indexed="81"/>
            <rFont val="Tahoma"/>
            <family val="2"/>
          </rPr>
          <t xml:space="preserve">
</t>
        </r>
      </text>
    </comment>
    <comment ref="A4" authorId="0" shapeId="0" xr:uid="{DE3197EF-F07A-4794-AE5F-CC356467F35C}">
      <text>
        <r>
          <rPr>
            <b/>
            <sz val="9"/>
            <color indexed="81"/>
            <rFont val="Tahoma"/>
            <family val="2"/>
          </rPr>
          <t>List any additional standard construction allowances typical for the construction activity if required. e.g. 50% curb repairs,10% base repairs, by-pass pumping etc..</t>
        </r>
        <r>
          <rPr>
            <sz val="9"/>
            <color indexed="81"/>
            <rFont val="Tahoma"/>
            <family val="2"/>
          </rPr>
          <t xml:space="preserve">
</t>
        </r>
      </text>
    </comment>
    <comment ref="D4" authorId="0" shapeId="0" xr:uid="{BDF83367-BC4F-4396-93A6-77533C8E4338}">
      <text>
        <r>
          <rPr>
            <b/>
            <sz val="9"/>
            <color indexed="81"/>
            <rFont val="Tahoma"/>
            <family val="2"/>
          </rPr>
          <t>List any additional standard construction allowances typical for the construction activity if required. e.g. 50% curb repairs,10% base repairs, by-pass pumping etc..</t>
        </r>
        <r>
          <rPr>
            <sz val="9"/>
            <color indexed="81"/>
            <rFont val="Tahoma"/>
            <family val="2"/>
          </rPr>
          <t xml:space="preserve">
</t>
        </r>
      </text>
    </comment>
    <comment ref="G4" authorId="0" shapeId="0" xr:uid="{ECA75DA4-B73E-475D-849E-9BC54161F397}">
      <text>
        <r>
          <rPr>
            <b/>
            <sz val="9"/>
            <color indexed="81"/>
            <rFont val="Tahoma"/>
            <family val="2"/>
          </rPr>
          <t>List any additional standard construction allowances typical for the construction activity if required. e.g. 50% curb repairs,10% base repairs, by-pass pumping etc..</t>
        </r>
        <r>
          <rPr>
            <sz val="9"/>
            <color indexed="81"/>
            <rFont val="Tahoma"/>
            <family val="2"/>
          </rPr>
          <t xml:space="preserve">
</t>
        </r>
      </text>
    </comment>
    <comment ref="J4" authorId="0" shapeId="0" xr:uid="{7442D3AB-CE40-47DF-8BE0-C37CD1796EEE}">
      <text>
        <r>
          <rPr>
            <b/>
            <sz val="9"/>
            <color indexed="81"/>
            <rFont val="Tahoma"/>
            <family val="2"/>
          </rPr>
          <t>List any additional standard construction allowances typical for the construction activity if required. e.g. 50% curb repairs,10% base repairs, by-pass pumping etc..</t>
        </r>
        <r>
          <rPr>
            <sz val="9"/>
            <color indexed="81"/>
            <rFont val="Tahoma"/>
            <family val="2"/>
          </rPr>
          <t xml:space="preserve">
</t>
        </r>
      </text>
    </comment>
    <comment ref="M4" authorId="0" shapeId="0" xr:uid="{D9127EB0-B2C1-47DD-B743-A920316D863E}">
      <text>
        <r>
          <rPr>
            <b/>
            <sz val="9"/>
            <color indexed="81"/>
            <rFont val="Tahoma"/>
            <family val="2"/>
          </rPr>
          <t>List any additional standard construction allowances typical for the construction activity if required. e.g. 50% curb repairs,10% base repairs, by-pass pumping etc..</t>
        </r>
        <r>
          <rPr>
            <sz val="9"/>
            <color indexed="81"/>
            <rFont val="Tahoma"/>
            <family val="2"/>
          </rPr>
          <t xml:space="preserve">
</t>
        </r>
      </text>
    </comment>
    <comment ref="N9" authorId="0" shapeId="0" xr:uid="{CA8D7221-C96D-4949-BCB4-B8255FFACF1E}">
      <text>
        <r>
          <rPr>
            <b/>
            <sz val="9"/>
            <color indexed="81"/>
            <rFont val="Tahoma"/>
            <family val="2"/>
          </rPr>
          <t>% of Sub Total Costs (Line 7)</t>
        </r>
        <r>
          <rPr>
            <sz val="9"/>
            <color indexed="81"/>
            <rFont val="Tahoma"/>
            <family val="2"/>
          </rPr>
          <t xml:space="preserve">
</t>
        </r>
      </text>
    </comment>
    <comment ref="A10" authorId="0" shapeId="0" xr:uid="{9E46B5DE-ADBF-4B51-B68A-56906237475D}">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D10" authorId="0" shapeId="0" xr:uid="{67A77E6D-BAC6-498F-AA0E-314AF60F5776}">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G10" authorId="0" shapeId="0" xr:uid="{6D56B79B-C4A7-4A8A-BC35-6F753FA428ED}">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J10" authorId="0" shapeId="0" xr:uid="{8A8414B7-4553-41DF-8D56-039FCB8BDB87}">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M10" authorId="0" shapeId="0" xr:uid="{A0E4A436-32B7-4E87-AAE2-DC6DE52009C4}">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P10" authorId="0" shapeId="0" xr:uid="{79DF30B1-BE05-477E-AC80-E65DA8DD398D}">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S10" authorId="0" shapeId="0" xr:uid="{3D3B3CA1-8428-4200-940B-EF1CADF41977}">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V10" authorId="0" shapeId="0" xr:uid="{44C42118-C059-4A07-AA76-C8E787A73B35}">
      <text>
        <r>
          <rPr>
            <b/>
            <sz val="9"/>
            <color indexed="81"/>
            <rFont val="Tahoma"/>
            <family val="2"/>
          </rPr>
          <t>Includes Environmental Assessment, preliminary or feasibility studies, condition audits, value engineering etc. (if applicable)</t>
        </r>
        <r>
          <rPr>
            <sz val="9"/>
            <color indexed="81"/>
            <rFont val="Tahoma"/>
            <family val="2"/>
          </rPr>
          <t xml:space="preserve">
</t>
        </r>
        <r>
          <rPr>
            <b/>
            <sz val="9"/>
            <color indexed="81"/>
            <rFont val="Tahoma"/>
            <family val="2"/>
          </rPr>
          <t>Approximately 3%.</t>
        </r>
      </text>
    </comment>
    <comment ref="A11" authorId="0" shapeId="0" xr:uid="{BE9B1C81-D128-48FE-B962-562EB0B33161}">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D11" authorId="0" shapeId="0" xr:uid="{B2198044-C8C4-4B63-86FB-CAAABD5A48CA}">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G11" authorId="0" shapeId="0" xr:uid="{91ECC69A-D509-4983-B88A-835B21E7E2DC}">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J11" authorId="0" shapeId="0" xr:uid="{85A19607-4D28-4506-8C6F-763B8B945FC9}">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M11" authorId="0" shapeId="0" xr:uid="{CD04BDE3-EA49-4E5B-836E-80D830E69269}">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P11" authorId="0" shapeId="0" xr:uid="{3C63C34E-3AA9-43FB-B1CD-008567DBC97A}">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S11" authorId="0" shapeId="0" xr:uid="{AD78C4EE-5F86-453F-8F5B-7D130A0347F2}">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V11" authorId="0" shapeId="0" xr:uid="{E4D4C9CC-A5B3-4A5A-99D8-39F652D78086}">
      <text>
        <r>
          <rPr>
            <b/>
            <sz val="9"/>
            <color indexed="81"/>
            <rFont val="Tahoma"/>
            <family val="2"/>
          </rPr>
          <t>Detailed design.  Can be engineering consulting costs.</t>
        </r>
        <r>
          <rPr>
            <sz val="9"/>
            <color indexed="81"/>
            <rFont val="Tahoma"/>
            <family val="2"/>
          </rPr>
          <t xml:space="preserve">
</t>
        </r>
        <r>
          <rPr>
            <b/>
            <sz val="9"/>
            <color indexed="81"/>
            <rFont val="Tahoma"/>
            <family val="2"/>
          </rPr>
          <t>Approximately 5%</t>
        </r>
      </text>
    </comment>
    <comment ref="A12" authorId="0" shapeId="0" xr:uid="{A5D9104D-60C6-4B68-82FC-142EB41B2F85}">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D12" authorId="0" shapeId="0" xr:uid="{356B8C36-AB14-4B13-B7AC-DB395B54F26A}">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G12" authorId="0" shapeId="0" xr:uid="{5DF80CB3-6623-4FB3-8964-BF6E8186B1C2}">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J12" authorId="0" shapeId="0" xr:uid="{DA689C30-0817-48F1-9E93-735748A56764}">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M12" authorId="0" shapeId="0" xr:uid="{8CEA825D-C289-43A6-AE11-C6AB4CC68668}">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P12" authorId="0" shapeId="0" xr:uid="{F06B49C4-ABB3-429E-AA1C-D19A62BA7D77}">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S12" authorId="0" shapeId="0" xr:uid="{C2FC2CC3-B02E-45A1-835C-BA7769F96C58}">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V12" authorId="0" shapeId="0" xr:uid="{BFDB4B5B-5A9F-4B77-A8BB-C4BAD242C88D}">
      <text>
        <r>
          <rPr>
            <b/>
            <sz val="9"/>
            <color indexed="81"/>
            <rFont val="Tahoma"/>
            <family val="2"/>
          </rPr>
          <t>Internal and/or Consultant fees/costs related to contract administration.</t>
        </r>
        <r>
          <rPr>
            <sz val="9"/>
            <color indexed="81"/>
            <rFont val="Tahoma"/>
            <family val="2"/>
          </rPr>
          <t xml:space="preserve">
</t>
        </r>
        <r>
          <rPr>
            <b/>
            <sz val="9"/>
            <color indexed="81"/>
            <rFont val="Tahoma"/>
            <family val="2"/>
          </rPr>
          <t>Approximately 10%-15%</t>
        </r>
      </text>
    </comment>
    <comment ref="A13" authorId="0" shapeId="0" xr:uid="{93197642-1E55-4335-88DC-F93AAA0DB71A}">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D13" authorId="0" shapeId="0" xr:uid="{9487B95B-7A27-41B3-AC20-3F54D160E88E}">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G13" authorId="0" shapeId="0" xr:uid="{4F96273F-A576-45D6-A53E-291611F4FA9B}">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J13" authorId="0" shapeId="0" xr:uid="{26E5A639-A9B5-4D64-8EBB-FC503D918708}">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M13" authorId="0" shapeId="0" xr:uid="{1FE9DE52-45EB-4EDE-9D99-7B93BB36DE75}">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P13" authorId="0" shapeId="0" xr:uid="{DAE27AC6-C96B-4326-B7D2-1193F28C3E3E}">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S13" authorId="0" shapeId="0" xr:uid="{3F50523C-C048-40DB-B110-57CD031FAFEC}">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V13" authorId="0" shapeId="0" xr:uid="{C2E2AEDD-16A6-49DB-B9D2-6D3B151B38DD}">
      <text>
        <r>
          <rPr>
            <b/>
            <sz val="9"/>
            <color indexed="81"/>
            <rFont val="Tahoma"/>
            <family val="2"/>
          </rPr>
          <t>If additional survey cost allowances are required are required (may be covered under design &amp; contract administration).</t>
        </r>
        <r>
          <rPr>
            <sz val="9"/>
            <color indexed="81"/>
            <rFont val="Tahoma"/>
            <family val="2"/>
          </rPr>
          <t xml:space="preserve">
</t>
        </r>
        <r>
          <rPr>
            <b/>
            <sz val="9"/>
            <color indexed="81"/>
            <rFont val="Tahoma"/>
            <family val="2"/>
          </rPr>
          <t>Approximately 1%-2%</t>
        </r>
      </text>
    </comment>
    <comment ref="A14" authorId="0" shapeId="0" xr:uid="{9FFAE522-CADF-4413-A04A-E89576637245}">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 ref="D14" authorId="0" shapeId="0" xr:uid="{0F75F270-9062-446D-B128-7D886D1D0527}">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 ref="G14" authorId="0" shapeId="0" xr:uid="{356562E3-4834-49AD-AFD3-4EC18DDC213E}">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 ref="J14" authorId="0" shapeId="0" xr:uid="{AD2319A2-6A52-4854-BAC5-104B6AE50975}">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 ref="M14" authorId="0" shapeId="0" xr:uid="{CB064506-0D0E-40FB-AEAE-3E2BEDF4308D}">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 ref="P14" authorId="0" shapeId="0" xr:uid="{9DA3582B-3F22-4E65-ADEC-AF713B06E7C9}">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 ref="S14" authorId="0" shapeId="0" xr:uid="{68A6159C-BCC4-40CF-9861-40B0026BF0FF}">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 ref="V14" authorId="0" shapeId="0" xr:uid="{955137CA-0D8F-4621-AD03-9CA453F4639B}">
      <text>
        <r>
          <rPr>
            <b/>
            <sz val="9"/>
            <color indexed="81"/>
            <rFont val="Tahoma"/>
            <family val="2"/>
          </rPr>
          <t>Typical contingency allowance as a percentage of the total construction costs.</t>
        </r>
        <r>
          <rPr>
            <sz val="9"/>
            <color indexed="81"/>
            <rFont val="Tahoma"/>
            <family val="2"/>
          </rPr>
          <t xml:space="preserve">
</t>
        </r>
        <r>
          <rPr>
            <b/>
            <sz val="9"/>
            <color indexed="81"/>
            <rFont val="Tahoma"/>
            <family val="2"/>
          </rPr>
          <t>Approximately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Bharkhada, Mayuri</author>
    <author>Troy Mander</author>
  </authors>
  <commentList>
    <comment ref="A1" authorId="0" shapeId="0" xr:uid="{B1623D08-C262-40C5-A17C-9C61BDA0835A}">
      <text>
        <r>
          <rPr>
            <b/>
            <sz val="9"/>
            <color indexed="81"/>
            <rFont val="Tahoma"/>
            <family val="2"/>
          </rPr>
          <t>Enter Asset Class</t>
        </r>
      </text>
    </comment>
    <comment ref="A3" authorId="0" shapeId="0" xr:uid="{7BDAA2F4-AECE-486A-BCD9-F92C38D89C29}">
      <text>
        <r>
          <rPr>
            <b/>
            <sz val="9"/>
            <color indexed="81"/>
            <rFont val="Tahoma"/>
            <family val="2"/>
          </rPr>
          <t>Inputs from external data sources</t>
        </r>
      </text>
    </comment>
    <comment ref="A16" authorId="1" shapeId="0" xr:uid="{BA1F9021-CFFA-4157-A0A3-D35D856025F7}">
      <text>
        <r>
          <rPr>
            <b/>
            <sz val="9"/>
            <color indexed="81"/>
            <rFont val="Tahoma"/>
            <family val="2"/>
          </rPr>
          <t>Activities and costs from Tab 2 Capital Costs.</t>
        </r>
        <r>
          <rPr>
            <sz val="9"/>
            <color indexed="81"/>
            <rFont val="Tahoma"/>
            <family val="2"/>
          </rPr>
          <t xml:space="preserve">
</t>
        </r>
      </text>
    </comment>
    <comment ref="C16" authorId="1" shapeId="0" xr:uid="{7B9604B6-4A8B-426C-A07D-2CCB6E52EF5E}">
      <text>
        <r>
          <rPr>
            <b/>
            <sz val="9"/>
            <color indexed="81"/>
            <rFont val="Tahoma"/>
            <family val="2"/>
          </rPr>
          <t>Number of years from Last full construction, reconstruction, installation or reinstallation</t>
        </r>
        <r>
          <rPr>
            <sz val="9"/>
            <color indexed="81"/>
            <rFont val="Tahoma"/>
            <family val="2"/>
          </rPr>
          <t xml:space="preserve">
</t>
        </r>
      </text>
    </comment>
    <comment ref="I16" authorId="1" shapeId="0" xr:uid="{A40C4372-4131-4234-85A2-7C13AB9D77B4}">
      <text>
        <r>
          <rPr>
            <b/>
            <sz val="9"/>
            <color indexed="81"/>
            <rFont val="Tahoma"/>
            <family val="2"/>
          </rPr>
          <t>When the assets typically reach end of service life</t>
        </r>
        <r>
          <rPr>
            <sz val="9"/>
            <color indexed="81"/>
            <rFont val="Tahoma"/>
            <family val="2"/>
          </rPr>
          <t xml:space="preserve">
</t>
        </r>
      </text>
    </comment>
    <comment ref="L16" authorId="1" shapeId="0" xr:uid="{1D129333-A383-4F53-9433-E85ACE560A8E}">
      <text>
        <r>
          <rPr>
            <b/>
            <sz val="9"/>
            <color indexed="81"/>
            <rFont val="Tahoma"/>
            <family val="2"/>
          </rPr>
          <t>Anticipated date of asset creation or upgrade.</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Bharkhada, Mayuri</author>
  </authors>
  <commentList>
    <comment ref="A1" authorId="0" shapeId="0" xr:uid="{C0ED139F-F9B0-4BC6-A7DA-C8686B608CAC}">
      <text>
        <r>
          <rPr>
            <b/>
            <sz val="9"/>
            <color indexed="81"/>
            <rFont val="Tahoma"/>
            <family val="2"/>
          </rPr>
          <t>Enter Asset Class</t>
        </r>
      </text>
    </comment>
    <comment ref="A3" authorId="0" shapeId="0" xr:uid="{BD8F5568-6139-4141-854A-A56FD23C4849}">
      <text>
        <r>
          <rPr>
            <b/>
            <sz val="9"/>
            <color indexed="81"/>
            <rFont val="Tahoma"/>
            <family val="2"/>
          </rPr>
          <t>Inputs from external data sources</t>
        </r>
      </text>
    </comment>
    <comment ref="A11" authorId="0" shapeId="0" xr:uid="{7F7B907B-1712-4886-A325-4191EB9C0861}">
      <text>
        <r>
          <rPr>
            <b/>
            <sz val="9"/>
            <color indexed="81"/>
            <rFont val="Tahoma"/>
            <family val="2"/>
          </rPr>
          <t>Applied to the Operating Budget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Bharkhada, Mayuri</author>
  </authors>
  <commentList>
    <comment ref="N22" authorId="0" shapeId="0" xr:uid="{DE5E5C06-9EF6-42E8-A837-0469BB688589}">
      <text>
        <r>
          <rPr>
            <sz val="9"/>
            <color indexed="81"/>
            <rFont val="Tahoma"/>
            <family val="2"/>
          </rPr>
          <t xml:space="preserve">Year Investment Needs Start
</t>
        </r>
      </text>
    </comment>
    <comment ref="BJ22" authorId="0" shapeId="0" xr:uid="{DD06ACEA-C60E-424C-968A-679C952B2B32}">
      <text>
        <r>
          <rPr>
            <sz val="9"/>
            <color indexed="81"/>
            <rFont val="Tahoma"/>
            <family val="2"/>
          </rPr>
          <t xml:space="preserve">Year Investment Needs Start
</t>
        </r>
      </text>
    </comment>
    <comment ref="BR22" authorId="0" shapeId="0" xr:uid="{CEE4A113-8EB3-4DC3-8736-F3AF4BB6DFE4}">
      <text>
        <r>
          <rPr>
            <sz val="9"/>
            <color indexed="81"/>
            <rFont val="Tahoma"/>
            <family val="2"/>
          </rPr>
          <t xml:space="preserve">Year Investment Needs Start
</t>
        </r>
      </text>
    </comment>
    <comment ref="BZ22" authorId="0" shapeId="0" xr:uid="{5488A827-2ECF-4390-A662-F5852E324E8D}">
      <text>
        <r>
          <rPr>
            <sz val="9"/>
            <color indexed="81"/>
            <rFont val="Tahoma"/>
            <family val="2"/>
          </rPr>
          <t xml:space="preserve">Year Investment Needs Start
</t>
        </r>
      </text>
    </comment>
    <comment ref="F23" authorId="0" shapeId="0" xr:uid="{AB553DB4-E0B3-499E-92B2-D008D984CA3C}">
      <text>
        <r>
          <rPr>
            <sz val="9"/>
            <color indexed="81"/>
            <rFont val="Tahoma"/>
            <family val="2"/>
          </rPr>
          <t xml:space="preserve">Year Investment Needs Start
</t>
        </r>
      </text>
    </comment>
    <comment ref="V23" authorId="0" shapeId="0" xr:uid="{9D4DD5BF-AA1F-430A-A3C0-CC3D7FFDDDB6}">
      <text>
        <r>
          <rPr>
            <sz val="9"/>
            <color indexed="81"/>
            <rFont val="Tahoma"/>
            <family val="2"/>
          </rPr>
          <t xml:space="preserve">Year Investment Needs Start
</t>
        </r>
      </text>
    </comment>
    <comment ref="AD23" authorId="0" shapeId="0" xr:uid="{D09290AF-068F-44F9-9912-8E4921308D64}">
      <text>
        <r>
          <rPr>
            <sz val="9"/>
            <color indexed="81"/>
            <rFont val="Tahoma"/>
            <family val="2"/>
          </rPr>
          <t xml:space="preserve">Year Investment Needs Start
</t>
        </r>
      </text>
    </comment>
    <comment ref="AL23" authorId="0" shapeId="0" xr:uid="{6FC6C3EF-1190-4103-96D6-616C36C8CA7D}">
      <text>
        <r>
          <rPr>
            <sz val="9"/>
            <color indexed="81"/>
            <rFont val="Tahoma"/>
            <family val="2"/>
          </rPr>
          <t xml:space="preserve">Year Investment Needs Start
</t>
        </r>
      </text>
    </comment>
    <comment ref="AT23" authorId="0" shapeId="0" xr:uid="{B8E54644-D1E1-447F-A1C6-D84FB2F0859C}">
      <text>
        <r>
          <rPr>
            <sz val="9"/>
            <color indexed="81"/>
            <rFont val="Tahoma"/>
            <family val="2"/>
          </rPr>
          <t xml:space="preserve">Year Investment Needs Start
</t>
        </r>
      </text>
    </comment>
    <comment ref="BB23" authorId="0" shapeId="0" xr:uid="{D6CEC4FE-5978-45C2-AB52-C82242C456AD}">
      <text>
        <r>
          <rPr>
            <sz val="9"/>
            <color indexed="81"/>
            <rFont val="Tahoma"/>
            <family val="2"/>
          </rPr>
          <t xml:space="preserve">Year Investment Needs Start
</t>
        </r>
      </text>
    </comment>
    <comment ref="N101" authorId="0" shapeId="0" xr:uid="{FCB1E901-BFAD-481F-9F54-E94C5E937DFC}">
      <text>
        <r>
          <rPr>
            <b/>
            <sz val="9"/>
            <color indexed="81"/>
            <rFont val="Tahoma"/>
            <family val="2"/>
          </rPr>
          <t>Useful Service Life of the Building</t>
        </r>
        <r>
          <rPr>
            <sz val="9"/>
            <color indexed="81"/>
            <rFont val="Tahoma"/>
            <family val="2"/>
          </rPr>
          <t xml:space="preserve">
</t>
        </r>
      </text>
    </comment>
    <comment ref="BJ101" authorId="0" shapeId="0" xr:uid="{FD9678E3-41E3-4DC8-BC24-01E1290D33D7}">
      <text>
        <r>
          <rPr>
            <b/>
            <sz val="9"/>
            <color indexed="81"/>
            <rFont val="Tahoma"/>
            <family val="2"/>
          </rPr>
          <t>Useful Service Life of the Building</t>
        </r>
        <r>
          <rPr>
            <sz val="9"/>
            <color indexed="81"/>
            <rFont val="Tahoma"/>
            <family val="2"/>
          </rPr>
          <t xml:space="preserve">
</t>
        </r>
      </text>
    </comment>
    <comment ref="BR101" authorId="0" shapeId="0" xr:uid="{8071BE68-C9FD-4045-A657-13FCE9457F11}">
      <text>
        <r>
          <rPr>
            <b/>
            <sz val="9"/>
            <color indexed="81"/>
            <rFont val="Tahoma"/>
            <family val="2"/>
          </rPr>
          <t>Useful Service Life of the Building</t>
        </r>
        <r>
          <rPr>
            <sz val="9"/>
            <color indexed="81"/>
            <rFont val="Tahoma"/>
            <family val="2"/>
          </rPr>
          <t xml:space="preserve">
</t>
        </r>
      </text>
    </comment>
    <comment ref="BZ101" authorId="0" shapeId="0" xr:uid="{8A767647-1882-489E-9322-74B4F6CFB500}">
      <text>
        <r>
          <rPr>
            <b/>
            <sz val="9"/>
            <color indexed="81"/>
            <rFont val="Tahoma"/>
            <family val="2"/>
          </rPr>
          <t>Useful Service Life of the Building</t>
        </r>
        <r>
          <rPr>
            <sz val="9"/>
            <color indexed="81"/>
            <rFont val="Tahoma"/>
            <family val="2"/>
          </rPr>
          <t xml:space="preserve">
</t>
        </r>
      </text>
    </comment>
    <comment ref="F102" authorId="0" shapeId="0" xr:uid="{191204DF-193A-4A1B-8C1D-E050B2C7A84E}">
      <text>
        <r>
          <rPr>
            <b/>
            <sz val="9"/>
            <color indexed="81"/>
            <rFont val="Tahoma"/>
            <family val="2"/>
          </rPr>
          <t>Useful Service Life of the Building</t>
        </r>
        <r>
          <rPr>
            <sz val="9"/>
            <color indexed="81"/>
            <rFont val="Tahoma"/>
            <family val="2"/>
          </rPr>
          <t xml:space="preserve">
</t>
        </r>
      </text>
    </comment>
    <comment ref="V102" authorId="0" shapeId="0" xr:uid="{BB1597CB-1927-4206-9F09-20A94BF814DC}">
      <text>
        <r>
          <rPr>
            <b/>
            <sz val="9"/>
            <color indexed="81"/>
            <rFont val="Tahoma"/>
            <family val="2"/>
          </rPr>
          <t>Useful Service Life of the Building</t>
        </r>
        <r>
          <rPr>
            <sz val="9"/>
            <color indexed="81"/>
            <rFont val="Tahoma"/>
            <family val="2"/>
          </rPr>
          <t xml:space="preserve">
</t>
        </r>
      </text>
    </comment>
    <comment ref="AD102" authorId="0" shapeId="0" xr:uid="{E2167F6B-8E58-4498-8AD3-4701B30E36C4}">
      <text>
        <r>
          <rPr>
            <b/>
            <sz val="9"/>
            <color indexed="81"/>
            <rFont val="Tahoma"/>
            <family val="2"/>
          </rPr>
          <t>Useful Service Life of the Building</t>
        </r>
        <r>
          <rPr>
            <sz val="9"/>
            <color indexed="81"/>
            <rFont val="Tahoma"/>
            <family val="2"/>
          </rPr>
          <t xml:space="preserve">
</t>
        </r>
      </text>
    </comment>
    <comment ref="AL102" authorId="0" shapeId="0" xr:uid="{0CE4265D-E32F-4602-B3F6-22F96D6A6C16}">
      <text>
        <r>
          <rPr>
            <b/>
            <sz val="9"/>
            <color indexed="81"/>
            <rFont val="Tahoma"/>
            <family val="2"/>
          </rPr>
          <t>Useful Service Life of the Building</t>
        </r>
        <r>
          <rPr>
            <sz val="9"/>
            <color indexed="81"/>
            <rFont val="Tahoma"/>
            <family val="2"/>
          </rPr>
          <t xml:space="preserve">
</t>
        </r>
      </text>
    </comment>
    <comment ref="AT102" authorId="0" shapeId="0" xr:uid="{970E7473-B5BC-4045-80D1-24E3A1A2C0DA}">
      <text>
        <r>
          <rPr>
            <b/>
            <sz val="9"/>
            <color indexed="81"/>
            <rFont val="Tahoma"/>
            <family val="2"/>
          </rPr>
          <t>Useful Service Life of the Building</t>
        </r>
        <r>
          <rPr>
            <sz val="9"/>
            <color indexed="81"/>
            <rFont val="Tahoma"/>
            <family val="2"/>
          </rPr>
          <t xml:space="preserve">
</t>
        </r>
      </text>
    </comment>
    <comment ref="BB102" authorId="0" shapeId="0" xr:uid="{41495475-26DA-4B26-83C7-A876BFC6DC93}">
      <text>
        <r>
          <rPr>
            <b/>
            <sz val="9"/>
            <color indexed="81"/>
            <rFont val="Tahoma"/>
            <family val="2"/>
          </rPr>
          <t>Useful Service Life of the Building</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Bharkhada, Mayuri</author>
  </authors>
  <commentList>
    <comment ref="A1" authorId="0" shapeId="0" xr:uid="{29107DC4-5D82-4391-92BE-3F8013849052}">
      <text>
        <r>
          <rPr>
            <b/>
            <sz val="9"/>
            <color indexed="81"/>
            <rFont val="Tahoma"/>
            <family val="2"/>
          </rPr>
          <t>Asset Class Name</t>
        </r>
      </text>
    </comment>
    <comment ref="G3" authorId="0" shapeId="0" xr:uid="{86179481-1553-4138-958A-5AEFED13FC75}">
      <text>
        <r>
          <rPr>
            <b/>
            <sz val="9"/>
            <color indexed="81"/>
            <rFont val="Tahoma"/>
            <charset val="1"/>
          </rPr>
          <t>First Year of the next budget cycle</t>
        </r>
      </text>
    </comment>
    <comment ref="I4" authorId="0" shapeId="0" xr:uid="{A7D74039-65E3-4415-8A8F-C9524F835726}">
      <text>
        <r>
          <rPr>
            <b/>
            <sz val="9"/>
            <color indexed="81"/>
            <rFont val="Tahoma"/>
            <family val="2"/>
          </rPr>
          <t>Crack Sealing Year 3</t>
        </r>
      </text>
    </comment>
    <comment ref="L4" authorId="0" shapeId="0" xr:uid="{72925C4A-1A25-437E-9B1E-E0612FCC8658}">
      <text>
        <r>
          <rPr>
            <b/>
            <sz val="9"/>
            <color indexed="81"/>
            <rFont val="Tahoma"/>
            <family val="2"/>
          </rPr>
          <t>Microsurfacing in Yr 6</t>
        </r>
      </text>
    </comment>
    <comment ref="R4" authorId="0" shapeId="0" xr:uid="{082AFD9E-105E-4F38-8A6F-57B7A8F8AEEF}">
      <text>
        <r>
          <rPr>
            <b/>
            <sz val="9"/>
            <color indexed="81"/>
            <rFont val="Tahoma"/>
            <family val="2"/>
          </rPr>
          <t>Single Lift Resurface at Yr 12</t>
        </r>
      </text>
    </comment>
    <comment ref="Z4" authorId="0" shapeId="0" xr:uid="{CD273B99-AE8E-40DB-B3A0-DE68031E03CD}">
      <text>
        <r>
          <rPr>
            <b/>
            <sz val="9"/>
            <color indexed="81"/>
            <rFont val="Tahoma"/>
            <family val="2"/>
          </rPr>
          <t>Year 20 Pulverize &amp; Pave</t>
        </r>
      </text>
    </comment>
    <comment ref="AF4" authorId="0" shapeId="0" xr:uid="{DF4B0ED0-0A3C-42EA-8046-C687C0021AEB}">
      <text>
        <r>
          <rPr>
            <b/>
            <sz val="9"/>
            <color indexed="81"/>
            <rFont val="Tahoma"/>
            <charset val="1"/>
          </rPr>
          <t>Crack Sealing in Yr 26</t>
        </r>
      </text>
    </comment>
    <comment ref="AJ4" authorId="0" shapeId="0" xr:uid="{E0C0064B-00A6-4846-A2D5-F9469C0014E9}">
      <text>
        <r>
          <rPr>
            <b/>
            <sz val="9"/>
            <color indexed="81"/>
            <rFont val="Tahoma"/>
            <charset val="1"/>
          </rPr>
          <t>replacement of the asset in Yr 30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Bharkhada, Mayuri</author>
  </authors>
  <commentList>
    <comment ref="A1" authorId="0" shapeId="0" xr:uid="{C106F2C9-700E-48C4-989F-823F24A95290}">
      <text>
        <r>
          <rPr>
            <b/>
            <sz val="9"/>
            <color indexed="81"/>
            <rFont val="Tahoma"/>
            <family val="2"/>
          </rPr>
          <t>Asset Class Name</t>
        </r>
      </text>
    </comment>
    <comment ref="K3" authorId="0" shapeId="0" xr:uid="{5103C19C-F138-47BF-BBA5-B50A7A25171A}">
      <text>
        <r>
          <rPr>
            <b/>
            <sz val="9"/>
            <color indexed="81"/>
            <rFont val="Tahoma"/>
            <charset val="1"/>
          </rPr>
          <t>First Year of the next budget cycle</t>
        </r>
      </text>
    </comment>
    <comment ref="A17" authorId="0" shapeId="0" xr:uid="{0500C01E-002C-4BBC-8512-9D47062A6A78}">
      <text>
        <r>
          <rPr>
            <b/>
            <sz val="9"/>
            <color indexed="81"/>
            <rFont val="Tahoma"/>
            <family val="2"/>
          </rPr>
          <t>Information from Shermin Dergis Model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Bharkhada, Mayuri</author>
  </authors>
  <commentList>
    <comment ref="A1" authorId="0" shapeId="0" xr:uid="{410CA164-566B-4417-93D9-203653897791}">
      <text>
        <r>
          <rPr>
            <b/>
            <sz val="9"/>
            <color indexed="81"/>
            <rFont val="Tahoma"/>
            <family val="2"/>
          </rPr>
          <t>Name of the Reserve Source</t>
        </r>
      </text>
    </comment>
    <comment ref="A7" authorId="0" shapeId="0" xr:uid="{C6097F0D-5505-4A26-8DC8-0144E04BEC58}">
      <text>
        <r>
          <rPr>
            <b/>
            <sz val="9"/>
            <color indexed="81"/>
            <rFont val="Tahoma"/>
            <family val="2"/>
          </rPr>
          <t>Interest rate used to discount future cashflows back to present value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Bharkhada, Mayuri</author>
    <author>Troy Mander</author>
  </authors>
  <commentList>
    <comment ref="A1" authorId="0" shapeId="0" xr:uid="{855DCD93-486C-4F0D-98B3-A67343BDC729}">
      <text>
        <r>
          <rPr>
            <b/>
            <sz val="9"/>
            <color indexed="81"/>
            <rFont val="Tahoma"/>
            <family val="2"/>
          </rPr>
          <t>Enter Asset Class</t>
        </r>
      </text>
    </comment>
    <comment ref="A28" authorId="1" shapeId="0" xr:uid="{29A3FF74-AA03-4657-81E1-828A766FDB53}">
      <text>
        <r>
          <rPr>
            <b/>
            <sz val="9"/>
            <color indexed="81"/>
            <rFont val="Tahoma"/>
            <family val="2"/>
          </rPr>
          <t>High level activities such as construction, excavation, traffic control, demolition, disposal.  More detailed costing behind these activities would be calculated separately.  Could be all included on one line under "Construction" or "Installation".</t>
        </r>
        <r>
          <rPr>
            <sz val="9"/>
            <color indexed="81"/>
            <rFont val="Tahoma"/>
            <family val="2"/>
          </rPr>
          <t xml:space="preserve">
</t>
        </r>
      </text>
    </comment>
    <comment ref="C28" authorId="1" shapeId="0" xr:uid="{AC0850C6-5635-44CA-9DC4-EA1E66D09AB2}">
      <text>
        <r>
          <rPr>
            <b/>
            <sz val="9"/>
            <color indexed="81"/>
            <rFont val="Tahoma"/>
            <family val="2"/>
          </rPr>
          <t>Number of years from initial construction/ creation</t>
        </r>
        <r>
          <rPr>
            <sz val="9"/>
            <color indexed="81"/>
            <rFont val="Tahoma"/>
            <family val="2"/>
          </rPr>
          <t xml:space="preserve">
</t>
        </r>
      </text>
    </comment>
    <comment ref="A33" authorId="0" shapeId="0" xr:uid="{7C562539-BAA8-4E83-A86F-7F6865802B4F}">
      <text>
        <r>
          <rPr>
            <b/>
            <sz val="9"/>
            <color indexed="81"/>
            <rFont val="Tahoma"/>
            <family val="2"/>
          </rPr>
          <t>Includes internal and external costs such as design, engineering, contract administration, fees and contingencies</t>
        </r>
      </text>
    </comment>
    <comment ref="C41" authorId="1" shapeId="0" xr:uid="{C5E3D0F2-9570-468C-B735-56A89E2228DD}">
      <text>
        <r>
          <rPr>
            <b/>
            <sz val="9"/>
            <color indexed="81"/>
            <rFont val="Tahoma"/>
            <family val="2"/>
          </rPr>
          <t>Number of years from initial construction/ creation</t>
        </r>
        <r>
          <rPr>
            <sz val="9"/>
            <color indexed="81"/>
            <rFont val="Tahoma"/>
            <family val="2"/>
          </rPr>
          <t xml:space="preserve">
</t>
        </r>
      </text>
    </comment>
    <comment ref="A48" authorId="1" shapeId="0" xr:uid="{01FFF011-DB32-4FCA-BA4E-691AD4154333}">
      <text>
        <r>
          <rPr>
            <b/>
            <sz val="9"/>
            <color indexed="81"/>
            <rFont val="Tahoma"/>
            <family val="2"/>
          </rPr>
          <t>Includes internal and external costs such as design, engineering, contract administration, fees and contingencies</t>
        </r>
        <r>
          <rPr>
            <sz val="9"/>
            <color indexed="81"/>
            <rFont val="Tahoma"/>
            <family val="2"/>
          </rPr>
          <t xml:space="preserve">
</t>
        </r>
      </text>
    </comment>
    <comment ref="C57" authorId="1" shapeId="0" xr:uid="{125AFFB8-1CC9-4A5D-B46B-867ED7C2254D}">
      <text>
        <r>
          <rPr>
            <b/>
            <sz val="9"/>
            <color indexed="81"/>
            <rFont val="Tahoma"/>
            <family val="2"/>
          </rPr>
          <t>End of life replacement</t>
        </r>
        <r>
          <rPr>
            <sz val="9"/>
            <color indexed="81"/>
            <rFont val="Tahoma"/>
            <family val="2"/>
          </rPr>
          <t xml:space="preserve"> </t>
        </r>
      </text>
    </comment>
    <comment ref="A64" authorId="1" shapeId="0" xr:uid="{3572756D-A927-41AD-A419-9A2FCC3F2C89}">
      <text>
        <r>
          <rPr>
            <b/>
            <sz val="9"/>
            <color indexed="81"/>
            <rFont val="Tahoma"/>
            <family val="2"/>
          </rPr>
          <t>Includes internal and external costs such as design, engineering, contract administration, fees and contingencies</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<sst xmlns="http://schemas.openxmlformats.org/spreadsheetml/2006/main" count="1488" uniqueCount="387">
  <si>
    <t>Notes:</t>
  </si>
  <si>
    <t>EUSL = Estimated timespan that the asset is viable to provide services and manage risk to acceptable levels</t>
  </si>
  <si>
    <t>Year</t>
  </si>
  <si>
    <t>Replacement = The full replacement of the asset with a like or superior asset.</t>
  </si>
  <si>
    <t xml:space="preserve">Reconstruction </t>
  </si>
  <si>
    <t>Rehabilitation = Cost effective treatment options to restore the existing asset such that it is retored to a new or nearly new condition, has a full or nearly full life span and meets or nearly meets full funtioanlity for which it was orginally designed.  In some cases, rehabiliation may increase functionaliy above orginal design.  May include both minor and major rehabilitation work.</t>
  </si>
  <si>
    <t>Capital Funded Activities</t>
  </si>
  <si>
    <t>Construction of Refurbishment costs - Includes materials, labour, equipment in combination or separately to refurbish or replace the asset</t>
  </si>
  <si>
    <t>Enter Description</t>
  </si>
  <si>
    <t>Unit Costs
($,000's)</t>
  </si>
  <si>
    <t>Summary</t>
  </si>
  <si>
    <t>Total Labour &amp; Material</t>
  </si>
  <si>
    <t>Total Overhead</t>
  </si>
  <si>
    <t>Enter</t>
  </si>
  <si>
    <t>%</t>
  </si>
  <si>
    <t>$</t>
  </si>
  <si>
    <t>Total Labour &amp; Materials</t>
  </si>
  <si>
    <t>Total Costs</t>
  </si>
  <si>
    <t>Total Reconstruction or Replacement ($,000's)</t>
  </si>
  <si>
    <t>Life Cycle Graph here</t>
  </si>
  <si>
    <t>Average Asset Class Age</t>
  </si>
  <si>
    <t>Construction/Installation Activities</t>
  </si>
  <si>
    <t>Overhead Allowances 
(% over and above Construction/Installation)</t>
  </si>
  <si>
    <t>$ Enter</t>
  </si>
  <si>
    <t>% Enter</t>
  </si>
  <si>
    <t xml:space="preserve">Year </t>
  </si>
  <si>
    <t>O&amp;M/Cap</t>
  </si>
  <si>
    <t>Stacked bar graph colour coded by Asset Class</t>
  </si>
  <si>
    <t>Operating Investments ($,000's)</t>
  </si>
  <si>
    <t>Capital Investments ($,000's)</t>
  </si>
  <si>
    <t>Total Investments ($,000's)</t>
  </si>
  <si>
    <r>
      <rPr>
        <b/>
        <sz val="11"/>
        <color theme="1"/>
        <rFont val="Calibri"/>
        <family val="2"/>
        <scheme val="minor"/>
      </rPr>
      <t>Rehabilitation or Refurbishment</t>
    </r>
    <r>
      <rPr>
        <sz val="11"/>
        <color theme="1"/>
        <rFont val="Calibri"/>
        <family val="2"/>
        <scheme val="minor"/>
      </rPr>
      <t xml:space="preserve"> </t>
    </r>
    <r>
      <rPr>
        <i/>
        <sz val="11"/>
        <color theme="1"/>
        <rFont val="Calibri"/>
        <family val="2"/>
        <scheme val="minor"/>
      </rPr>
      <t>(Capital funded activities that fully or partially restore the asset to extend life span)</t>
    </r>
  </si>
  <si>
    <r>
      <rPr>
        <b/>
        <sz val="11"/>
        <color theme="1"/>
        <rFont val="Calibri"/>
        <family val="2"/>
        <scheme val="minor"/>
      </rPr>
      <t>Reconstruction or Replacement</t>
    </r>
    <r>
      <rPr>
        <sz val="11"/>
        <color theme="1"/>
        <rFont val="Calibri"/>
        <family val="2"/>
        <scheme val="minor"/>
      </rPr>
      <t xml:space="preserve"> 
</t>
    </r>
    <r>
      <rPr>
        <i/>
        <sz val="11"/>
        <color theme="1"/>
        <rFont val="Calibri"/>
        <family val="2"/>
        <scheme val="minor"/>
      </rPr>
      <t>(Capital funded activities that replace the asset/create a new asset)</t>
    </r>
  </si>
  <si>
    <t>Starting Reserve Balance  ($,000's)</t>
  </si>
  <si>
    <t>Annual Revenues ($,000's)</t>
  </si>
  <si>
    <t>Ending Reserve Balance  ($,000's)</t>
  </si>
  <si>
    <t>Average Annual Return on Investments (%)</t>
  </si>
  <si>
    <t>Average Annual Construction Price Index (%)</t>
  </si>
  <si>
    <t>Reserve Source</t>
  </si>
  <si>
    <t>Rate/Tax</t>
  </si>
  <si>
    <t>Discount Rate (%)</t>
  </si>
  <si>
    <t>Total Lifetime Operating Costs ($,000's)</t>
  </si>
  <si>
    <t>Total Lifetime Maintenance Costs ($,000's)</t>
  </si>
  <si>
    <t>Total Lifetime Major (Operating) Maintenance Costs ($,000's)</t>
  </si>
  <si>
    <t>Asset Class Costs Summary</t>
  </si>
  <si>
    <t>Total Lifetime Major (Capital) Maintenance Costs ($,000's)</t>
  </si>
  <si>
    <t>Total Lifetime Rehabilitation or Refurbishment ($,000's)</t>
  </si>
  <si>
    <t>Total Lifetime Operating &amp; Maintenance Costs ($,000's)</t>
  </si>
  <si>
    <t>10-year Operating &amp; Maintenance Investments ($,000's)</t>
  </si>
  <si>
    <t>Total Lifetime Capital Costs ($,000's)</t>
  </si>
  <si>
    <t>10-year Capital Investments ($,000's)</t>
  </si>
  <si>
    <t>Total Lifetime Cost of Ownership ($,000's)</t>
  </si>
  <si>
    <t>Total 10-year Investments ($,000's)</t>
  </si>
  <si>
    <t>Estimated Useful Service Life</t>
  </si>
  <si>
    <t>Total Asset Class Quantity</t>
  </si>
  <si>
    <t>Average Annual Operating Costs ($/Unit)</t>
  </si>
  <si>
    <t>Average Annual Maintenance Costs ($/Unit)</t>
  </si>
  <si>
    <t>Technical Financial Inputs</t>
  </si>
  <si>
    <t>Enter Life Cycle Activity</t>
  </si>
  <si>
    <t>Crack Sealing</t>
  </si>
  <si>
    <t>Traffic Control</t>
  </si>
  <si>
    <t>O&amp;M</t>
  </si>
  <si>
    <t>Single Lift Resurfacing</t>
  </si>
  <si>
    <t>Double Lift Resurfacing</t>
  </si>
  <si>
    <t>Contract Administration</t>
  </si>
  <si>
    <t>Full Depth Reconstruction</t>
  </si>
  <si>
    <t>HCB Urban Roads</t>
  </si>
  <si>
    <t>Microsurfacing</t>
  </si>
  <si>
    <t>Capital</t>
  </si>
  <si>
    <t>Unit Costs</t>
  </si>
  <si>
    <t>Unit Cost</t>
  </si>
  <si>
    <t>Mill and Pave</t>
  </si>
  <si>
    <t>Mill &amp; Pave</t>
  </si>
  <si>
    <t>Base Spot Repairs</t>
  </si>
  <si>
    <t>Curb Repairs</t>
  </si>
  <si>
    <t>Contingencies</t>
  </si>
  <si>
    <t xml:space="preserve">Contingencies </t>
  </si>
  <si>
    <t>Design</t>
  </si>
  <si>
    <t>Pulverization</t>
  </si>
  <si>
    <t>Curb Replacement</t>
  </si>
  <si>
    <t>Utility Relocations</t>
  </si>
  <si>
    <t>Enter Sub Activity</t>
  </si>
  <si>
    <r>
      <t>Unit of Measure for the Asset Class (m, m</t>
    </r>
    <r>
      <rPr>
        <vertAlign val="superscript"/>
        <sz val="11"/>
        <color theme="1"/>
        <rFont val="Calibri"/>
        <family val="2"/>
        <scheme val="minor"/>
      </rPr>
      <t>2</t>
    </r>
    <r>
      <rPr>
        <sz val="11"/>
        <color theme="1"/>
        <rFont val="Calibri"/>
        <family val="2"/>
        <scheme val="minor"/>
      </rPr>
      <t>, m</t>
    </r>
    <r>
      <rPr>
        <vertAlign val="superscript"/>
        <sz val="11"/>
        <color theme="1"/>
        <rFont val="Calibri"/>
        <family val="2"/>
        <scheme val="minor"/>
      </rPr>
      <t>3</t>
    </r>
    <r>
      <rPr>
        <sz val="11"/>
        <color theme="1"/>
        <rFont val="Calibri"/>
        <family val="2"/>
        <scheme val="minor"/>
      </rPr>
      <t>, each, etc.)</t>
    </r>
  </si>
  <si>
    <t>Description</t>
  </si>
  <si>
    <r>
      <t xml:space="preserve">Major Maintenance </t>
    </r>
    <r>
      <rPr>
        <i/>
        <sz val="11"/>
        <color theme="1"/>
        <rFont val="Calibri"/>
        <family val="2"/>
        <scheme val="minor"/>
      </rPr>
      <t>(Minor capital rehabilitations or significant operating maintenance activities that sustain the assets' typical life span)</t>
    </r>
  </si>
  <si>
    <t>asset_name</t>
  </si>
  <si>
    <t>estimated_service_life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</si>
  <si>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</si>
  <si>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</si>
  <si>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</si>
  <si>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</si>
  <si>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</si>
  <si>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</si>
  <si>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</si>
  <si>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</si>
  <si>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</si>
  <si>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</si>
  <si>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</si>
  <si>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</si>
  <si>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</si>
  <si>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</si>
  <si>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</si>
  <si>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</si>
  <si>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</si>
  <si>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</si>
  <si>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</si>
  <si>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</si>
  <si>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</si>
  <si>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</si>
  <si>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</si>
  <si>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</si>
  <si>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</si>
  <si>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</si>
  <si>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</si>
  <si>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</si>
  <si>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</si>
  <si>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</si>
  <si>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</si>
  <si>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</si>
  <si>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</si>
  <si>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</si>
  <si>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</si>
  <si>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</si>
  <si>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</si>
  <si>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</si>
  <si>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</si>
  <si>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</si>
  <si>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</si>
  <si>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</si>
  <si>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</si>
  <si>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</si>
  <si>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</si>
  <si>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</si>
  <si>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</si>
  <si>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</si>
  <si>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</si>
  <si>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</si>
  <si>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</si>
  <si>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</si>
  <si>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</si>
  <si>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</si>
  <si>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</si>
  <si>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</si>
  <si>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</si>
  <si>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</si>
  <si>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</si>
  <si>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</si>
  <si>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</si>
  <si>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</si>
  <si>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</si>
  <si>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</si>
  <si>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</si>
  <si>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</si>
  <si>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</si>
  <si>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</si>
  <si>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</si>
  <si>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</si>
  <si>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</si>
  <si>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</si>
  <si>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</si>
  <si>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</si>
  <si>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</si>
  <si>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</si>
  <si>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</si>
  <si>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</si>
  <si>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</si>
  <si>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</si>
  <si>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</si>
  <si>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</si>
  <si>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</si>
  <si>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</si>
  <si>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</si>
  <si>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</si>
  <si>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</si>
  <si>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</si>
  <si>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</si>
  <si>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</si>
  <si>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</si>
  <si>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</si>
  <si>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</si>
  <si>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</si>
  <si>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</si>
  <si>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</si>
  <si>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</si>
  <si>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</si>
  <si>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</si>
  <si>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Age</t>
  </si>
  <si>
    <t>Total</t>
  </si>
  <si>
    <t>Grand Total</t>
  </si>
  <si>
    <t>Opening Reserve Balance</t>
  </si>
  <si>
    <t>Annual Revenue</t>
  </si>
  <si>
    <t>Ending Reserve Balance</t>
  </si>
  <si>
    <t xml:space="preserve">Assumptions: </t>
  </si>
  <si>
    <t>• If annual revenue is greater than investment, it is assumed the net balance will earn interest for half year</t>
  </si>
  <si>
    <t>• Total investments are based on the budget year $'s (If not then Annual CPI needs to be applied to bring the investments to budget year $'s)</t>
  </si>
  <si>
    <t>$/Hour</t>
  </si>
  <si>
    <t>$/Unit</t>
  </si>
  <si>
    <t>Equipment</t>
  </si>
  <si>
    <t>Other</t>
  </si>
  <si>
    <t>Enter Activity</t>
  </si>
  <si>
    <t>Cost Categories</t>
  </si>
  <si>
    <t>Sub Total Construction Costs</t>
  </si>
  <si>
    <t>Sub Total Overhead &amp; Contingency Costs</t>
  </si>
  <si>
    <t>Pre-Design/Study</t>
  </si>
  <si>
    <t>Survey</t>
  </si>
  <si>
    <t xml:space="preserve">Rehabilitation or Refurbishment </t>
  </si>
  <si>
    <t>Capital Works Summary</t>
  </si>
  <si>
    <t xml:space="preserve">Total Annual Operating Costs </t>
  </si>
  <si>
    <t xml:space="preserve">Total Annual Maintenance Costs </t>
  </si>
  <si>
    <t>Significant asset renewal work toward achieving original design conditions and/or extending asset life (includes Major Maintenance).</t>
  </si>
  <si>
    <r>
      <t>Estimated Useful Service Life</t>
    </r>
    <r>
      <rPr>
        <vertAlign val="superscript"/>
        <sz val="11"/>
        <color theme="1"/>
        <rFont val="Calibri"/>
        <family val="2"/>
        <scheme val="minor"/>
      </rPr>
      <t>1</t>
    </r>
  </si>
  <si>
    <t>Data entry fields</t>
  </si>
  <si>
    <t>Labour</t>
  </si>
  <si>
    <t>Amount Used</t>
  </si>
  <si>
    <t>Subtotal Labour</t>
  </si>
  <si>
    <t>Name of Asset Category</t>
  </si>
  <si>
    <t>Subtotal Consumables</t>
  </si>
  <si>
    <t xml:space="preserve">Subtotal Parts &amp; Materials </t>
  </si>
  <si>
    <t>Subtotal Equipment</t>
  </si>
  <si>
    <t>Hours/Year</t>
  </si>
  <si>
    <t>$/Unit 
(if available)</t>
  </si>
  <si>
    <t>Cost Centre
(if available)</t>
  </si>
  <si>
    <t>Annual Hours</t>
  </si>
  <si>
    <t>Consumables
(electricity, fuel, chemicals, etc.)</t>
  </si>
  <si>
    <t>Activity Total</t>
  </si>
  <si>
    <t>Reconstruction or Replacement/Reinstallation</t>
  </si>
  <si>
    <t xml:space="preserve"> Addition of new assets or an asset upgrade/expansion to improve performance beyond the original design conditions.</t>
  </si>
  <si>
    <t>Unit of Measure</t>
  </si>
  <si>
    <r>
      <t>New Construction/Creation or Upgrade</t>
    </r>
    <r>
      <rPr>
        <b/>
        <vertAlign val="superscript"/>
        <sz val="14"/>
        <color rgb="FF000000"/>
        <rFont val="Calibri"/>
        <family val="2"/>
        <scheme val="minor"/>
      </rPr>
      <t>2</t>
    </r>
  </si>
  <si>
    <t>Activity Subtotal</t>
  </si>
  <si>
    <t>Overhead &amp; Contingency Costs
(as applicable)</t>
  </si>
  <si>
    <t>Contingency/Provisional Allowance</t>
  </si>
  <si>
    <t>Total Unit Costs</t>
  </si>
  <si>
    <t>Like-for-like asset replacements or installations to fully achieve original design conditions.</t>
  </si>
  <si>
    <t xml:space="preserve">Total Annual Operating Costs per Unit </t>
  </si>
  <si>
    <t>Total Annual Maintenance Costs per Unit</t>
  </si>
  <si>
    <t>Technical and Financial Inputs</t>
  </si>
  <si>
    <t>Maintenance</t>
  </si>
  <si>
    <t>Rehabilitation/Refurbishment Unit Costs</t>
  </si>
  <si>
    <t>Reconstruction/Replacement/Reinstallation Unit Costs</t>
  </si>
  <si>
    <t>10 Year SoGR Needs</t>
  </si>
  <si>
    <t>Asset Retirement Year</t>
  </si>
  <si>
    <t>Reserve Forecasting</t>
  </si>
  <si>
    <t>Reinvestment Forecasting</t>
  </si>
  <si>
    <t>Legend:</t>
  </si>
  <si>
    <r>
      <rPr>
        <b/>
        <sz val="11"/>
        <rFont val="Calibri"/>
        <family val="2"/>
        <scheme val="minor"/>
      </rPr>
      <t xml:space="preserve">Rehabilitation or Refurbishment </t>
    </r>
    <r>
      <rPr>
        <sz val="11"/>
        <rFont val="Calibri"/>
        <family val="2"/>
        <scheme val="minor"/>
      </rPr>
      <t xml:space="preserve">
Significant asset renewal work toward achieving original design conditions and/or extending asset life (includes Major Maintenance).</t>
    </r>
  </si>
  <si>
    <r>
      <rPr>
        <b/>
        <sz val="11"/>
        <color theme="1"/>
        <rFont val="Calibri"/>
        <family val="2"/>
        <scheme val="minor"/>
      </rPr>
      <t>Reconstruction or Replacement/Reinstallation</t>
    </r>
    <r>
      <rPr>
        <sz val="11"/>
        <color theme="1"/>
        <rFont val="Calibri"/>
        <family val="2"/>
        <scheme val="minor"/>
      </rPr>
      <t xml:space="preserve">
Like-for-like asset replacements or installations to fully achieve original design conditions.</t>
    </r>
  </si>
  <si>
    <r>
      <rPr>
        <b/>
        <sz val="11"/>
        <color theme="1"/>
        <rFont val="Calibri"/>
        <family val="2"/>
        <scheme val="minor"/>
      </rPr>
      <t>New Construction/Creation or Upgrade</t>
    </r>
    <r>
      <rPr>
        <sz val="11"/>
        <color theme="1"/>
        <rFont val="Calibri"/>
        <family val="2"/>
        <scheme val="minor"/>
      </rPr>
      <t xml:space="preserve">
Addition of new assets or an asset upgrade/expansion to improve performance beyond the original design conditions.</t>
    </r>
  </si>
  <si>
    <t>1. Estimated Useful Service Life = Estimated timespan that the asset is viable to provide services and manage risk to acceptable levels</t>
  </si>
  <si>
    <t>2. Typically one-time costs not included as part of the ongoing asset life cycle.</t>
  </si>
  <si>
    <t xml:space="preserve">Operating Costs per Unit </t>
  </si>
  <si>
    <t>Maintenance Costs per Unit</t>
  </si>
  <si>
    <t>Capital Costs per Unit (Excluding New Construction/Creation/Upgrade)</t>
  </si>
  <si>
    <t>Year 100</t>
  </si>
  <si>
    <t>Name of Life Cycle Activity</t>
  </si>
  <si>
    <t>Total Cost Of Ownership Per Unit</t>
  </si>
  <si>
    <t>SoGR Lifecycle Cost</t>
  </si>
  <si>
    <t>Asset Classes</t>
  </si>
  <si>
    <t>asset_Id</t>
  </si>
  <si>
    <t>Sherman Dergis Model</t>
  </si>
  <si>
    <t>Annual Appropriation = 2/3 Building Value  x  Building Age/n</t>
  </si>
  <si>
    <t>n</t>
  </si>
  <si>
    <t>Budget Years:</t>
  </si>
  <si>
    <t>Building Name</t>
  </si>
  <si>
    <t>Current Replacement Value</t>
  </si>
  <si>
    <t>n Value</t>
  </si>
  <si>
    <t>Current Age</t>
  </si>
  <si>
    <t>Starting Budget Year</t>
  </si>
  <si>
    <t>Less Previous Investments</t>
  </si>
  <si>
    <t>10 Year Reinvestment Total</t>
  </si>
  <si>
    <t>Estimated 10 Year FCI</t>
  </si>
  <si>
    <t>Estimated Current (Year 1) FCI</t>
  </si>
  <si>
    <t>New Construction/Creation/Upgrade Unit Costs</t>
  </si>
  <si>
    <t>Asset Class Facilities</t>
  </si>
  <si>
    <t>Asset Class Name</t>
  </si>
  <si>
    <t>Average Age</t>
  </si>
  <si>
    <t>Average Useful Service Life</t>
  </si>
  <si>
    <t>Useful Service Life</t>
  </si>
  <si>
    <t>Net 10 Year Investment Needs</t>
  </si>
  <si>
    <t>Condition Rating</t>
  </si>
  <si>
    <t>FCI</t>
  </si>
  <si>
    <t>Rating</t>
  </si>
  <si>
    <t>&lt;2%</t>
  </si>
  <si>
    <t>Very Good</t>
  </si>
  <si>
    <t>2% - 5%</t>
  </si>
  <si>
    <t>Good</t>
  </si>
  <si>
    <t>6% - 10%</t>
  </si>
  <si>
    <t>Fair</t>
  </si>
  <si>
    <t>11% - 30%</t>
  </si>
  <si>
    <t>Poor</t>
  </si>
  <si>
    <t>&gt;30%</t>
  </si>
  <si>
    <t>Critical</t>
  </si>
  <si>
    <t>Rehabilitation or Refurbishment Activities</t>
  </si>
  <si>
    <t>Reconstruction or Replacement Activities</t>
  </si>
  <si>
    <t>New Construction/Creation or Upgrade</t>
  </si>
  <si>
    <t>Name of Construction/Installation Activities</t>
  </si>
  <si>
    <t>BCA Year</t>
  </si>
  <si>
    <t>Difference</t>
  </si>
  <si>
    <t>Parts and materials</t>
  </si>
  <si>
    <t>Unit of Measure for the Asset Class (m, km, m2, m3, per each, etc.)</t>
  </si>
  <si>
    <t>Facility Investment Forecast (if no Building Condition Assessment Information available)</t>
  </si>
  <si>
    <t>Deferred Maintenance</t>
  </si>
  <si>
    <t>10 Year Total Incl. Deferred Maintenance</t>
  </si>
  <si>
    <t>Operating Life Cycle Activities</t>
  </si>
  <si>
    <t>Life Cycle Activity</t>
  </si>
  <si>
    <t>Typically Includes</t>
  </si>
  <si>
    <t>Costing Sources</t>
  </si>
  <si>
    <t>Operating</t>
  </si>
  <si>
    <t>Activities that have no affect on preserving asset condition but are required for, or are part of asset utilization.</t>
  </si>
  <si>
    <t xml:space="preserve"> - Labour and overhead costs
 - Parts, materials and consumables (fuel, chemicals, filter media, etc.)
 - Utility costs (electricity, water etc..)</t>
  </si>
  <si>
    <t xml:space="preserve"> - Municipal Payroll/financial systems 
 - Maintenance management systems
 - Parts and materials records</t>
  </si>
  <si>
    <t>The ongoing day-to-day activities to keep assets operating at original design conditions &amp; maximize service life.</t>
  </si>
  <si>
    <t xml:space="preserve"> - Labour and overhead costs
 - Parts and materials
 - Internal and external costs for inspections and testing</t>
  </si>
  <si>
    <t xml:space="preserve"> - Municipal Payroll/financial systems 
 - Maintenance management systems
 - Parts &amp; materials records</t>
  </si>
  <si>
    <t>Capital Life Cycle Activities</t>
  </si>
  <si>
    <t>Planning or Pre-Design</t>
  </si>
  <si>
    <t xml:space="preserve"> - Activities related to initial planning of the asset(s)
 - Evaluating lowest total cost of ownership options.
 - A capital expense related to the creation replacements or refurbishment of the asset(s).</t>
  </si>
  <si>
    <t xml:space="preserve">Costs associated with:
 - Feasibility Studies
 - Environmental Assessments
 - Conceptual Designs
Includes:
 - Engineering and survey costs
 - Project administration &amp; overhead
 - Consulting fees
 - Project contingency allowances </t>
  </si>
  <si>
    <t xml:space="preserve"> - Activities related to design of the asset(s).
 - Evaluating lowest total cost of ownership options.
 - A capital expense related to creation, replacement or refurbishment of the asset(s).</t>
  </si>
  <si>
    <t xml:space="preserve">Costs associated with:
 - Preliminary Designs
 - Detailed designs 
 - Value Engineering Exercises
Includes
 - Engineering and survey costs
 - Project administration &amp; overhead
 - Consulting fees
- Project contingency allowances </t>
  </si>
  <si>
    <t>New/Create or Upgrade</t>
  </si>
  <si>
    <t>New asset or an asset upgrade/expansion to improve performance beyond the original design conditions.</t>
  </si>
  <si>
    <t xml:space="preserve"> - Previous contracts
 - Purchasing records
 - Municipal payroll/financial systems 
 - Typical consulting fees
 - Typical contingency allowances
 - Typical land costs
 - Reality and Legal fees
 - Industry publications (e.g. RS Means, Municipal AMPs, Construction Price Indices, benchmark studies etc..)</t>
  </si>
  <si>
    <t>Replace, Rehabilitate Major Maintenance</t>
  </si>
  <si>
    <t xml:space="preserve">Significant asset renewal work or full replacement toward achieving original design conditions and/or extending asset life.
</t>
  </si>
  <si>
    <t xml:space="preserve"> - Previous contracts
 - Purchasing records
 - Municipal Payroll/financial systems 
 - Typical consulting fees
 - Typical contingency allowances
 - Maintenance management systems
 - Parts and materials records
 - Industry publications (e.g. RS Means, Municipal AMPs, Construction Price Indices, benchmark studies etc..)</t>
  </si>
  <si>
    <t>Disposal</t>
  </si>
  <si>
    <t>Activities related to decommissioning and/or removal of the asset(s).</t>
  </si>
  <si>
    <t xml:space="preserve"> - Demolition, removal and disposal costs
 - Land restoration
 - Decommissioning studies
 - Labour and materials
 - Project and/or contract administration 
 - Overhead costs
 - Consulting fees
 - Contingency allowances </t>
  </si>
  <si>
    <t xml:space="preserve"> - Previous contracts
 - Municipal Payroll/financial systems 
 - Typical consulting fees
 - Typical contingency allowances</t>
  </si>
  <si>
    <t>Construction Yr.</t>
  </si>
  <si>
    <t>Net Investments Needs up to ESL</t>
  </si>
  <si>
    <t xml:space="preserve"> - Internal hourly Labour rates
 - Typical consulting fees
 - Typical hours or period to conduct such studies</t>
  </si>
  <si>
    <t xml:space="preserve"> - Land purchase
 - Reality and legal fees
 - Major assets pre-purchases 
 - Construction Labour &amp; materials
 - Parts and equipment
 - Commissioning costs
 - Contract and project administration &amp; overhead
 - Consulting fees
 - Recording and transfer of as-constructed information
 - Contingency allowances </t>
  </si>
  <si>
    <t xml:space="preserve"> - Construction Labour and materials
 - Parts and equipment
 - Project and/or contract administration 
 - Overhead costs
 - Consulting fees
 - Recording and transfer of as-constructed information
 - Contingency allowances </t>
  </si>
  <si>
    <t>Year 1 (Including Deferred Maintenance less Previous Investments)</t>
  </si>
  <si>
    <t>Allowances
(% of Line 8)</t>
  </si>
  <si>
    <t>Optional Additional Allowances (Name)</t>
  </si>
  <si>
    <t>Total Recommended Investments</t>
  </si>
  <si>
    <t>Proposed Investments</t>
  </si>
  <si>
    <t xml:space="preserve">Total Recommended Annual Investments </t>
  </si>
  <si>
    <t>Operations_Facilities</t>
  </si>
  <si>
    <t>Maintenance_Facilities</t>
  </si>
  <si>
    <t>Facility with no BCA
Investment Needs 
($,000's)</t>
  </si>
  <si>
    <t>Previous Investments</t>
  </si>
  <si>
    <t>Total Replacement Costs</t>
  </si>
  <si>
    <t>Total Costs Per Unit</t>
  </si>
  <si>
    <t>Totals</t>
  </si>
  <si>
    <t>Sub Total</t>
  </si>
  <si>
    <t>Prepopulated or calculated fields</t>
  </si>
  <si>
    <r>
      <t>Unit of Measure ( m</t>
    </r>
    <r>
      <rPr>
        <vertAlign val="superscript"/>
        <sz val="11"/>
        <color theme="1"/>
        <rFont val="Calibri"/>
        <family val="2"/>
        <scheme val="minor"/>
      </rPr>
      <t>2</t>
    </r>
    <r>
      <rPr>
        <sz val="11"/>
        <color theme="1"/>
        <rFont val="Calibri"/>
        <family val="2"/>
        <scheme val="minor"/>
      </rPr>
      <t>, ft</t>
    </r>
    <r>
      <rPr>
        <vertAlign val="superscript"/>
        <sz val="11"/>
        <color theme="1"/>
        <rFont val="Calibri"/>
        <family val="2"/>
        <scheme val="minor"/>
      </rPr>
      <t>2</t>
    </r>
    <r>
      <rPr>
        <sz val="11"/>
        <color theme="1"/>
        <rFont val="Calibri"/>
        <family val="2"/>
        <scheme val="minor"/>
      </rPr>
      <t>)</t>
    </r>
  </si>
  <si>
    <t>Facilities without BCAs</t>
  </si>
  <si>
    <t>Facility Retirement Year</t>
  </si>
  <si>
    <t>System Assets</t>
  </si>
  <si>
    <t>in_service_date
(year-month-date)
xxxx-xx-xx</t>
  </si>
  <si>
    <t>Operations_System</t>
  </si>
  <si>
    <t>Maintenance_System</t>
  </si>
  <si>
    <t>Quantity</t>
  </si>
  <si>
    <t>Total Gross Floor/Deck Area</t>
  </si>
  <si>
    <r>
      <t>Current FCI/BCI</t>
    </r>
    <r>
      <rPr>
        <vertAlign val="superscript"/>
        <sz val="11"/>
        <color theme="1"/>
        <rFont val="Calibri"/>
        <family val="2"/>
        <scheme val="minor"/>
      </rPr>
      <t>1, 2</t>
    </r>
  </si>
  <si>
    <t>2. The Current FCI/BCI can be overwritten based on actual condition assessmenst reports.</t>
  </si>
  <si>
    <t>1. The Current FCI is a calculated value based on assumed investments that have been made into "Deferred Maintenance".  The actual FCI may vary depending on whether the approved investments have be implemented.</t>
  </si>
  <si>
    <t>Facilities/Bridges/Major Culverts</t>
  </si>
  <si>
    <r>
      <t>Capital Costs per Unit</t>
    </r>
    <r>
      <rPr>
        <vertAlign val="superscript"/>
        <sz val="11"/>
        <rFont val="Calibri"/>
        <family val="2"/>
        <scheme val="minor"/>
      </rPr>
      <t>2</t>
    </r>
    <r>
      <rPr>
        <sz val="11"/>
        <rFont val="Calibri"/>
        <family val="2"/>
        <scheme val="minor"/>
      </rPr>
      <t xml:space="preserve"> </t>
    </r>
  </si>
  <si>
    <t>Gross Floor/Deck Area</t>
  </si>
  <si>
    <t>Existing Facility (No BCA)</t>
  </si>
  <si>
    <t>Asset Class Facilities (No BCA)</t>
  </si>
  <si>
    <t>Operating Cost Summary</t>
  </si>
  <si>
    <t>Total Costs of Ownership</t>
  </si>
  <si>
    <t xml:space="preserve">Investment Needs </t>
  </si>
  <si>
    <t>Operating Investments</t>
  </si>
  <si>
    <t>Capital Investments</t>
  </si>
  <si>
    <t>Note:</t>
  </si>
  <si>
    <t>1. Adjust the Maximum Axis $ Value as required in the Chart</t>
  </si>
  <si>
    <t xml:space="preserve">Asset Class as a Percentage of the Service Division
</t>
  </si>
  <si>
    <t>Facilities with BCAs and Bridges/Major Culverts with OSIM Inspections</t>
  </si>
  <si>
    <t>2. "Capital Costs per Unit" assumes full replacement costs of the facilities, bridges or major culverts at the end of the life cycle plus a broad assumption for capital costs to maintain the facilities bridges or major culverts during the assets' life span which is equal to 2/3 of the replacement value.  Note these should only be used as a preliminary starting point for high level expenditures forecasting and should be adjusted according to actual capital life cycle costs.</t>
  </si>
  <si>
    <r>
      <t>Note: The units used to calculate the Asset Class as a percentage of the overall Service Division (a major group of related Asset Classes) must be consistent with the asset units of measure in the asset register or data base; e.g., km, metres. m</t>
    </r>
    <r>
      <rPr>
        <b/>
        <vertAlign val="superscript"/>
        <sz val="11"/>
        <color theme="1"/>
        <rFont val="Calibri"/>
        <family val="2"/>
        <scheme val="minor"/>
      </rPr>
      <t>2</t>
    </r>
    <r>
      <rPr>
        <b/>
        <sz val="11"/>
        <color theme="1"/>
        <rFont val="Calibri"/>
        <family val="2"/>
        <scheme val="minor"/>
      </rPr>
      <t xml:space="preserve"> m</t>
    </r>
    <r>
      <rPr>
        <b/>
        <vertAlign val="superscript"/>
        <sz val="11"/>
        <color theme="1"/>
        <rFont val="Calibri"/>
        <family val="2"/>
        <scheme val="minor"/>
      </rPr>
      <t>3</t>
    </r>
    <r>
      <rPr>
        <b/>
        <sz val="11"/>
        <color theme="1"/>
        <rFont val="Calibri"/>
        <family val="2"/>
        <scheme val="minor"/>
      </rPr>
      <t>, hectares per each etc.</t>
    </r>
  </si>
  <si>
    <t>Starting Reserve Balance</t>
  </si>
  <si>
    <t>Annual Revenues</t>
  </si>
  <si>
    <t>Applicable Works
(includes all labour, materials &amp; equipment)</t>
  </si>
  <si>
    <t>3. The 10-year Operating and Maintenance Costs are uninflated costs</t>
  </si>
  <si>
    <t>2. Investments are in uninflated values</t>
  </si>
  <si>
    <r>
      <t>Total 10-year Operating Costs</t>
    </r>
    <r>
      <rPr>
        <b/>
        <vertAlign val="superscript"/>
        <sz val="11"/>
        <rFont val="Calibri"/>
        <family val="2"/>
        <scheme val="minor"/>
      </rPr>
      <t>3</t>
    </r>
  </si>
  <si>
    <r>
      <t>Total 10-year Maintenance Costs</t>
    </r>
    <r>
      <rPr>
        <b/>
        <vertAlign val="superscript"/>
        <sz val="11"/>
        <rFont val="Calibri"/>
        <family val="2"/>
        <scheme val="minor"/>
      </rPr>
      <t>3</t>
    </r>
  </si>
  <si>
    <t>Name of Asset Class</t>
  </si>
  <si>
    <t>Name of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</si>
</sst>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0.0%"/>
    <numFmt numFmtId="165" formatCode="_-&quot;$&quot;* #,##0_-;\-&quot;$&quot;* #,##0_-;_-&quot;$&quot;* &quot;-&quot;??_-;_-@_-"/>
    <numFmt numFmtId="166" formatCode="_-[$$-1009]* #,##0.00_-;\-[$$-1009]* #,##0.00_-;_-[$$-1009]* &quot;-&quot;??_-;_-@_-"/>
    <numFmt numFmtId="167" formatCode="_-* #,##0_-;\-* #,##0_-;_-* &quot;-&quot;??_-;_-@_-"/>
    <numFmt numFmtId="168" formatCode="&quot;$&quot;#,##0"/>
    <numFmt numFmtId="169" formatCode="&quot;$&quot;#,##0.00"/>
    <numFmt numFmtId="170" formatCode="0.0"/>
    <numFmt numFmtId="171" formatCode="0.000"/>
  </numFmts>
  <fonts count="32" x14ac:knownFonts="1">
    <font>
      <sz val="11"/>
      <color theme="1"/>
      <name val="Calibri"/>
      <family val="2"/>
      <scheme val="minor"/>
    </font>
    <font>
      <sz val="9"/>
      <color indexed="81"/>
      <name val="Tahoma"/>
      <family val="2"/>
    </font>
    <font>
      <b/>
      <sz val="9"/>
      <color indexed="81"/>
      <name val="Tahoma"/>
      <family val="2"/>
    </font>
    <font>
      <sz val="8"/>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vertAlign val="superscript"/>
      <sz val="11"/>
      <color theme="1"/>
      <name val="Calibri"/>
      <family val="2"/>
      <scheme val="minor"/>
    </font>
    <font>
      <b/>
      <i/>
      <sz val="11"/>
      <name val="Calibri"/>
      <family val="2"/>
      <scheme val="minor"/>
    </font>
    <font>
      <b/>
      <sz val="14"/>
      <color theme="1"/>
      <name val="Calibri"/>
      <family val="2"/>
      <scheme val="minor"/>
    </font>
    <font>
      <sz val="10"/>
      <name val="Arial"/>
      <family val="2"/>
    </font>
    <font>
      <sz val="11"/>
      <name val="Calibri"/>
      <family val="2"/>
      <scheme val="minor"/>
    </font>
    <font>
      <b/>
      <sz val="14"/>
      <name val="Calibri"/>
      <family val="2"/>
      <scheme val="minor"/>
    </font>
    <font>
      <b/>
      <sz val="11"/>
      <name val="Calibri"/>
      <family val="2"/>
      <scheme val="minor"/>
    </font>
    <font>
      <b/>
      <sz val="14"/>
      <color rgb="FF000000"/>
      <name val="Calibri"/>
      <family val="2"/>
      <scheme val="minor"/>
    </font>
    <font>
      <b/>
      <vertAlign val="superscript"/>
      <sz val="14"/>
      <color rgb="FF000000"/>
      <name val="Calibri"/>
      <family val="2"/>
      <scheme val="minor"/>
    </font>
    <font>
      <sz val="11"/>
      <color rgb="FF006100"/>
      <name val="Calibri"/>
      <family val="2"/>
      <scheme val="minor"/>
    </font>
    <font>
      <b/>
      <sz val="14"/>
      <color rgb="FF006100"/>
      <name val="Calibri"/>
      <family val="2"/>
      <scheme val="minor"/>
    </font>
    <font>
      <b/>
      <sz val="22"/>
      <color rgb="FF0070C0"/>
      <name val="Calibri"/>
      <family val="2"/>
      <scheme val="minor"/>
    </font>
    <font>
      <sz val="14"/>
      <name val="Arial"/>
      <family val="2"/>
    </font>
    <font>
      <sz val="11"/>
      <color theme="2"/>
      <name val="Calibri"/>
      <family val="2"/>
      <scheme val="minor"/>
    </font>
    <font>
      <sz val="11"/>
      <color theme="0"/>
      <name val="Calibri"/>
      <family val="2"/>
      <scheme val="minor"/>
    </font>
    <font>
      <b/>
      <sz val="10"/>
      <name val="Arial"/>
      <family val="2"/>
    </font>
    <font>
      <sz val="11"/>
      <color rgb="FFFF0000"/>
      <name val="Calibri"/>
      <family val="2"/>
      <scheme val="minor"/>
    </font>
    <font>
      <i/>
      <sz val="11"/>
      <name val="Calibri"/>
      <family val="2"/>
      <scheme val="minor"/>
    </font>
    <font>
      <b/>
      <sz val="12"/>
      <color theme="1"/>
      <name val="Calibri"/>
      <family val="2"/>
      <scheme val="minor"/>
    </font>
    <font>
      <vertAlign val="superscript"/>
      <sz val="11"/>
      <name val="Calibri"/>
      <family val="2"/>
      <scheme val="minor"/>
    </font>
    <font>
      <b/>
      <u/>
      <sz val="24"/>
      <name val="Arial"/>
      <family val="2"/>
    </font>
    <font>
      <b/>
      <vertAlign val="superscript"/>
      <sz val="11"/>
      <color theme="1"/>
      <name val="Calibri"/>
      <family val="2"/>
      <scheme val="minor"/>
    </font>
    <font>
      <b/>
      <vertAlign val="superscript"/>
      <sz val="11"/>
      <name val="Calibri"/>
      <family val="2"/>
      <scheme val="minor"/>
    </font>
    <font>
      <b/>
      <sz val="9"/>
      <color indexed="81"/>
      <name val="Tahoma"/>
      <charset val="1"/>
    </font>
  </fonts>
  <fills count="21">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CEEAB0"/>
        <bgColor indexed="64"/>
      </patternFill>
    </fill>
    <fill>
      <patternFill patternType="solid">
        <fgColor rgb="FFFFFFCC"/>
        <bgColor indexed="64"/>
      </patternFill>
    </fill>
    <fill>
      <patternFill patternType="solid">
        <fgColor rgb="FFC6EFCE"/>
      </patternFill>
    </fill>
    <fill>
      <patternFill patternType="solid">
        <fgColor theme="9"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s>
  <cellStyleXfs count="7">
    <xf numFmtId="0" fontId="0" fillId="0" borderId="0"/>
    <xf numFmtId="44" fontId="4" fillId="0" borderId="0" applyFont="0" applyFill="0" applyBorder="0" applyAlignment="0" applyProtection="0"/>
    <xf numFmtId="9" fontId="4" fillId="0" borderId="0" applyFont="0" applyFill="0" applyBorder="0" applyAlignment="0" applyProtection="0"/>
    <xf numFmtId="43" fontId="11" fillId="0" borderId="0" applyFont="0" applyFill="0" applyBorder="0" applyAlignment="0" applyProtection="0"/>
    <xf numFmtId="0" fontId="11" fillId="0" borderId="0"/>
    <xf numFmtId="0" fontId="17" fillId="14" borderId="0" applyNumberFormat="0" applyBorder="0" applyAlignment="0" applyProtection="0"/>
    <xf numFmtId="43" fontId="4" fillId="0" borderId="0" applyFont="0" applyFill="0" applyBorder="0" applyAlignment="0" applyProtection="0"/>
  </cellStyleXfs>
  <cellXfs count="729">
    <xf numFmtId="0" fontId="0" fillId="0" borderId="0" xfId="0"/>
    <xf numFmtId="0" fontId="0" fillId="0" borderId="0" xfId="0" applyAlignment="1">
      <alignment wrapText="1"/>
    </xf>
    <xf numFmtId="0" fontId="0" fillId="0" borderId="0" xfId="0" applyFill="1"/>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4" xfId="0" applyFont="1" applyFill="1" applyBorder="1" applyAlignment="1">
      <alignment vertical="center" wrapText="1"/>
    </xf>
    <xf numFmtId="44" fontId="5" fillId="0" borderId="4" xfId="1" applyFont="1" applyBorder="1"/>
    <xf numFmtId="0" fontId="6" fillId="0" borderId="4" xfId="0" applyFont="1" applyBorder="1"/>
    <xf numFmtId="0" fontId="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0" fillId="0" borderId="0" xfId="0" applyFill="1" applyBorder="1"/>
    <xf numFmtId="0" fontId="5" fillId="0" borderId="0" xfId="0" applyFont="1" applyFill="1" applyBorder="1" applyAlignment="1">
      <alignment horizontal="right"/>
    </xf>
    <xf numFmtId="0" fontId="5" fillId="0" borderId="0" xfId="0" applyFont="1" applyFill="1" applyBorder="1"/>
    <xf numFmtId="0" fontId="0" fillId="0" borderId="0" xfId="0" applyFill="1" applyBorder="1" applyAlignment="1">
      <alignment wrapText="1"/>
    </xf>
    <xf numFmtId="0" fontId="6" fillId="0" borderId="13" xfId="0" applyFont="1" applyBorder="1"/>
    <xf numFmtId="0" fontId="5" fillId="4" borderId="13" xfId="0" applyFont="1" applyFill="1" applyBorder="1" applyAlignment="1">
      <alignment wrapText="1"/>
    </xf>
    <xf numFmtId="44" fontId="5" fillId="0" borderId="16" xfId="1" applyFont="1" applyBorder="1"/>
    <xf numFmtId="0" fontId="5" fillId="4" borderId="21"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13" xfId="0" applyFont="1" applyFill="1" applyBorder="1" applyAlignment="1">
      <alignment wrapText="1"/>
    </xf>
    <xf numFmtId="0" fontId="0" fillId="0" borderId="13" xfId="0" applyBorder="1"/>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xf>
    <xf numFmtId="44" fontId="4" fillId="0" borderId="4" xfId="1" applyFont="1" applyBorder="1"/>
    <xf numFmtId="44" fontId="0" fillId="0" borderId="7" xfId="1" applyFont="1" applyBorder="1"/>
    <xf numFmtId="0" fontId="0" fillId="2" borderId="13" xfId="0" applyFont="1" applyFill="1" applyBorder="1" applyAlignment="1">
      <alignment horizontal="right"/>
    </xf>
    <xf numFmtId="0" fontId="6" fillId="0" borderId="25" xfId="0" applyFont="1" applyFill="1" applyBorder="1"/>
    <xf numFmtId="0" fontId="0" fillId="0" borderId="29" xfId="0" applyBorder="1"/>
    <xf numFmtId="0" fontId="6" fillId="0" borderId="30" xfId="0" applyFont="1" applyFill="1" applyBorder="1"/>
    <xf numFmtId="0" fontId="5" fillId="4" borderId="13" xfId="0" applyFont="1" applyFill="1" applyBorder="1" applyAlignment="1">
      <alignment vertical="center" wrapText="1"/>
    </xf>
    <xf numFmtId="0" fontId="5" fillId="2" borderId="13" xfId="0" applyFont="1" applyFill="1" applyBorder="1" applyAlignment="1">
      <alignment vertical="center" wrapText="1"/>
    </xf>
    <xf numFmtId="0" fontId="5" fillId="2" borderId="13" xfId="0" applyFont="1" applyFill="1" applyBorder="1" applyAlignment="1">
      <alignment wrapText="1"/>
    </xf>
    <xf numFmtId="44" fontId="6" fillId="0" borderId="4" xfId="1" applyFont="1" applyBorder="1"/>
    <xf numFmtId="9" fontId="6" fillId="0" borderId="4" xfId="2" applyFont="1" applyBorder="1"/>
    <xf numFmtId="0" fontId="7" fillId="0" borderId="9" xfId="0" applyFont="1" applyFill="1" applyBorder="1" applyAlignment="1">
      <alignment vertical="center"/>
    </xf>
    <xf numFmtId="0" fontId="6" fillId="0" borderId="4" xfId="0" applyFont="1" applyFill="1" applyBorder="1" applyAlignment="1">
      <alignment horizontal="center" vertical="center"/>
    </xf>
    <xf numFmtId="0" fontId="0" fillId="0" borderId="16" xfId="0" applyBorder="1"/>
    <xf numFmtId="0" fontId="0" fillId="0" borderId="26" xfId="0" applyBorder="1"/>
    <xf numFmtId="0" fontId="0" fillId="0" borderId="15" xfId="0" applyBorder="1"/>
    <xf numFmtId="44" fontId="0" fillId="0" borderId="6" xfId="1" applyFont="1" applyBorder="1"/>
    <xf numFmtId="44" fontId="0" fillId="0" borderId="42" xfId="1" applyFont="1" applyBorder="1"/>
    <xf numFmtId="44" fontId="0" fillId="0" borderId="34" xfId="1" applyFont="1" applyBorder="1"/>
    <xf numFmtId="44" fontId="0" fillId="0" borderId="29" xfId="1" applyFont="1" applyBorder="1"/>
    <xf numFmtId="44" fontId="0" fillId="0" borderId="43" xfId="1" applyFont="1" applyBorder="1"/>
    <xf numFmtId="44" fontId="0" fillId="0" borderId="44" xfId="1" applyFont="1" applyBorder="1"/>
    <xf numFmtId="44" fontId="0" fillId="0" borderId="13" xfId="1" applyFont="1" applyBorder="1"/>
    <xf numFmtId="44" fontId="0" fillId="0" borderId="10" xfId="1" applyFont="1" applyBorder="1"/>
    <xf numFmtId="44" fontId="0" fillId="0" borderId="31" xfId="1" applyFont="1" applyBorder="1"/>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Border="1" applyAlignment="1">
      <alignment horizontal="center"/>
    </xf>
    <xf numFmtId="0" fontId="0" fillId="0" borderId="39" xfId="0" applyFont="1" applyBorder="1"/>
    <xf numFmtId="0" fontId="0" fillId="0" borderId="40" xfId="0" applyFont="1" applyBorder="1"/>
    <xf numFmtId="0" fontId="0" fillId="0" borderId="41" xfId="0" applyFont="1" applyBorder="1"/>
    <xf numFmtId="0" fontId="0" fillId="0" borderId="13" xfId="0" applyBorder="1" applyAlignment="1">
      <alignment horizontal="left" vertical="center"/>
    </xf>
    <xf numFmtId="0" fontId="0" fillId="0" borderId="15" xfId="0" applyBorder="1" applyAlignment="1">
      <alignment horizontal="left" vertical="center"/>
    </xf>
    <xf numFmtId="0" fontId="0" fillId="0" borderId="29" xfId="0" applyBorder="1" applyAlignment="1">
      <alignment horizontal="left" vertical="center"/>
    </xf>
    <xf numFmtId="0" fontId="0" fillId="0" borderId="35" xfId="0" applyBorder="1" applyAlignment="1">
      <alignment horizontal="left" vertical="center"/>
    </xf>
    <xf numFmtId="0" fontId="0" fillId="0" borderId="0" xfId="0" applyBorder="1" applyAlignment="1">
      <alignment horizontal="left" vertical="center"/>
    </xf>
    <xf numFmtId="44" fontId="0" fillId="0" borderId="26" xfId="1" applyFont="1" applyBorder="1" applyAlignment="1">
      <alignment horizontal="left" vertical="center"/>
    </xf>
    <xf numFmtId="44" fontId="6" fillId="0" borderId="30" xfId="1" applyFont="1" applyBorder="1" applyAlignment="1">
      <alignment horizontal="left" vertical="center"/>
    </xf>
    <xf numFmtId="44" fontId="6" fillId="0" borderId="25" xfId="1" applyFont="1" applyBorder="1" applyAlignment="1">
      <alignment horizontal="left" vertical="center"/>
    </xf>
    <xf numFmtId="9" fontId="6" fillId="0" borderId="25" xfId="2" applyFont="1" applyBorder="1" applyAlignment="1">
      <alignment horizontal="left" vertical="center"/>
    </xf>
    <xf numFmtId="0" fontId="6" fillId="6" borderId="19" xfId="0" applyFont="1" applyFill="1" applyBorder="1" applyAlignment="1">
      <alignment horizontal="left"/>
    </xf>
    <xf numFmtId="0" fontId="0" fillId="0" borderId="27" xfId="0" applyBorder="1" applyAlignment="1">
      <alignment horizontal="left"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5" fillId="0" borderId="29" xfId="0" applyFont="1" applyBorder="1"/>
    <xf numFmtId="0" fontId="5" fillId="0" borderId="47" xfId="0" applyFont="1" applyBorder="1"/>
    <xf numFmtId="0" fontId="0" fillId="6" borderId="13" xfId="0" applyFill="1" applyBorder="1"/>
    <xf numFmtId="44" fontId="0" fillId="6" borderId="25" xfId="1" applyFont="1" applyFill="1" applyBorder="1" applyAlignment="1">
      <alignment horizontal="left"/>
    </xf>
    <xf numFmtId="0" fontId="0" fillId="6" borderId="48" xfId="0" applyFont="1" applyFill="1" applyBorder="1" applyAlignment="1">
      <alignment horizontal="left"/>
    </xf>
    <xf numFmtId="44" fontId="0" fillId="6" borderId="30" xfId="1" applyFont="1" applyFill="1" applyBorder="1" applyAlignment="1">
      <alignment horizontal="left"/>
    </xf>
    <xf numFmtId="0" fontId="6" fillId="0" borderId="50" xfId="0" applyFont="1" applyFill="1" applyBorder="1"/>
    <xf numFmtId="0" fontId="0" fillId="0" borderId="36" xfId="0" applyFill="1" applyBorder="1"/>
    <xf numFmtId="0" fontId="5" fillId="0" borderId="50" xfId="0" applyFont="1" applyBorder="1"/>
    <xf numFmtId="0" fontId="0" fillId="0" borderId="11" xfId="0" applyBorder="1"/>
    <xf numFmtId="0" fontId="0" fillId="0" borderId="13" xfId="0" applyFont="1" applyBorder="1"/>
    <xf numFmtId="0" fontId="0" fillId="0" borderId="15" xfId="0" applyFont="1" applyBorder="1"/>
    <xf numFmtId="0" fontId="6" fillId="0" borderId="26" xfId="0" applyFont="1" applyFill="1" applyBorder="1"/>
    <xf numFmtId="0" fontId="6" fillId="0" borderId="7" xfId="0" applyFont="1" applyFill="1" applyBorder="1" applyAlignment="1">
      <alignment horizontal="center" vertical="center"/>
    </xf>
    <xf numFmtId="0" fontId="0" fillId="0" borderId="0" xfId="0" applyFill="1" applyBorder="1" applyAlignment="1">
      <alignment horizontal="left" wrapText="1"/>
    </xf>
    <xf numFmtId="0" fontId="5" fillId="0" borderId="0" xfId="0" applyFont="1" applyFill="1" applyBorder="1" applyAlignment="1">
      <alignment vertical="center" wrapText="1"/>
    </xf>
    <xf numFmtId="0" fontId="6" fillId="0" borderId="0" xfId="0" applyFont="1" applyFill="1" applyBorder="1"/>
    <xf numFmtId="44" fontId="6" fillId="0" borderId="0" xfId="1" applyFont="1" applyFill="1" applyBorder="1"/>
    <xf numFmtId="0" fontId="0" fillId="0" borderId="0" xfId="0" applyFont="1" applyFill="1" applyBorder="1" applyAlignment="1">
      <alignment horizontal="right"/>
    </xf>
    <xf numFmtId="44" fontId="5" fillId="0" borderId="0" xfId="1" applyFont="1" applyFill="1" applyBorder="1"/>
    <xf numFmtId="0" fontId="5" fillId="0" borderId="0" xfId="0" applyFont="1" applyFill="1" applyBorder="1" applyAlignment="1">
      <alignment wrapText="1"/>
    </xf>
    <xf numFmtId="9" fontId="6" fillId="0" borderId="0" xfId="2" applyFont="1" applyFill="1" applyBorder="1"/>
    <xf numFmtId="44" fontId="0" fillId="0" borderId="0" xfId="1" applyFont="1" applyFill="1" applyBorder="1"/>
    <xf numFmtId="0" fontId="7" fillId="0" borderId="51" xfId="0" applyFont="1" applyFill="1" applyBorder="1" applyAlignment="1">
      <alignment vertical="center"/>
    </xf>
    <xf numFmtId="0" fontId="5" fillId="5" borderId="11" xfId="0" applyFont="1" applyFill="1" applyBorder="1" applyAlignment="1">
      <alignment vertical="center" wrapText="1"/>
    </xf>
    <xf numFmtId="0" fontId="5" fillId="5" borderId="12" xfId="0"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15" xfId="0" applyFont="1" applyFill="1" applyBorder="1" applyAlignment="1">
      <alignment horizontal="right"/>
    </xf>
    <xf numFmtId="0" fontId="7" fillId="0" borderId="20" xfId="0" applyFont="1" applyFill="1" applyBorder="1" applyAlignment="1">
      <alignment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3" xfId="0" applyFont="1" applyFill="1" applyBorder="1"/>
    <xf numFmtId="44" fontId="6" fillId="0" borderId="4" xfId="1" applyFont="1" applyFill="1" applyBorder="1"/>
    <xf numFmtId="44" fontId="5" fillId="0" borderId="4" xfId="1" applyFont="1" applyFill="1" applyBorder="1"/>
    <xf numFmtId="0" fontId="5" fillId="0" borderId="13" xfId="0" applyFont="1" applyFill="1" applyBorder="1" applyAlignment="1">
      <alignment wrapText="1"/>
    </xf>
    <xf numFmtId="9" fontId="6" fillId="0" borderId="4" xfId="2" applyFont="1" applyFill="1" applyBorder="1"/>
    <xf numFmtId="0" fontId="0" fillId="0" borderId="13" xfId="0" applyFont="1" applyFill="1" applyBorder="1" applyAlignment="1">
      <alignment horizontal="right"/>
    </xf>
    <xf numFmtId="44" fontId="5" fillId="0" borderId="7" xfId="1" applyFont="1" applyFill="1" applyBorder="1"/>
    <xf numFmtId="0" fontId="5" fillId="4" borderId="1" xfId="0" applyFont="1" applyFill="1" applyBorder="1" applyAlignment="1">
      <alignment horizontal="right"/>
    </xf>
    <xf numFmtId="0" fontId="5" fillId="4" borderId="51" xfId="0" applyFont="1" applyFill="1" applyBorder="1" applyAlignment="1">
      <alignment horizontal="center" vertical="center"/>
    </xf>
    <xf numFmtId="0" fontId="5" fillId="5" borderId="13" xfId="0" applyFont="1" applyFill="1" applyBorder="1" applyAlignment="1">
      <alignment vertical="center" wrapText="1"/>
    </xf>
    <xf numFmtId="44" fontId="5" fillId="0" borderId="7" xfId="1" applyFont="1" applyBorder="1"/>
    <xf numFmtId="0" fontId="5" fillId="5" borderId="37" xfId="0" applyFont="1" applyFill="1" applyBorder="1" applyAlignment="1">
      <alignment horizontal="right"/>
    </xf>
    <xf numFmtId="0" fontId="5" fillId="5" borderId="1" xfId="0" applyFont="1" applyFill="1" applyBorder="1" applyAlignment="1">
      <alignment horizontal="right"/>
    </xf>
    <xf numFmtId="44" fontId="5" fillId="0" borderId="10" xfId="1" applyFont="1" applyBorder="1"/>
    <xf numFmtId="0" fontId="6" fillId="0" borderId="7" xfId="0" applyFont="1" applyBorder="1"/>
    <xf numFmtId="0" fontId="5" fillId="5" borderId="56" xfId="0" applyFont="1" applyFill="1" applyBorder="1" applyAlignment="1">
      <alignment wrapText="1"/>
    </xf>
    <xf numFmtId="0" fontId="0" fillId="0" borderId="1" xfId="0" applyFont="1" applyFill="1" applyBorder="1" applyAlignment="1">
      <alignment horizontal="right"/>
    </xf>
    <xf numFmtId="0" fontId="0" fillId="0" borderId="7" xfId="0" applyFont="1" applyFill="1" applyBorder="1" applyAlignment="1">
      <alignment horizontal="right"/>
    </xf>
    <xf numFmtId="0" fontId="0" fillId="0" borderId="27" xfId="0" applyFont="1" applyFill="1" applyBorder="1" applyAlignment="1">
      <alignment horizontal="right"/>
    </xf>
    <xf numFmtId="44" fontId="5" fillId="5" borderId="1" xfId="1" applyFont="1" applyFill="1" applyBorder="1"/>
    <xf numFmtId="44" fontId="5" fillId="4" borderId="1" xfId="1" applyFont="1" applyFill="1" applyBorder="1"/>
    <xf numFmtId="0" fontId="5" fillId="4" borderId="61" xfId="0" applyFont="1" applyFill="1" applyBorder="1" applyAlignment="1">
      <alignment horizontal="right"/>
    </xf>
    <xf numFmtId="0" fontId="5" fillId="2" borderId="61" xfId="0" applyFont="1" applyFill="1" applyBorder="1" applyAlignment="1">
      <alignment horizontal="right"/>
    </xf>
    <xf numFmtId="44" fontId="5" fillId="2" borderId="1" xfId="1" applyFont="1" applyFill="1" applyBorder="1"/>
    <xf numFmtId="9" fontId="6" fillId="0" borderId="21" xfId="2" applyFont="1" applyBorder="1" applyAlignment="1">
      <alignment horizontal="left" vertical="center"/>
    </xf>
    <xf numFmtId="0" fontId="5" fillId="0" borderId="1" xfId="0" applyFont="1" applyBorder="1" applyAlignment="1">
      <alignment horizontal="left" vertical="center"/>
    </xf>
    <xf numFmtId="44" fontId="5" fillId="0" borderId="1" xfId="1" applyFont="1" applyBorder="1" applyAlignment="1">
      <alignment horizontal="left" vertical="center"/>
    </xf>
    <xf numFmtId="44" fontId="0" fillId="6" borderId="18" xfId="1" applyFont="1" applyFill="1" applyBorder="1" applyAlignment="1">
      <alignment horizontal="left"/>
    </xf>
    <xf numFmtId="0" fontId="0" fillId="0" borderId="0" xfId="0" applyBorder="1" applyAlignment="1"/>
    <xf numFmtId="44" fontId="0" fillId="0" borderId="0" xfId="1" applyFont="1"/>
    <xf numFmtId="44" fontId="0" fillId="0" borderId="0" xfId="0" applyNumberFormat="1"/>
    <xf numFmtId="0" fontId="0" fillId="0" borderId="0" xfId="0" applyAlignment="1"/>
    <xf numFmtId="8" fontId="0" fillId="0" borderId="0" xfId="0" applyNumberFormat="1" applyAlignment="1"/>
    <xf numFmtId="164" fontId="0" fillId="0" borderId="0" xfId="0" applyNumberFormat="1" applyAlignment="1"/>
    <xf numFmtId="8" fontId="0" fillId="0" borderId="0" xfId="0" applyNumberFormat="1"/>
    <xf numFmtId="0" fontId="0" fillId="0" borderId="0" xfId="0" applyAlignment="1">
      <alignment horizontal="center" vertical="center" wrapText="1"/>
    </xf>
    <xf numFmtId="0" fontId="0" fillId="0" borderId="35" xfId="0" applyFont="1" applyBorder="1" applyAlignment="1">
      <alignment horizontal="left" vertical="center"/>
    </xf>
    <xf numFmtId="44" fontId="0" fillId="0" borderId="0" xfId="0" applyNumberFormat="1" applyFont="1"/>
    <xf numFmtId="0" fontId="0" fillId="0" borderId="0" xfId="0" applyFont="1"/>
    <xf numFmtId="44" fontId="4" fillId="0" borderId="0" xfId="1" applyFont="1" applyBorder="1" applyAlignment="1">
      <alignment horizontal="right" vertical="center"/>
    </xf>
    <xf numFmtId="0" fontId="0" fillId="0" borderId="0" xfId="0" applyFont="1" applyBorder="1" applyAlignment="1">
      <alignment horizontal="left" vertical="center"/>
    </xf>
    <xf numFmtId="0" fontId="0" fillId="0" borderId="41" xfId="0" applyFont="1" applyBorder="1" applyAlignment="1">
      <alignment horizontal="left" vertical="center"/>
    </xf>
    <xf numFmtId="0" fontId="0" fillId="0" borderId="0" xfId="0" applyAlignment="1">
      <alignment horizontal="center"/>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0" xfId="0" applyAlignment="1">
      <alignment horizontal="center" wrapText="1"/>
    </xf>
    <xf numFmtId="0" fontId="14"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44" fontId="0" fillId="0" borderId="0" xfId="1" applyFont="1" applyAlignment="1">
      <alignment horizontal="center" wrapText="1"/>
    </xf>
    <xf numFmtId="0" fontId="5" fillId="4" borderId="3" xfId="0" applyFont="1" applyFill="1" applyBorder="1" applyAlignment="1">
      <alignment horizontal="center" vertical="center"/>
    </xf>
    <xf numFmtId="0" fontId="5" fillId="11" borderId="2" xfId="0" applyFont="1" applyFill="1" applyBorder="1" applyAlignment="1">
      <alignment wrapText="1"/>
    </xf>
    <xf numFmtId="0" fontId="0" fillId="0" borderId="0" xfId="0" applyAlignment="1">
      <alignment horizontal="center" vertical="center"/>
    </xf>
    <xf numFmtId="0" fontId="0" fillId="0" borderId="48" xfId="0" applyBorder="1" applyAlignment="1">
      <alignment vertical="center"/>
    </xf>
    <xf numFmtId="0" fontId="0" fillId="0" borderId="20" xfId="0" applyBorder="1" applyAlignment="1">
      <alignment vertical="center"/>
    </xf>
    <xf numFmtId="0" fontId="0" fillId="0" borderId="40" xfId="0" applyBorder="1" applyAlignment="1">
      <alignment vertical="center"/>
    </xf>
    <xf numFmtId="0" fontId="0" fillId="0" borderId="35" xfId="0" applyBorder="1" applyAlignment="1">
      <alignment vertical="center"/>
    </xf>
    <xf numFmtId="0" fontId="0" fillId="8" borderId="1" xfId="0" applyFill="1" applyBorder="1"/>
    <xf numFmtId="0" fontId="13"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xf numFmtId="0" fontId="5" fillId="0" borderId="0" xfId="0" applyFont="1"/>
    <xf numFmtId="0" fontId="5" fillId="0" borderId="4" xfId="0" applyFont="1" applyFill="1" applyBorder="1" applyAlignment="1">
      <alignment horizontal="center"/>
    </xf>
    <xf numFmtId="0" fontId="5" fillId="12" borderId="2" xfId="0" applyFont="1" applyFill="1" applyBorder="1" applyAlignment="1">
      <alignment horizontal="center" vertical="center" wrapText="1"/>
    </xf>
    <xf numFmtId="0" fontId="5" fillId="12" borderId="1" xfId="0" applyFont="1" applyFill="1" applyBorder="1" applyAlignment="1">
      <alignment horizontal="center" vertical="center" wrapText="1"/>
    </xf>
    <xf numFmtId="44" fontId="5" fillId="12" borderId="3" xfId="1" applyFont="1" applyFill="1" applyBorder="1" applyAlignment="1">
      <alignment horizontal="center" vertical="center" wrapText="1"/>
    </xf>
    <xf numFmtId="0" fontId="5" fillId="12" borderId="2" xfId="0" applyFont="1" applyFill="1" applyBorder="1" applyAlignment="1">
      <alignment horizontal="center" wrapText="1"/>
    </xf>
    <xf numFmtId="0" fontId="5" fillId="12" borderId="2" xfId="0" applyFont="1" applyFill="1" applyBorder="1" applyAlignment="1">
      <alignment vertical="center" wrapText="1"/>
    </xf>
    <xf numFmtId="0" fontId="5" fillId="7" borderId="2" xfId="0" applyFont="1" applyFill="1" applyBorder="1" applyAlignment="1">
      <alignment wrapText="1"/>
    </xf>
    <xf numFmtId="0" fontId="5" fillId="7" borderId="2" xfId="0" applyFont="1" applyFill="1" applyBorder="1" applyAlignment="1">
      <alignment vertical="center" wrapText="1"/>
    </xf>
    <xf numFmtId="0" fontId="0" fillId="13" borderId="29" xfId="0" applyFill="1" applyBorder="1" applyAlignment="1">
      <alignment horizontal="left" vertical="center" wrapText="1"/>
    </xf>
    <xf numFmtId="0" fontId="0" fillId="13" borderId="48" xfId="0" applyFill="1" applyBorder="1" applyAlignment="1">
      <alignment horizontal="center" vertical="center" wrapText="1"/>
    </xf>
    <xf numFmtId="0" fontId="0" fillId="13" borderId="64" xfId="0" applyFill="1" applyBorder="1" applyAlignment="1">
      <alignment horizontal="center" vertical="center" wrapText="1"/>
    </xf>
    <xf numFmtId="0" fontId="0" fillId="13" borderId="19" xfId="0" applyFill="1" applyBorder="1" applyAlignment="1">
      <alignment horizontal="center" vertical="center" wrapText="1"/>
    </xf>
    <xf numFmtId="0" fontId="0" fillId="13" borderId="13" xfId="0" applyFill="1" applyBorder="1" applyAlignment="1">
      <alignment horizontal="left" vertical="center" wrapText="1"/>
    </xf>
    <xf numFmtId="0" fontId="0" fillId="13" borderId="20"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25" xfId="0" applyFill="1" applyBorder="1" applyAlignment="1">
      <alignment horizontal="center" vertical="center" wrapText="1"/>
    </xf>
    <xf numFmtId="0" fontId="0" fillId="13" borderId="27" xfId="0" applyFill="1" applyBorder="1" applyAlignment="1">
      <alignment horizontal="left" vertical="center" wrapText="1"/>
    </xf>
    <xf numFmtId="0" fontId="0" fillId="13" borderId="65" xfId="0" applyFill="1" applyBorder="1" applyAlignment="1">
      <alignment horizontal="center" vertical="center" wrapText="1"/>
    </xf>
    <xf numFmtId="0" fontId="5" fillId="13" borderId="27" xfId="0" applyFont="1" applyFill="1" applyBorder="1" applyAlignment="1">
      <alignment horizontal="left" vertical="center" wrapText="1"/>
    </xf>
    <xf numFmtId="0" fontId="5" fillId="13" borderId="65" xfId="0" applyFont="1" applyFill="1" applyBorder="1" applyAlignment="1">
      <alignment horizontal="center" vertical="center" wrapText="1"/>
    </xf>
    <xf numFmtId="0" fontId="5" fillId="13" borderId="54" xfId="0" applyFont="1" applyFill="1" applyBorder="1" applyAlignment="1">
      <alignment horizontal="center" vertical="center" wrapText="1"/>
    </xf>
    <xf numFmtId="0" fontId="5" fillId="13" borderId="26" xfId="0" applyFont="1" applyFill="1" applyBorder="1" applyAlignment="1">
      <alignment horizontal="center" vertical="center" wrapText="1"/>
    </xf>
    <xf numFmtId="165" fontId="0" fillId="8" borderId="40" xfId="1" applyNumberFormat="1" applyFont="1" applyFill="1" applyBorder="1" applyAlignment="1">
      <alignment horizontal="center" vertical="center" wrapText="1"/>
    </xf>
    <xf numFmtId="165" fontId="5" fillId="8" borderId="1" xfId="1" applyNumberFormat="1" applyFont="1" applyFill="1" applyBorder="1" applyAlignment="1">
      <alignment horizontal="center" vertical="center" wrapText="1"/>
    </xf>
    <xf numFmtId="0" fontId="0" fillId="13" borderId="22" xfId="0" applyFill="1" applyBorder="1" applyAlignment="1">
      <alignment horizontal="left" vertical="center" wrapText="1"/>
    </xf>
    <xf numFmtId="0" fontId="0" fillId="13" borderId="12" xfId="0" applyFill="1" applyBorder="1" applyAlignment="1">
      <alignment horizontal="center" vertical="center" wrapText="1"/>
    </xf>
    <xf numFmtId="0" fontId="0" fillId="13" borderId="20" xfId="0" applyFill="1" applyBorder="1" applyAlignment="1">
      <alignment horizontal="left" vertical="center" wrapText="1"/>
    </xf>
    <xf numFmtId="0" fontId="0" fillId="13" borderId="4" xfId="0" applyFill="1" applyBorder="1" applyAlignment="1">
      <alignment horizontal="center" vertical="center" wrapText="1"/>
    </xf>
    <xf numFmtId="0" fontId="0" fillId="13" borderId="65" xfId="0" applyFill="1" applyBorder="1" applyAlignment="1">
      <alignment horizontal="left" vertical="center" wrapText="1"/>
    </xf>
    <xf numFmtId="0" fontId="0" fillId="13" borderId="16" xfId="0" applyFill="1" applyBorder="1" applyAlignment="1">
      <alignment horizontal="center" vertical="center" wrapText="1"/>
    </xf>
    <xf numFmtId="0" fontId="0" fillId="13" borderId="51" xfId="0" applyFill="1" applyBorder="1" applyAlignment="1">
      <alignment horizontal="center" vertical="center" wrapText="1"/>
    </xf>
    <xf numFmtId="0" fontId="0" fillId="13" borderId="67" xfId="0" applyFill="1" applyBorder="1" applyAlignment="1">
      <alignment horizontal="center" vertical="center" wrapText="1"/>
    </xf>
    <xf numFmtId="0" fontId="0" fillId="13" borderId="11"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29" xfId="0" applyFill="1" applyBorder="1" applyAlignment="1">
      <alignment horizontal="center" vertical="center" wrapText="1"/>
    </xf>
    <xf numFmtId="0" fontId="0" fillId="13" borderId="56"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17" xfId="0" applyFill="1" applyBorder="1" applyAlignment="1">
      <alignment horizontal="center" vertical="center" wrapText="1"/>
    </xf>
    <xf numFmtId="0" fontId="0" fillId="13" borderId="52" xfId="0" applyFill="1" applyBorder="1" applyAlignment="1">
      <alignment horizontal="center" vertical="center" wrapText="1"/>
    </xf>
    <xf numFmtId="0" fontId="0" fillId="13" borderId="1" xfId="0" applyFill="1" applyBorder="1"/>
    <xf numFmtId="0" fontId="0" fillId="13" borderId="20" xfId="0" applyFill="1" applyBorder="1" applyAlignment="1">
      <alignment vertical="center" wrapText="1"/>
    </xf>
    <xf numFmtId="0" fontId="5" fillId="12" borderId="1" xfId="0" applyFont="1" applyFill="1" applyBorder="1" applyAlignment="1">
      <alignment wrapText="1"/>
    </xf>
    <xf numFmtId="0" fontId="5" fillId="12" borderId="50" xfId="0" applyFont="1" applyFill="1" applyBorder="1" applyAlignment="1">
      <alignment horizontal="center" vertical="center" wrapText="1"/>
    </xf>
    <xf numFmtId="0" fontId="5" fillId="12" borderId="1" xfId="0" applyFont="1" applyFill="1" applyBorder="1" applyAlignment="1">
      <alignment horizontal="center" vertical="center"/>
    </xf>
    <xf numFmtId="0" fontId="0" fillId="13" borderId="68" xfId="2" applyNumberFormat="1" applyFont="1" applyFill="1" applyBorder="1" applyAlignment="1">
      <alignment horizontal="center" vertical="center"/>
    </xf>
    <xf numFmtId="0" fontId="0" fillId="13" borderId="40" xfId="2" applyNumberFormat="1" applyFont="1" applyFill="1" applyBorder="1" applyAlignment="1">
      <alignment horizontal="center" vertical="center"/>
    </xf>
    <xf numFmtId="0" fontId="0" fillId="13" borderId="66" xfId="2" applyNumberFormat="1" applyFont="1" applyFill="1" applyBorder="1" applyAlignment="1">
      <alignment horizontal="center" vertical="center"/>
    </xf>
    <xf numFmtId="0" fontId="5" fillId="10" borderId="2" xfId="0" applyFont="1" applyFill="1" applyBorder="1" applyAlignment="1">
      <alignment wrapText="1"/>
    </xf>
    <xf numFmtId="0" fontId="5" fillId="0" borderId="0" xfId="0" applyFont="1" applyAlignment="1">
      <alignment wrapText="1"/>
    </xf>
    <xf numFmtId="0" fontId="12" fillId="0" borderId="0" xfId="0" applyFont="1" applyFill="1" applyBorder="1" applyAlignment="1">
      <alignment horizontal="left" vertical="center" wrapText="1"/>
    </xf>
    <xf numFmtId="0" fontId="5" fillId="13" borderId="50" xfId="0" applyFont="1" applyFill="1" applyBorder="1" applyAlignment="1">
      <alignment vertical="center"/>
    </xf>
    <xf numFmtId="0" fontId="0" fillId="13" borderId="42" xfId="0" applyFill="1" applyBorder="1" applyAlignment="1">
      <alignment vertical="center"/>
    </xf>
    <xf numFmtId="0" fontId="0" fillId="13" borderId="71" xfId="0" applyFill="1" applyBorder="1" applyAlignment="1">
      <alignment vertical="center"/>
    </xf>
    <xf numFmtId="0" fontId="0" fillId="13" borderId="49" xfId="0" applyFill="1" applyBorder="1" applyAlignment="1">
      <alignment vertical="center"/>
    </xf>
    <xf numFmtId="0" fontId="0" fillId="13" borderId="4" xfId="0" applyFill="1" applyBorder="1" applyAlignment="1">
      <alignment vertical="center"/>
    </xf>
    <xf numFmtId="0" fontId="0" fillId="13" borderId="25" xfId="0" applyFill="1" applyBorder="1" applyAlignment="1">
      <alignment vertical="center"/>
    </xf>
    <xf numFmtId="0" fontId="0" fillId="13" borderId="19" xfId="0" applyFill="1" applyBorder="1" applyAlignment="1">
      <alignment vertical="center"/>
    </xf>
    <xf numFmtId="0" fontId="0" fillId="13" borderId="26" xfId="0" applyFill="1" applyBorder="1" applyAlignment="1">
      <alignment vertical="center"/>
    </xf>
    <xf numFmtId="44" fontId="4" fillId="12" borderId="45" xfId="1" applyFont="1" applyFill="1" applyBorder="1" applyAlignment="1">
      <alignment horizontal="center" vertical="center"/>
    </xf>
    <xf numFmtId="44" fontId="4" fillId="12" borderId="69" xfId="1" applyFont="1" applyFill="1" applyBorder="1" applyAlignment="1">
      <alignment horizontal="center" vertical="center"/>
    </xf>
    <xf numFmtId="44" fontId="4" fillId="8" borderId="13" xfId="1" applyFont="1" applyFill="1" applyBorder="1" applyAlignment="1">
      <alignment horizontal="right" vertical="center"/>
    </xf>
    <xf numFmtId="44" fontId="4" fillId="8" borderId="4" xfId="1" applyFont="1" applyFill="1" applyBorder="1" applyAlignment="1">
      <alignment horizontal="right" vertical="center"/>
    </xf>
    <xf numFmtId="0" fontId="0" fillId="3" borderId="56" xfId="0" applyFill="1" applyBorder="1" applyAlignment="1">
      <alignment horizontal="center"/>
    </xf>
    <xf numFmtId="0" fontId="0" fillId="13" borderId="4" xfId="0" applyFill="1" applyBorder="1" applyAlignment="1">
      <alignment horizontal="center"/>
    </xf>
    <xf numFmtId="0" fontId="0" fillId="8" borderId="4" xfId="0" applyFill="1" applyBorder="1" applyAlignment="1">
      <alignment horizontal="center"/>
    </xf>
    <xf numFmtId="44" fontId="0" fillId="8" borderId="4" xfId="1" applyFont="1" applyFill="1" applyBorder="1"/>
    <xf numFmtId="0" fontId="14" fillId="4" borderId="3" xfId="0" applyFont="1" applyFill="1" applyBorder="1" applyAlignment="1">
      <alignment vertical="center" wrapText="1"/>
    </xf>
    <xf numFmtId="0" fontId="0" fillId="13" borderId="20" xfId="0" applyFill="1" applyBorder="1" applyAlignment="1"/>
    <xf numFmtId="0" fontId="0" fillId="13" borderId="20" xfId="0" applyFill="1" applyBorder="1"/>
    <xf numFmtId="0" fontId="0" fillId="13" borderId="65" xfId="0" applyFill="1" applyBorder="1"/>
    <xf numFmtId="44" fontId="0" fillId="13" borderId="4" xfId="1" applyFont="1" applyFill="1" applyBorder="1"/>
    <xf numFmtId="0" fontId="0" fillId="0" borderId="0" xfId="0" applyAlignment="1">
      <alignment vertical="center"/>
    </xf>
    <xf numFmtId="0" fontId="0" fillId="6" borderId="11" xfId="0" applyFont="1" applyFill="1" applyBorder="1" applyAlignment="1">
      <alignment horizontal="left" vertical="center"/>
    </xf>
    <xf numFmtId="0" fontId="0" fillId="0" borderId="13" xfId="0" applyBorder="1" applyAlignment="1">
      <alignment vertical="center"/>
    </xf>
    <xf numFmtId="0" fontId="0" fillId="0" borderId="29" xfId="0" applyBorder="1" applyAlignment="1">
      <alignment vertical="center"/>
    </xf>
    <xf numFmtId="44" fontId="0" fillId="0" borderId="0" xfId="1" applyFont="1" applyFill="1" applyBorder="1" applyAlignment="1">
      <alignment vertical="center"/>
    </xf>
    <xf numFmtId="44" fontId="6" fillId="0" borderId="0" xfId="0" applyNumberFormat="1" applyFont="1" applyFill="1" applyBorder="1" applyAlignment="1">
      <alignment horizontal="center" vertical="center"/>
    </xf>
    <xf numFmtId="0" fontId="6" fillId="13" borderId="74" xfId="0" applyFont="1" applyFill="1" applyBorder="1" applyAlignment="1">
      <alignment vertical="center"/>
    </xf>
    <xf numFmtId="0" fontId="6" fillId="13" borderId="28" xfId="0" applyFont="1" applyFill="1" applyBorder="1" applyAlignment="1">
      <alignment vertical="center"/>
    </xf>
    <xf numFmtId="0" fontId="6" fillId="0" borderId="0" xfId="0" applyFont="1" applyFill="1" applyBorder="1" applyAlignment="1">
      <alignment vertical="center"/>
    </xf>
    <xf numFmtId="166" fontId="6" fillId="0" borderId="0" xfId="1" applyNumberFormat="1" applyFont="1" applyFill="1" applyBorder="1" applyAlignment="1">
      <alignment horizontal="center" vertical="center"/>
    </xf>
    <xf numFmtId="0" fontId="6" fillId="0" borderId="35" xfId="0" applyFont="1" applyFill="1" applyBorder="1" applyAlignment="1">
      <alignment vertical="center"/>
    </xf>
    <xf numFmtId="44" fontId="6" fillId="0" borderId="0" xfId="1" applyFont="1" applyFill="1" applyBorder="1" applyAlignment="1">
      <alignment horizontal="center" vertical="center"/>
    </xf>
    <xf numFmtId="0" fontId="0" fillId="0" borderId="0" xfId="0" applyAlignment="1">
      <alignment horizontal="left" vertical="center"/>
    </xf>
    <xf numFmtId="0" fontId="5" fillId="0" borderId="0" xfId="0" applyFont="1" applyAlignment="1">
      <alignment vertical="center" wrapText="1"/>
    </xf>
    <xf numFmtId="0" fontId="0" fillId="8" borderId="1" xfId="0" applyFill="1" applyBorder="1" applyAlignment="1">
      <alignment vertical="center"/>
    </xf>
    <xf numFmtId="0" fontId="0" fillId="13" borderId="1" xfId="0" applyFill="1" applyBorder="1" applyAlignment="1">
      <alignment vertical="center"/>
    </xf>
    <xf numFmtId="44" fontId="4" fillId="12" borderId="3" xfId="1" applyFont="1" applyFill="1" applyBorder="1" applyAlignment="1">
      <alignment horizontal="center" vertical="center"/>
    </xf>
    <xf numFmtId="44" fontId="4" fillId="8" borderId="31" xfId="1" applyFont="1" applyFill="1" applyBorder="1" applyAlignment="1">
      <alignment horizontal="right" vertical="center"/>
    </xf>
    <xf numFmtId="0" fontId="0" fillId="12" borderId="73" xfId="0" applyFill="1" applyBorder="1" applyAlignment="1">
      <alignment vertical="center" wrapText="1"/>
    </xf>
    <xf numFmtId="0" fontId="5" fillId="12" borderId="39" xfId="0" applyFont="1" applyFill="1" applyBorder="1" applyAlignment="1">
      <alignment horizontal="left" vertical="center"/>
    </xf>
    <xf numFmtId="0" fontId="11" fillId="0" borderId="0" xfId="4" applyAlignment="1">
      <alignment vertical="center"/>
    </xf>
    <xf numFmtId="167" fontId="10" fillId="0" borderId="0" xfId="3" applyNumberFormat="1" applyFont="1" applyAlignment="1">
      <alignment vertical="center"/>
    </xf>
    <xf numFmtId="0" fontId="11" fillId="0" borderId="4" xfId="4" applyBorder="1" applyAlignment="1">
      <alignment horizontal="center" vertical="center"/>
    </xf>
    <xf numFmtId="0" fontId="12" fillId="0" borderId="4" xfId="0" applyFont="1" applyBorder="1" applyAlignment="1">
      <alignment horizontal="center" vertical="center"/>
    </xf>
    <xf numFmtId="165" fontId="11" fillId="0" borderId="4" xfId="1" applyNumberFormat="1" applyFont="1" applyFill="1" applyBorder="1" applyAlignment="1">
      <alignment vertical="center"/>
    </xf>
    <xf numFmtId="165" fontId="0" fillId="0" borderId="0" xfId="0" applyNumberFormat="1" applyAlignment="1">
      <alignment vertical="center"/>
    </xf>
    <xf numFmtId="0" fontId="11" fillId="13" borderId="4" xfId="4" applyFill="1" applyBorder="1" applyAlignment="1">
      <alignment horizontal="right" vertical="center"/>
    </xf>
    <xf numFmtId="165" fontId="11" fillId="13" borderId="4" xfId="1" applyNumberFormat="1" applyFont="1" applyFill="1" applyBorder="1" applyAlignment="1">
      <alignment horizontal="right" vertical="center"/>
    </xf>
    <xf numFmtId="0" fontId="11" fillId="8" borderId="4" xfId="4" applyFill="1" applyBorder="1" applyAlignment="1">
      <alignment horizontal="right" vertical="center"/>
    </xf>
    <xf numFmtId="0" fontId="11" fillId="15" borderId="4" xfId="4" applyFill="1" applyBorder="1" applyAlignment="1">
      <alignment vertical="center"/>
    </xf>
    <xf numFmtId="0" fontId="18" fillId="15" borderId="4" xfId="4" applyFont="1" applyFill="1" applyBorder="1" applyAlignment="1">
      <alignment horizontal="center" vertical="center"/>
    </xf>
    <xf numFmtId="0" fontId="17" fillId="15" borderId="4" xfId="5" applyFill="1" applyBorder="1" applyAlignment="1">
      <alignment horizontal="center" vertical="center"/>
    </xf>
    <xf numFmtId="167" fontId="11" fillId="12" borderId="56" xfId="3" applyNumberFormat="1" applyFont="1" applyFill="1" applyBorder="1" applyAlignment="1">
      <alignment horizontal="left" vertical="center"/>
    </xf>
    <xf numFmtId="167" fontId="11" fillId="12" borderId="4" xfId="3" applyNumberFormat="1" applyFont="1" applyFill="1" applyBorder="1" applyAlignment="1">
      <alignment horizontal="left" vertical="center"/>
    </xf>
    <xf numFmtId="167" fontId="12" fillId="12" borderId="4" xfId="3" applyNumberFormat="1" applyFont="1" applyFill="1" applyBorder="1" applyAlignment="1">
      <alignment horizontal="left" vertical="center"/>
    </xf>
    <xf numFmtId="0" fontId="14" fillId="12" borderId="4" xfId="0" applyFont="1" applyFill="1" applyBorder="1" applyAlignment="1">
      <alignment horizontal="center" vertical="center"/>
    </xf>
    <xf numFmtId="0" fontId="13" fillId="9" borderId="35" xfId="0" applyFont="1" applyFill="1" applyBorder="1" applyAlignment="1">
      <alignment vertical="center" wrapText="1"/>
    </xf>
    <xf numFmtId="0" fontId="13" fillId="9" borderId="0" xfId="0" applyFont="1" applyFill="1" applyBorder="1" applyAlignment="1">
      <alignment vertical="center" wrapText="1"/>
    </xf>
    <xf numFmtId="0" fontId="13" fillId="9" borderId="36" xfId="0" applyFont="1" applyFill="1" applyBorder="1" applyAlignment="1">
      <alignment vertical="center" wrapText="1"/>
    </xf>
    <xf numFmtId="0" fontId="5" fillId="13" borderId="2" xfId="0" applyFont="1" applyFill="1" applyBorder="1" applyAlignment="1">
      <alignment horizontal="left" vertical="center"/>
    </xf>
    <xf numFmtId="0" fontId="21" fillId="13" borderId="0" xfId="0" applyFont="1" applyFill="1" applyAlignment="1">
      <alignment horizontal="center" vertical="center"/>
    </xf>
    <xf numFmtId="0" fontId="5" fillId="4" borderId="50" xfId="0" applyFont="1" applyFill="1" applyBorder="1" applyAlignment="1">
      <alignment horizontal="center" vertical="center"/>
    </xf>
    <xf numFmtId="0" fontId="0" fillId="13" borderId="10" xfId="0" applyFill="1" applyBorder="1" applyAlignment="1">
      <alignment vertical="center"/>
    </xf>
    <xf numFmtId="0" fontId="14" fillId="12" borderId="4" xfId="0" applyFont="1" applyFill="1" applyBorder="1" applyAlignment="1">
      <alignment horizontal="center" vertical="center" wrapText="1"/>
    </xf>
    <xf numFmtId="0" fontId="5" fillId="0" borderId="4" xfId="0" applyFont="1" applyBorder="1" applyAlignment="1">
      <alignment horizontal="center" vertical="center"/>
    </xf>
    <xf numFmtId="0" fontId="0" fillId="16" borderId="4" xfId="0" applyFill="1" applyBorder="1" applyAlignment="1">
      <alignment horizontal="center" vertical="center"/>
    </xf>
    <xf numFmtId="0" fontId="0" fillId="17" borderId="4" xfId="0" applyFill="1" applyBorder="1" applyAlignment="1">
      <alignment horizontal="center" vertical="center"/>
    </xf>
    <xf numFmtId="0" fontId="0" fillId="18" borderId="4" xfId="0" applyFill="1" applyBorder="1" applyAlignment="1">
      <alignment horizontal="center" vertical="center"/>
    </xf>
    <xf numFmtId="0" fontId="0" fillId="19" borderId="4" xfId="0" applyFill="1" applyBorder="1" applyAlignment="1">
      <alignment horizontal="center" vertical="center"/>
    </xf>
    <xf numFmtId="0" fontId="22" fillId="20" borderId="4" xfId="0" applyFont="1" applyFill="1" applyBorder="1" applyAlignment="1">
      <alignment horizontal="center" vertical="center"/>
    </xf>
    <xf numFmtId="167" fontId="19" fillId="0" borderId="0" xfId="3" applyNumberFormat="1" applyFont="1" applyAlignment="1">
      <alignment horizontal="left" vertical="center"/>
    </xf>
    <xf numFmtId="167" fontId="10" fillId="0" borderId="0" xfId="3" applyNumberFormat="1" applyFont="1" applyAlignment="1">
      <alignment horizontal="left" vertical="center"/>
    </xf>
    <xf numFmtId="0" fontId="0" fillId="12" borderId="15" xfId="0" applyFill="1" applyBorder="1" applyAlignment="1">
      <alignment horizontal="center" vertical="center" wrapText="1"/>
    </xf>
    <xf numFmtId="0" fontId="0" fillId="12" borderId="16" xfId="0" applyFill="1" applyBorder="1" applyAlignment="1">
      <alignment horizontal="center" vertical="center" wrapText="1"/>
    </xf>
    <xf numFmtId="0" fontId="0" fillId="12" borderId="26" xfId="0" applyFill="1" applyBorder="1" applyAlignment="1">
      <alignment horizontal="center" vertical="center" wrapText="1"/>
    </xf>
    <xf numFmtId="0" fontId="0" fillId="12" borderId="54" xfId="0" applyFill="1" applyBorder="1" applyAlignment="1">
      <alignment horizontal="center" vertical="center" wrapText="1"/>
    </xf>
    <xf numFmtId="44" fontId="4" fillId="8" borderId="11" xfId="1" applyFont="1" applyFill="1" applyBorder="1" applyAlignment="1">
      <alignment horizontal="right" vertical="center"/>
    </xf>
    <xf numFmtId="44" fontId="0" fillId="8" borderId="12" xfId="0" applyNumberFormat="1" applyFont="1" applyFill="1" applyBorder="1"/>
    <xf numFmtId="44" fontId="0" fillId="8" borderId="24" xfId="0" applyNumberFormat="1" applyFont="1" applyFill="1" applyBorder="1"/>
    <xf numFmtId="44" fontId="4" fillId="8" borderId="25" xfId="1" applyFont="1" applyFill="1" applyBorder="1" applyAlignment="1">
      <alignment horizontal="right" vertical="center"/>
    </xf>
    <xf numFmtId="0" fontId="0" fillId="13" borderId="39" xfId="0" applyFill="1" applyBorder="1" applyAlignment="1">
      <alignment vertical="center"/>
    </xf>
    <xf numFmtId="0" fontId="0" fillId="13" borderId="40" xfId="0" applyFill="1" applyBorder="1" applyAlignment="1">
      <alignment vertical="center"/>
    </xf>
    <xf numFmtId="0" fontId="0" fillId="13" borderId="41" xfId="0" applyFill="1" applyBorder="1" applyAlignment="1">
      <alignment vertical="center"/>
    </xf>
    <xf numFmtId="0" fontId="0" fillId="8" borderId="4" xfId="0" applyNumberFormat="1" applyFill="1" applyBorder="1" applyAlignment="1">
      <alignment horizontal="center"/>
    </xf>
    <xf numFmtId="168" fontId="0" fillId="0" borderId="4" xfId="1" applyNumberFormat="1" applyFont="1" applyBorder="1" applyAlignment="1">
      <alignment horizontal="center" vertical="center"/>
    </xf>
    <xf numFmtId="168" fontId="0" fillId="8" borderId="4" xfId="1" applyNumberFormat="1" applyFont="1" applyFill="1" applyBorder="1" applyAlignment="1">
      <alignment horizontal="center" vertical="center"/>
    </xf>
    <xf numFmtId="168" fontId="0" fillId="13" borderId="4" xfId="1" applyNumberFormat="1" applyFont="1" applyFill="1" applyBorder="1" applyAlignment="1">
      <alignment horizontal="center" vertical="center"/>
    </xf>
    <xf numFmtId="164" fontId="12" fillId="8" borderId="4" xfId="2" applyNumberFormat="1" applyFont="1" applyFill="1" applyBorder="1" applyAlignment="1">
      <alignment horizontal="center" vertical="center"/>
    </xf>
    <xf numFmtId="0" fontId="0" fillId="12" borderId="4" xfId="0" applyFill="1" applyBorder="1" applyAlignment="1">
      <alignment horizontal="center" vertical="center"/>
    </xf>
    <xf numFmtId="0" fontId="0" fillId="12" borderId="4" xfId="0" applyFill="1" applyBorder="1" applyAlignment="1">
      <alignment horizontal="center" vertical="center" wrapText="1"/>
    </xf>
    <xf numFmtId="0" fontId="5" fillId="12" borderId="4" xfId="0" applyFont="1" applyFill="1" applyBorder="1" applyAlignment="1">
      <alignment horizontal="center" vertical="center"/>
    </xf>
    <xf numFmtId="164" fontId="6" fillId="13" borderId="25" xfId="2" applyNumberFormat="1" applyFont="1" applyFill="1" applyBorder="1" applyAlignment="1">
      <alignment horizontal="right" vertical="center"/>
    </xf>
    <xf numFmtId="164" fontId="6" fillId="13" borderId="21" xfId="2" applyNumberFormat="1" applyFont="1" applyFill="1" applyBorder="1" applyAlignment="1">
      <alignment horizontal="right" vertical="center"/>
    </xf>
    <xf numFmtId="0" fontId="6" fillId="13" borderId="25" xfId="0" applyFont="1" applyFill="1" applyBorder="1" applyAlignment="1">
      <alignment horizontal="center" vertical="center"/>
    </xf>
    <xf numFmtId="0" fontId="0" fillId="13" borderId="19" xfId="0" applyFont="1" applyFill="1" applyBorder="1" applyAlignment="1">
      <alignment horizontal="center" vertical="center"/>
    </xf>
    <xf numFmtId="0" fontId="6" fillId="13" borderId="30" xfId="0" applyFont="1" applyFill="1" applyBorder="1" applyAlignment="1">
      <alignment horizontal="center" vertical="center"/>
    </xf>
    <xf numFmtId="9" fontId="5" fillId="13" borderId="1" xfId="2" applyFont="1" applyFill="1" applyBorder="1" applyAlignment="1">
      <alignment horizontal="right" vertical="center" wrapText="1"/>
    </xf>
    <xf numFmtId="14" fontId="0" fillId="13" borderId="4" xfId="0" applyNumberFormat="1" applyFill="1" applyBorder="1" applyAlignment="1">
      <alignment horizontal="center"/>
    </xf>
    <xf numFmtId="0" fontId="24" fillId="13" borderId="9"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0" fillId="0" borderId="65" xfId="0" applyBorder="1" applyAlignment="1">
      <alignment vertical="center"/>
    </xf>
    <xf numFmtId="0" fontId="5" fillId="0" borderId="2" xfId="0" applyFont="1" applyFill="1" applyBorder="1" applyAlignment="1">
      <alignment vertical="center"/>
    </xf>
    <xf numFmtId="0" fontId="12" fillId="13" borderId="11" xfId="0" applyFont="1" applyFill="1" applyBorder="1" applyAlignment="1">
      <alignment horizontal="left" vertical="center" wrapText="1"/>
    </xf>
    <xf numFmtId="0" fontId="12" fillId="13" borderId="2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64" xfId="0" applyFont="1" applyFill="1" applyBorder="1" applyAlignment="1">
      <alignment horizontal="center" vertical="center" wrapText="1"/>
    </xf>
    <xf numFmtId="0" fontId="12" fillId="13" borderId="29" xfId="0" applyFont="1" applyFill="1" applyBorder="1" applyAlignment="1">
      <alignment horizontal="left" vertical="center" wrapText="1"/>
    </xf>
    <xf numFmtId="0" fontId="12" fillId="13" borderId="48" xfId="0" applyFont="1" applyFill="1" applyBorder="1" applyAlignment="1">
      <alignment horizontal="center" vertical="center" wrapText="1"/>
    </xf>
    <xf numFmtId="0" fontId="12" fillId="13" borderId="56" xfId="0"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13" xfId="0" applyFont="1" applyFill="1" applyBorder="1" applyAlignment="1">
      <alignment horizontal="left" vertical="center" wrapText="1"/>
    </xf>
    <xf numFmtId="0" fontId="12" fillId="13" borderId="20"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12" fillId="13" borderId="20" xfId="0" applyFont="1" applyFill="1" applyBorder="1" applyAlignment="1">
      <alignment vertical="center" wrapText="1"/>
    </xf>
    <xf numFmtId="0" fontId="12" fillId="13" borderId="40" xfId="2" applyNumberFormat="1" applyFont="1" applyFill="1" applyBorder="1" applyAlignment="1">
      <alignment horizontal="center" vertical="center"/>
    </xf>
    <xf numFmtId="0" fontId="0" fillId="13" borderId="22" xfId="0" applyFill="1" applyBorder="1" applyAlignment="1">
      <alignment vertical="center" wrapText="1"/>
    </xf>
    <xf numFmtId="0" fontId="12" fillId="13" borderId="22" xfId="0" applyFont="1" applyFill="1" applyBorder="1" applyAlignment="1">
      <alignment vertical="center" wrapText="1"/>
    </xf>
    <xf numFmtId="0" fontId="0" fillId="13" borderId="28" xfId="0" applyFill="1" applyBorder="1" applyAlignment="1">
      <alignment vertical="center"/>
    </xf>
    <xf numFmtId="0" fontId="0" fillId="13" borderId="16" xfId="0" applyFill="1" applyBorder="1" applyAlignment="1">
      <alignment vertical="center"/>
    </xf>
    <xf numFmtId="0" fontId="6" fillId="13" borderId="73" xfId="0" applyFont="1" applyFill="1" applyBorder="1" applyAlignment="1">
      <alignment vertical="center"/>
    </xf>
    <xf numFmtId="0" fontId="6" fillId="13" borderId="68" xfId="0" applyFont="1" applyFill="1" applyBorder="1" applyAlignment="1">
      <alignment vertical="center"/>
    </xf>
    <xf numFmtId="1" fontId="6" fillId="8" borderId="30" xfId="0" applyNumberFormat="1" applyFont="1" applyFill="1" applyBorder="1" applyAlignment="1">
      <alignment horizontal="center" vertical="center"/>
    </xf>
    <xf numFmtId="0" fontId="25" fillId="8" borderId="25" xfId="0" applyFont="1" applyFill="1" applyBorder="1" applyAlignment="1">
      <alignment horizontal="center" vertical="center"/>
    </xf>
    <xf numFmtId="0" fontId="11" fillId="12" borderId="4" xfId="4" applyFill="1" applyBorder="1" applyAlignment="1">
      <alignment horizontal="right" vertical="center"/>
    </xf>
    <xf numFmtId="0" fontId="11" fillId="12" borderId="56" xfId="4" applyFill="1" applyBorder="1" applyAlignment="1">
      <alignment horizontal="center" vertical="center"/>
    </xf>
    <xf numFmtId="0" fontId="11" fillId="12" borderId="4" xfId="4" applyFill="1" applyBorder="1" applyAlignment="1">
      <alignment horizontal="center" vertical="center"/>
    </xf>
    <xf numFmtId="44" fontId="0" fillId="0" borderId="0" xfId="0" applyNumberFormat="1" applyAlignment="1">
      <alignment vertical="center"/>
    </xf>
    <xf numFmtId="44" fontId="0" fillId="0" borderId="0" xfId="0" applyNumberFormat="1" applyBorder="1" applyAlignment="1">
      <alignment vertical="center"/>
    </xf>
    <xf numFmtId="0" fontId="5" fillId="12" borderId="1" xfId="0" applyFont="1" applyFill="1" applyBorder="1"/>
    <xf numFmtId="0" fontId="0" fillId="13" borderId="48" xfId="2" applyNumberFormat="1" applyFont="1" applyFill="1" applyBorder="1" applyAlignment="1">
      <alignment horizontal="center" vertical="center"/>
    </xf>
    <xf numFmtId="0" fontId="0" fillId="13" borderId="20" xfId="2" applyNumberFormat="1" applyFont="1" applyFill="1" applyBorder="1" applyAlignment="1">
      <alignment horizontal="center" vertical="center"/>
    </xf>
    <xf numFmtId="0" fontId="0" fillId="13" borderId="65" xfId="2" applyNumberFormat="1" applyFont="1" applyFill="1" applyBorder="1" applyAlignment="1">
      <alignment horizontal="center" vertical="center"/>
    </xf>
    <xf numFmtId="0" fontId="21" fillId="13" borderId="5" xfId="0" applyFont="1" applyFill="1" applyBorder="1" applyAlignment="1">
      <alignment horizontal="center" vertical="center"/>
    </xf>
    <xf numFmtId="0" fontId="21" fillId="13" borderId="33" xfId="0" applyFont="1" applyFill="1" applyBorder="1" applyAlignment="1">
      <alignment horizontal="center" vertical="center"/>
    </xf>
    <xf numFmtId="0" fontId="21" fillId="13" borderId="34" xfId="0" applyFont="1" applyFill="1" applyBorder="1" applyAlignment="1">
      <alignment horizontal="center" vertical="center"/>
    </xf>
    <xf numFmtId="0" fontId="0" fillId="13" borderId="11" xfId="0" applyFill="1" applyBorder="1" applyAlignment="1">
      <alignment vertical="center" wrapText="1"/>
    </xf>
    <xf numFmtId="0" fontId="0" fillId="13" borderId="29" xfId="0" applyFill="1" applyBorder="1" applyAlignment="1">
      <alignment vertical="center" wrapText="1"/>
    </xf>
    <xf numFmtId="0" fontId="0" fillId="13" borderId="75" xfId="0" applyFill="1" applyBorder="1" applyAlignment="1">
      <alignment vertical="center" wrapText="1"/>
    </xf>
    <xf numFmtId="0" fontId="22" fillId="0" borderId="0" xfId="0" applyFont="1" applyFill="1" applyBorder="1" applyAlignment="1">
      <alignment horizontal="center" vertical="center"/>
    </xf>
    <xf numFmtId="0" fontId="5" fillId="3" borderId="63" xfId="0" applyFont="1" applyFill="1" applyBorder="1" applyAlignment="1">
      <alignment horizontal="center" vertical="center"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4" xfId="0" applyBorder="1" applyAlignment="1">
      <alignment horizontal="left" vertical="top" wrapText="1"/>
    </xf>
    <xf numFmtId="0" fontId="0" fillId="0" borderId="25" xfId="0" applyBorder="1" applyAlignment="1">
      <alignment horizontal="left" vertical="top" wrapText="1"/>
    </xf>
    <xf numFmtId="0" fontId="5" fillId="3" borderId="1" xfId="0" applyFont="1" applyFill="1" applyBorder="1" applyAlignment="1">
      <alignment horizontal="center" vertical="center" wrapText="1"/>
    </xf>
    <xf numFmtId="0" fontId="0" fillId="0" borderId="29" xfId="0" applyBorder="1" applyAlignment="1">
      <alignment vertical="top" wrapText="1"/>
    </xf>
    <xf numFmtId="0" fontId="0" fillId="0" borderId="56" xfId="0" applyBorder="1" applyAlignment="1">
      <alignment vertical="top" wrapText="1"/>
    </xf>
    <xf numFmtId="0" fontId="0" fillId="0" borderId="30" xfId="0" applyBorder="1" applyAlignment="1">
      <alignment horizontal="lef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26"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12" fillId="0" borderId="4" xfId="0" applyFont="1" applyBorder="1" applyAlignment="1">
      <alignment horizontal="center" vertical="center" wrapText="1"/>
    </xf>
    <xf numFmtId="0" fontId="11" fillId="0" borderId="0" xfId="4" applyAlignment="1">
      <alignment vertical="center" wrapText="1"/>
    </xf>
    <xf numFmtId="165" fontId="11" fillId="13" borderId="4" xfId="1" applyNumberFormat="1" applyFont="1" applyFill="1" applyBorder="1" applyAlignment="1">
      <alignment horizontal="right" vertical="center" wrapText="1"/>
    </xf>
    <xf numFmtId="0" fontId="11" fillId="13" borderId="4" xfId="4" applyFill="1" applyBorder="1" applyAlignment="1">
      <alignment horizontal="right" vertical="center" wrapText="1"/>
    </xf>
    <xf numFmtId="0" fontId="11" fillId="8" borderId="4" xfId="4" applyFill="1" applyBorder="1" applyAlignment="1">
      <alignment horizontal="right" vertical="center" wrapText="1"/>
    </xf>
    <xf numFmtId="0" fontId="11" fillId="13" borderId="4" xfId="4" applyFont="1" applyFill="1" applyBorder="1" applyAlignment="1">
      <alignment horizontal="right" vertical="center" wrapText="1"/>
    </xf>
    <xf numFmtId="165" fontId="11" fillId="0" borderId="4" xfId="1" applyNumberFormat="1" applyFont="1" applyFill="1" applyBorder="1" applyAlignment="1">
      <alignment vertical="center" wrapText="1"/>
    </xf>
    <xf numFmtId="0" fontId="11" fillId="13" borderId="56" xfId="4" applyFill="1" applyBorder="1" applyAlignment="1">
      <alignment horizontal="center" vertical="center" wrapText="1"/>
    </xf>
    <xf numFmtId="0" fontId="11" fillId="13" borderId="56" xfId="4" applyFill="1" applyBorder="1" applyAlignment="1">
      <alignment horizontal="center" vertical="center"/>
    </xf>
    <xf numFmtId="0" fontId="10" fillId="8" borderId="1" xfId="0" applyFont="1" applyFill="1" applyBorder="1" applyAlignment="1">
      <alignment horizontal="center" vertical="center"/>
    </xf>
    <xf numFmtId="0" fontId="7" fillId="12" borderId="48" xfId="0" applyFont="1" applyFill="1" applyBorder="1" applyAlignment="1"/>
    <xf numFmtId="44" fontId="0" fillId="12" borderId="29" xfId="1" applyFont="1" applyFill="1" applyBorder="1"/>
    <xf numFmtId="44" fontId="0" fillId="12" borderId="56" xfId="1" applyFont="1" applyFill="1" applyBorder="1"/>
    <xf numFmtId="44" fontId="0" fillId="12" borderId="30" xfId="1" applyFont="1" applyFill="1" applyBorder="1"/>
    <xf numFmtId="44" fontId="0" fillId="12" borderId="67" xfId="1" applyFont="1" applyFill="1" applyBorder="1"/>
    <xf numFmtId="44" fontId="0" fillId="12" borderId="68" xfId="1" applyFont="1" applyFill="1" applyBorder="1"/>
    <xf numFmtId="0" fontId="7" fillId="12" borderId="20" xfId="0" applyFont="1" applyFill="1" applyBorder="1"/>
    <xf numFmtId="0" fontId="0" fillId="8" borderId="48" xfId="0" applyFill="1" applyBorder="1" applyAlignment="1"/>
    <xf numFmtId="44" fontId="4" fillId="8" borderId="61" xfId="1" applyFont="1" applyFill="1" applyBorder="1" applyAlignment="1">
      <alignment horizontal="right" vertical="center"/>
    </xf>
    <xf numFmtId="44" fontId="4" fillId="8" borderId="16" xfId="1" applyFont="1" applyFill="1" applyBorder="1" applyAlignment="1">
      <alignment horizontal="right" vertical="center"/>
    </xf>
    <xf numFmtId="44" fontId="4" fillId="8" borderId="77" xfId="1" applyFont="1" applyFill="1" applyBorder="1" applyAlignment="1">
      <alignment horizontal="right" vertical="center"/>
    </xf>
    <xf numFmtId="44" fontId="4" fillId="8" borderId="28" xfId="1" applyFont="1" applyFill="1" applyBorder="1" applyAlignment="1">
      <alignment horizontal="right" vertical="center"/>
    </xf>
    <xf numFmtId="44" fontId="4" fillId="8" borderId="26" xfId="1" applyFont="1" applyFill="1" applyBorder="1" applyAlignment="1">
      <alignment horizontal="right" vertical="center"/>
    </xf>
    <xf numFmtId="0" fontId="0" fillId="0" borderId="0" xfId="0" applyFill="1" applyAlignment="1">
      <alignment vertical="center"/>
    </xf>
    <xf numFmtId="169" fontId="0" fillId="0" borderId="0" xfId="0" applyNumberFormat="1" applyAlignment="1">
      <alignment vertical="center"/>
    </xf>
    <xf numFmtId="2" fontId="0" fillId="13" borderId="12" xfId="0" applyNumberFormat="1" applyFill="1" applyBorder="1" applyAlignment="1">
      <alignment horizontal="center" vertical="center" wrapText="1"/>
    </xf>
    <xf numFmtId="2" fontId="0" fillId="13" borderId="56" xfId="0" applyNumberFormat="1" applyFill="1" applyBorder="1" applyAlignment="1">
      <alignment horizontal="center" vertical="center" wrapText="1"/>
    </xf>
    <xf numFmtId="2" fontId="0" fillId="13" borderId="67" xfId="0" applyNumberFormat="1" applyFill="1" applyBorder="1" applyAlignment="1">
      <alignment horizontal="center" vertical="center" wrapText="1"/>
    </xf>
    <xf numFmtId="0" fontId="0" fillId="12" borderId="4" xfId="0" applyFont="1" applyFill="1" applyBorder="1" applyAlignment="1">
      <alignment horizontal="center" vertical="center"/>
    </xf>
    <xf numFmtId="0" fontId="0" fillId="12" borderId="4" xfId="0" applyFont="1" applyFill="1" applyBorder="1" applyAlignment="1">
      <alignment horizontal="center" vertical="center" wrapText="1"/>
    </xf>
    <xf numFmtId="0" fontId="0" fillId="0" borderId="0" xfId="0" applyFont="1" applyAlignment="1">
      <alignment vertical="center"/>
    </xf>
    <xf numFmtId="0" fontId="0" fillId="13" borderId="4" xfId="0" applyFont="1" applyFill="1" applyBorder="1" applyAlignment="1">
      <alignment horizontal="center"/>
    </xf>
    <xf numFmtId="14" fontId="0" fillId="13" borderId="4" xfId="0" applyNumberFormat="1" applyFont="1" applyFill="1" applyBorder="1" applyAlignment="1">
      <alignment horizontal="center"/>
    </xf>
    <xf numFmtId="0" fontId="0" fillId="8" borderId="4" xfId="0" applyNumberFormat="1" applyFont="1" applyFill="1" applyBorder="1" applyAlignment="1">
      <alignment horizontal="center"/>
    </xf>
    <xf numFmtId="0" fontId="0" fillId="8" borderId="4" xfId="0" applyFont="1" applyFill="1" applyBorder="1" applyAlignment="1">
      <alignment horizontal="center"/>
    </xf>
    <xf numFmtId="0" fontId="0" fillId="0" borderId="0" xfId="0" applyFont="1" applyAlignment="1">
      <alignment horizontal="center"/>
    </xf>
    <xf numFmtId="0" fontId="0" fillId="3" borderId="56" xfId="0" applyFont="1" applyFill="1" applyBorder="1" applyAlignment="1">
      <alignment horizontal="center"/>
    </xf>
    <xf numFmtId="165" fontId="12" fillId="13" borderId="4" xfId="1" applyNumberFormat="1" applyFont="1" applyFill="1" applyBorder="1" applyAlignment="1">
      <alignment horizontal="right" vertical="center"/>
    </xf>
    <xf numFmtId="0" fontId="7" fillId="12" borderId="4" xfId="0" applyFont="1" applyFill="1" applyBorder="1" applyAlignment="1">
      <alignment horizontal="center" vertical="center"/>
    </xf>
    <xf numFmtId="14" fontId="0" fillId="8" borderId="4" xfId="1" applyNumberFormat="1" applyFont="1" applyFill="1" applyBorder="1" applyAlignment="1">
      <alignment horizontal="center"/>
    </xf>
    <xf numFmtId="0" fontId="12" fillId="12" borderId="4" xfId="0" applyFont="1" applyFill="1" applyBorder="1" applyAlignment="1">
      <alignment horizontal="center" vertical="center" wrapText="1"/>
    </xf>
    <xf numFmtId="165" fontId="12" fillId="8" borderId="4" xfId="1" applyNumberFormat="1" applyFont="1" applyFill="1" applyBorder="1" applyAlignment="1">
      <alignment horizontal="right" vertical="center"/>
    </xf>
    <xf numFmtId="0" fontId="0" fillId="13" borderId="7" xfId="0" applyFont="1" applyFill="1" applyBorder="1" applyAlignment="1">
      <alignment horizontal="center"/>
    </xf>
    <xf numFmtId="0" fontId="0" fillId="8" borderId="7" xfId="0" applyFont="1" applyFill="1" applyBorder="1" applyAlignment="1">
      <alignment horizontal="center"/>
    </xf>
    <xf numFmtId="44" fontId="0" fillId="8" borderId="7" xfId="1" applyFont="1" applyFill="1" applyBorder="1"/>
    <xf numFmtId="0" fontId="0" fillId="12" borderId="0" xfId="0" applyFont="1" applyFill="1" applyAlignment="1">
      <alignment vertical="center"/>
    </xf>
    <xf numFmtId="0" fontId="0" fillId="13" borderId="4" xfId="0" applyNumberFormat="1" applyFont="1" applyFill="1" applyBorder="1" applyAlignment="1">
      <alignment horizontal="center"/>
    </xf>
    <xf numFmtId="0" fontId="0" fillId="12" borderId="4" xfId="0" applyNumberFormat="1" applyFont="1" applyFill="1" applyBorder="1" applyAlignment="1">
      <alignment horizontal="center" vertical="center" wrapText="1"/>
    </xf>
    <xf numFmtId="0" fontId="0" fillId="13" borderId="4" xfId="1" applyNumberFormat="1" applyFont="1" applyFill="1" applyBorder="1" applyAlignment="1">
      <alignment horizontal="center"/>
    </xf>
    <xf numFmtId="0" fontId="0" fillId="13" borderId="7" xfId="0" applyNumberFormat="1" applyFont="1" applyFill="1" applyBorder="1" applyAlignment="1">
      <alignment horizontal="center"/>
    </xf>
    <xf numFmtId="0" fontId="12" fillId="13" borderId="4" xfId="1" applyNumberFormat="1" applyFont="1" applyFill="1" applyBorder="1" applyAlignment="1">
      <alignment horizontal="center" vertical="center"/>
    </xf>
    <xf numFmtId="0" fontId="5" fillId="3" borderId="0" xfId="0" applyFont="1" applyFill="1"/>
    <xf numFmtId="0" fontId="14" fillId="12" borderId="1" xfId="0" applyFont="1" applyFill="1" applyBorder="1"/>
    <xf numFmtId="0" fontId="12" fillId="12" borderId="8" xfId="0" applyFont="1" applyFill="1" applyBorder="1"/>
    <xf numFmtId="0" fontId="0" fillId="3" borderId="4" xfId="0" applyFont="1" applyFill="1" applyBorder="1" applyAlignment="1">
      <alignment horizontal="center"/>
    </xf>
    <xf numFmtId="14" fontId="0" fillId="3" borderId="4" xfId="0" applyNumberFormat="1" applyFont="1" applyFill="1" applyBorder="1" applyAlignment="1">
      <alignment horizontal="center"/>
    </xf>
    <xf numFmtId="0" fontId="0" fillId="3" borderId="4" xfId="0" applyNumberFormat="1" applyFont="1" applyFill="1" applyBorder="1" applyAlignment="1">
      <alignment horizontal="center"/>
    </xf>
    <xf numFmtId="164" fontId="12" fillId="3" borderId="4" xfId="2" applyNumberFormat="1" applyFont="1" applyFill="1" applyBorder="1" applyAlignment="1">
      <alignment horizontal="center" vertical="center"/>
    </xf>
    <xf numFmtId="44" fontId="0" fillId="3" borderId="4" xfId="1" applyFont="1" applyFill="1" applyBorder="1"/>
    <xf numFmtId="165" fontId="0" fillId="3" borderId="4" xfId="0" applyNumberFormat="1" applyFont="1" applyFill="1" applyBorder="1" applyAlignment="1">
      <alignment horizontal="center"/>
    </xf>
    <xf numFmtId="0" fontId="12" fillId="0" borderId="65" xfId="0" applyFont="1" applyBorder="1" applyAlignment="1">
      <alignment vertical="center"/>
    </xf>
    <xf numFmtId="0" fontId="14" fillId="0" borderId="2" xfId="0" applyFont="1" applyFill="1" applyBorder="1" applyAlignment="1">
      <alignment vertical="center"/>
    </xf>
    <xf numFmtId="0" fontId="12" fillId="8" borderId="20" xfId="0" applyFont="1" applyFill="1" applyBorder="1"/>
    <xf numFmtId="0" fontId="14" fillId="12" borderId="1" xfId="0" applyFont="1" applyFill="1" applyBorder="1" applyAlignment="1">
      <alignment horizontal="left" vertical="center"/>
    </xf>
    <xf numFmtId="0" fontId="12" fillId="0" borderId="68" xfId="0" applyFont="1" applyBorder="1" applyAlignment="1">
      <alignment horizontal="left" vertical="center"/>
    </xf>
    <xf numFmtId="0" fontId="12" fillId="0" borderId="40" xfId="0" applyFont="1" applyBorder="1" applyAlignment="1">
      <alignment horizontal="left" vertical="center"/>
    </xf>
    <xf numFmtId="43" fontId="0" fillId="0" borderId="0" xfId="6" applyFont="1"/>
    <xf numFmtId="0" fontId="28" fillId="0" borderId="0" xfId="4" applyFont="1" applyAlignment="1">
      <alignment vertical="center"/>
    </xf>
    <xf numFmtId="167" fontId="23" fillId="12" borderId="4" xfId="3" applyNumberFormat="1" applyFont="1" applyFill="1" applyBorder="1" applyAlignment="1">
      <alignment horizontal="center" vertical="center"/>
    </xf>
    <xf numFmtId="0" fontId="23" fillId="8" borderId="4" xfId="4" applyFont="1" applyFill="1" applyBorder="1" applyAlignment="1">
      <alignment horizontal="center" vertical="center" wrapText="1"/>
    </xf>
    <xf numFmtId="167" fontId="11" fillId="2" borderId="56" xfId="3" applyNumberFormat="1" applyFont="1" applyFill="1" applyBorder="1" applyAlignment="1">
      <alignment horizontal="left" vertical="center"/>
    </xf>
    <xf numFmtId="167" fontId="11" fillId="2" borderId="4" xfId="3" applyNumberFormat="1" applyFont="1" applyFill="1" applyBorder="1" applyAlignment="1">
      <alignment horizontal="left" vertical="center"/>
    </xf>
    <xf numFmtId="167" fontId="12" fillId="2" borderId="4" xfId="3" applyNumberFormat="1" applyFont="1" applyFill="1" applyBorder="1" applyAlignment="1">
      <alignment horizontal="left" vertical="center"/>
    </xf>
    <xf numFmtId="0" fontId="11" fillId="2" borderId="4" xfId="4" applyFill="1" applyBorder="1" applyAlignment="1">
      <alignment horizontal="right" vertical="center" wrapText="1"/>
    </xf>
    <xf numFmtId="0" fontId="11" fillId="2" borderId="56" xfId="4" applyFill="1" applyBorder="1" applyAlignment="1">
      <alignment horizontal="center" vertical="center"/>
    </xf>
    <xf numFmtId="0" fontId="11" fillId="2" borderId="4" xfId="4" applyFill="1" applyBorder="1" applyAlignment="1">
      <alignment horizontal="center" vertical="center"/>
    </xf>
    <xf numFmtId="0" fontId="0" fillId="2" borderId="4" xfId="0" applyFill="1" applyBorder="1" applyAlignment="1">
      <alignment horizontal="center" vertical="center"/>
    </xf>
    <xf numFmtId="167" fontId="23" fillId="2" borderId="4" xfId="3" applyNumberFormat="1" applyFont="1" applyFill="1" applyBorder="1" applyAlignment="1">
      <alignment horizontal="center" vertical="center"/>
    </xf>
    <xf numFmtId="0" fontId="14"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26" fillId="0" borderId="0" xfId="0" applyFont="1" applyFill="1" applyBorder="1" applyAlignment="1">
      <alignment vertical="center"/>
    </xf>
    <xf numFmtId="167" fontId="23" fillId="12" borderId="4" xfId="3" applyNumberFormat="1" applyFont="1" applyFill="1" applyBorder="1" applyAlignment="1">
      <alignment horizontal="center" vertical="center" wrapText="1"/>
    </xf>
    <xf numFmtId="0" fontId="23" fillId="12" borderId="4" xfId="4" applyFont="1" applyFill="1" applyBorder="1" applyAlignment="1">
      <alignment horizontal="center" vertical="center" wrapText="1"/>
    </xf>
    <xf numFmtId="168" fontId="0" fillId="0" borderId="4" xfId="1" applyNumberFormat="1" applyFont="1" applyBorder="1" applyAlignment="1">
      <alignment horizontal="center" vertical="center" wrapText="1"/>
    </xf>
    <xf numFmtId="168" fontId="0" fillId="8" borderId="4" xfId="1" applyNumberFormat="1" applyFont="1" applyFill="1" applyBorder="1" applyAlignment="1">
      <alignment horizontal="center" vertical="center" wrapText="1"/>
    </xf>
    <xf numFmtId="168" fontId="0" fillId="13" borderId="4" xfId="1" applyNumberFormat="1" applyFont="1" applyFill="1" applyBorder="1" applyAlignment="1">
      <alignment horizontal="center" vertical="center" wrapText="1"/>
    </xf>
    <xf numFmtId="164" fontId="12" fillId="8" borderId="4" xfId="2" applyNumberFormat="1" applyFont="1" applyFill="1" applyBorder="1" applyAlignment="1">
      <alignment horizontal="center" vertical="center" wrapText="1"/>
    </xf>
    <xf numFmtId="0" fontId="5" fillId="13" borderId="3" xfId="0" applyFont="1" applyFill="1" applyBorder="1" applyAlignment="1">
      <alignment horizontal="center" vertical="center" wrapText="1"/>
    </xf>
    <xf numFmtId="0" fontId="0" fillId="3" borderId="4" xfId="0" applyFont="1" applyFill="1" applyBorder="1" applyAlignment="1">
      <alignment horizontal="left"/>
    </xf>
    <xf numFmtId="0" fontId="0" fillId="0" borderId="0" xfId="0" applyFill="1" applyBorder="1" applyAlignment="1"/>
    <xf numFmtId="0" fontId="11" fillId="0" borderId="35" xfId="4" applyFill="1" applyBorder="1" applyAlignment="1">
      <alignment vertical="center"/>
    </xf>
    <xf numFmtId="0" fontId="11" fillId="0" borderId="0" xfId="4" applyBorder="1" applyAlignment="1">
      <alignment vertical="center"/>
    </xf>
    <xf numFmtId="0" fontId="11" fillId="0" borderId="35" xfId="4" applyFill="1" applyBorder="1" applyAlignment="1">
      <alignment vertical="center" wrapText="1"/>
    </xf>
    <xf numFmtId="0" fontId="11" fillId="0" borderId="78" xfId="4" applyBorder="1" applyAlignment="1">
      <alignment vertical="center"/>
    </xf>
    <xf numFmtId="0" fontId="5" fillId="13" borderId="3" xfId="0" applyFont="1" applyFill="1" applyBorder="1" applyAlignment="1">
      <alignment horizontal="center" vertical="center" wrapText="1"/>
    </xf>
    <xf numFmtId="170" fontId="0" fillId="3" borderId="4" xfId="0" applyNumberFormat="1" applyFont="1" applyFill="1" applyBorder="1" applyAlignment="1">
      <alignment horizontal="center"/>
    </xf>
    <xf numFmtId="0" fontId="6" fillId="0" borderId="0" xfId="0" applyFont="1"/>
    <xf numFmtId="165" fontId="0" fillId="8" borderId="66" xfId="1" applyNumberFormat="1" applyFont="1" applyFill="1" applyBorder="1" applyAlignment="1">
      <alignment horizontal="center" vertical="center" wrapText="1"/>
    </xf>
    <xf numFmtId="165" fontId="0" fillId="13" borderId="40" xfId="1" applyNumberFormat="1" applyFont="1" applyFill="1" applyBorder="1" applyAlignment="1">
      <alignment horizontal="center" vertical="center" wrapText="1"/>
    </xf>
    <xf numFmtId="165" fontId="0" fillId="13" borderId="66" xfId="1" applyNumberFormat="1" applyFont="1" applyFill="1" applyBorder="1" applyAlignment="1">
      <alignment horizontal="center" vertical="center" wrapText="1"/>
    </xf>
    <xf numFmtId="171" fontId="0" fillId="0" borderId="0" xfId="0" applyNumberFormat="1" applyAlignment="1">
      <alignment horizontal="center" wrapText="1"/>
    </xf>
    <xf numFmtId="165" fontId="0" fillId="8" borderId="39" xfId="1" applyNumberFormat="1" applyFont="1" applyFill="1" applyBorder="1" applyAlignment="1">
      <alignment horizontal="center" vertical="center" wrapText="1"/>
    </xf>
    <xf numFmtId="165" fontId="0" fillId="8" borderId="41" xfId="1" applyNumberFormat="1" applyFont="1" applyFill="1" applyBorder="1" applyAlignment="1">
      <alignment horizontal="center" vertical="center" wrapText="1"/>
    </xf>
    <xf numFmtId="1" fontId="11" fillId="8" borderId="4" xfId="4" applyNumberFormat="1" applyFill="1" applyBorder="1" applyAlignment="1">
      <alignment horizontal="right" vertical="center"/>
    </xf>
    <xf numFmtId="165" fontId="0" fillId="8" borderId="4" xfId="1" applyNumberFormat="1" applyFont="1" applyFill="1" applyBorder="1" applyAlignment="1">
      <alignment horizontal="center" vertical="center" wrapText="1"/>
    </xf>
    <xf numFmtId="0" fontId="5" fillId="13" borderId="10" xfId="0" applyFont="1" applyFill="1" applyBorder="1" applyAlignment="1">
      <alignment horizontal="center" vertical="center"/>
    </xf>
    <xf numFmtId="165" fontId="0" fillId="8" borderId="10" xfId="1" applyNumberFormat="1" applyFont="1" applyFill="1" applyBorder="1" applyAlignment="1">
      <alignment horizontal="center" vertical="center" wrapText="1"/>
    </xf>
    <xf numFmtId="0" fontId="5" fillId="12" borderId="10" xfId="0" applyFont="1" applyFill="1" applyBorder="1" applyAlignment="1">
      <alignment horizontal="center" vertical="center"/>
    </xf>
    <xf numFmtId="0" fontId="0" fillId="8" borderId="10" xfId="0" applyFill="1" applyBorder="1" applyAlignment="1">
      <alignment horizontal="center"/>
    </xf>
    <xf numFmtId="0" fontId="5" fillId="3" borderId="4" xfId="0" applyFont="1" applyFill="1" applyBorder="1" applyAlignment="1">
      <alignment horizontal="center"/>
    </xf>
    <xf numFmtId="0" fontId="14" fillId="3" borderId="4" xfId="0" applyNumberFormat="1" applyFont="1" applyFill="1" applyBorder="1" applyAlignment="1">
      <alignment horizontal="center"/>
    </xf>
    <xf numFmtId="165" fontId="5" fillId="3" borderId="10" xfId="1" applyNumberFormat="1" applyFont="1" applyFill="1" applyBorder="1" applyAlignment="1">
      <alignment horizontal="center" vertical="center" wrapText="1"/>
    </xf>
    <xf numFmtId="165" fontId="5" fillId="3" borderId="4" xfId="1" applyNumberFormat="1" applyFont="1" applyFill="1" applyBorder="1" applyAlignment="1">
      <alignment horizontal="center" vertical="center" wrapText="1"/>
    </xf>
    <xf numFmtId="0" fontId="5" fillId="3" borderId="10" xfId="0" applyFont="1" applyFill="1" applyBorder="1"/>
    <xf numFmtId="165" fontId="0" fillId="13" borderId="10" xfId="1" applyNumberFormat="1" applyFont="1" applyFill="1" applyBorder="1" applyAlignment="1">
      <alignment horizontal="center" vertical="center" wrapText="1"/>
    </xf>
    <xf numFmtId="165" fontId="0" fillId="3" borderId="10" xfId="1" applyNumberFormat="1" applyFont="1" applyFill="1" applyBorder="1" applyAlignment="1">
      <alignment horizontal="center" vertical="center" wrapText="1"/>
    </xf>
    <xf numFmtId="0" fontId="14" fillId="3" borderId="70" xfId="0" applyFont="1" applyFill="1" applyBorder="1" applyAlignment="1">
      <alignment horizontal="left"/>
    </xf>
    <xf numFmtId="165" fontId="0" fillId="3" borderId="60" xfId="1" applyNumberFormat="1" applyFont="1" applyFill="1" applyBorder="1" applyAlignment="1">
      <alignment horizontal="center" vertical="center" wrapText="1"/>
    </xf>
    <xf numFmtId="165" fontId="5" fillId="3" borderId="1" xfId="1" applyNumberFormat="1" applyFont="1" applyFill="1" applyBorder="1" applyAlignment="1">
      <alignment horizontal="center" vertical="center" wrapText="1"/>
    </xf>
    <xf numFmtId="0" fontId="0" fillId="3" borderId="7" xfId="0" applyNumberFormat="1" applyFont="1" applyFill="1" applyBorder="1" applyAlignment="1">
      <alignment horizontal="center"/>
    </xf>
    <xf numFmtId="0" fontId="5" fillId="3" borderId="1" xfId="0" applyNumberFormat="1" applyFont="1" applyFill="1" applyBorder="1" applyAlignment="1">
      <alignment horizontal="center"/>
    </xf>
    <xf numFmtId="164" fontId="12" fillId="3" borderId="7" xfId="2" applyNumberFormat="1" applyFont="1" applyFill="1" applyBorder="1" applyAlignment="1">
      <alignment horizontal="center" vertical="center"/>
    </xf>
    <xf numFmtId="164" fontId="14" fillId="3" borderId="1" xfId="2" applyNumberFormat="1" applyFont="1" applyFill="1" applyBorder="1" applyAlignment="1">
      <alignment horizontal="center" vertical="center"/>
    </xf>
    <xf numFmtId="170" fontId="0" fillId="3" borderId="7" xfId="0" applyNumberFormat="1" applyFont="1" applyFill="1" applyBorder="1" applyAlignment="1">
      <alignment horizontal="center"/>
    </xf>
    <xf numFmtId="170" fontId="5" fillId="3" borderId="1" xfId="0" applyNumberFormat="1" applyFont="1" applyFill="1" applyBorder="1" applyAlignment="1">
      <alignment horizontal="center"/>
    </xf>
    <xf numFmtId="0" fontId="0" fillId="3" borderId="60" xfId="1" applyNumberFormat="1"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44" fontId="0" fillId="8" borderId="25" xfId="1" applyNumberFormat="1" applyFont="1" applyFill="1" applyBorder="1"/>
    <xf numFmtId="44" fontId="0" fillId="8" borderId="9" xfId="1" applyNumberFormat="1" applyFont="1" applyFill="1" applyBorder="1"/>
    <xf numFmtId="44" fontId="0" fillId="12" borderId="13" xfId="1" applyNumberFormat="1" applyFont="1" applyFill="1" applyBorder="1"/>
    <xf numFmtId="44" fontId="0" fillId="12" borderId="4" xfId="1" applyNumberFormat="1" applyFont="1" applyFill="1" applyBorder="1"/>
    <xf numFmtId="44" fontId="0" fillId="12" borderId="25" xfId="1" applyNumberFormat="1" applyFont="1" applyFill="1" applyBorder="1" applyAlignment="1"/>
    <xf numFmtId="44" fontId="0" fillId="12" borderId="25" xfId="1" applyNumberFormat="1" applyFont="1" applyFill="1" applyBorder="1"/>
    <xf numFmtId="44" fontId="0" fillId="12" borderId="9" xfId="1" applyNumberFormat="1" applyFont="1" applyFill="1" applyBorder="1"/>
    <xf numFmtId="44" fontId="0" fillId="12" borderId="40" xfId="1" applyNumberFormat="1" applyFont="1" applyFill="1" applyBorder="1"/>
    <xf numFmtId="44" fontId="0" fillId="12" borderId="10" xfId="1" applyNumberFormat="1" applyFont="1" applyFill="1" applyBorder="1"/>
    <xf numFmtId="44" fontId="0" fillId="12" borderId="11" xfId="1" applyFont="1" applyFill="1" applyBorder="1" applyAlignment="1"/>
    <xf numFmtId="44" fontId="0" fillId="12" borderId="12" xfId="1" applyFont="1" applyFill="1" applyBorder="1" applyAlignment="1"/>
    <xf numFmtId="44" fontId="0" fillId="12" borderId="19" xfId="1" applyFont="1" applyFill="1" applyBorder="1" applyAlignment="1"/>
    <xf numFmtId="165" fontId="0" fillId="8" borderId="13" xfId="1" applyNumberFormat="1" applyFont="1" applyFill="1" applyBorder="1" applyAlignment="1">
      <alignment horizontal="center" vertical="center" wrapText="1"/>
    </xf>
    <xf numFmtId="165" fontId="0" fillId="8" borderId="31" xfId="1" applyNumberFormat="1" applyFont="1" applyFill="1" applyBorder="1" applyAlignment="1">
      <alignment horizontal="center" vertical="center" wrapText="1"/>
    </xf>
    <xf numFmtId="44" fontId="0" fillId="12" borderId="43" xfId="1" applyFont="1" applyFill="1" applyBorder="1" applyAlignment="1"/>
    <xf numFmtId="44" fontId="0" fillId="12" borderId="11" xfId="1" applyFont="1" applyFill="1" applyBorder="1"/>
    <xf numFmtId="165" fontId="0" fillId="13" borderId="13" xfId="1" applyNumberFormat="1" applyFont="1" applyFill="1" applyBorder="1" applyAlignment="1">
      <alignment horizontal="center" vertical="center" wrapText="1"/>
    </xf>
    <xf numFmtId="165" fontId="0" fillId="13" borderId="27" xfId="1" applyNumberFormat="1" applyFont="1" applyFill="1" applyBorder="1" applyAlignment="1">
      <alignment horizontal="center" vertical="center" wrapText="1"/>
    </xf>
    <xf numFmtId="165" fontId="0" fillId="13" borderId="60" xfId="1" applyNumberFormat="1" applyFont="1" applyFill="1" applyBorder="1" applyAlignment="1">
      <alignment horizontal="center" vertical="center" wrapText="1"/>
    </xf>
    <xf numFmtId="165" fontId="0" fillId="8" borderId="79" xfId="1" applyNumberFormat="1" applyFont="1" applyFill="1" applyBorder="1" applyAlignment="1">
      <alignment horizontal="center" vertical="center" wrapText="1"/>
    </xf>
    <xf numFmtId="165" fontId="0" fillId="8" borderId="36" xfId="1" applyNumberFormat="1" applyFont="1" applyFill="1" applyBorder="1" applyAlignment="1">
      <alignment horizontal="center" vertical="center" wrapText="1"/>
    </xf>
    <xf numFmtId="165" fontId="5" fillId="8" borderId="45" xfId="1" applyNumberFormat="1" applyFont="1" applyFill="1" applyBorder="1" applyAlignment="1">
      <alignment horizontal="center" vertical="center" wrapText="1"/>
    </xf>
    <xf numFmtId="165" fontId="5" fillId="8" borderId="76" xfId="1" applyNumberFormat="1" applyFont="1" applyFill="1" applyBorder="1" applyAlignment="1">
      <alignment horizontal="center" vertical="center" wrapText="1"/>
    </xf>
    <xf numFmtId="165" fontId="5" fillId="8" borderId="3" xfId="1" applyNumberFormat="1" applyFont="1" applyFill="1" applyBorder="1" applyAlignment="1">
      <alignment horizontal="center" vertical="center" wrapText="1"/>
    </xf>
    <xf numFmtId="165" fontId="0" fillId="13" borderId="75" xfId="1" applyNumberFormat="1" applyFont="1" applyFill="1" applyBorder="1" applyAlignment="1">
      <alignment horizontal="center" vertical="center" wrapText="1"/>
    </xf>
    <xf numFmtId="165" fontId="0" fillId="13" borderId="57" xfId="1" applyNumberFormat="1" applyFont="1" applyFill="1" applyBorder="1" applyAlignment="1">
      <alignment horizontal="center" vertical="center" wrapText="1"/>
    </xf>
    <xf numFmtId="165" fontId="7" fillId="8" borderId="1" xfId="1" applyNumberFormat="1" applyFont="1" applyFill="1" applyBorder="1" applyAlignment="1">
      <alignment horizontal="center" vertical="center" wrapText="1"/>
    </xf>
    <xf numFmtId="165" fontId="4" fillId="13" borderId="10" xfId="1" applyNumberFormat="1" applyFont="1" applyFill="1" applyBorder="1" applyAlignment="1">
      <alignment horizontal="center" vertical="center" wrapText="1"/>
    </xf>
    <xf numFmtId="165" fontId="4" fillId="13" borderId="13" xfId="1" applyNumberFormat="1" applyFont="1" applyFill="1" applyBorder="1" applyAlignment="1">
      <alignment horizontal="center" vertical="center" wrapText="1"/>
    </xf>
    <xf numFmtId="165" fontId="4" fillId="13" borderId="31" xfId="1" applyNumberFormat="1" applyFont="1" applyFill="1" applyBorder="1" applyAlignment="1">
      <alignment horizontal="center" vertical="center" wrapText="1"/>
    </xf>
    <xf numFmtId="165" fontId="4" fillId="13" borderId="15" xfId="1" applyNumberFormat="1" applyFont="1" applyFill="1" applyBorder="1" applyAlignment="1">
      <alignment horizontal="center" vertical="center" wrapText="1"/>
    </xf>
    <xf numFmtId="165" fontId="4" fillId="13" borderId="28" xfId="1" applyNumberFormat="1" applyFont="1" applyFill="1" applyBorder="1" applyAlignment="1">
      <alignment horizontal="center" vertical="center" wrapText="1"/>
    </xf>
    <xf numFmtId="165" fontId="4" fillId="13" borderId="62" xfId="1" applyNumberFormat="1" applyFont="1" applyFill="1" applyBorder="1" applyAlignment="1">
      <alignment horizontal="center" vertical="center" wrapText="1"/>
    </xf>
    <xf numFmtId="165" fontId="4" fillId="8" borderId="31" xfId="1" applyNumberFormat="1" applyFont="1" applyFill="1" applyBorder="1" applyAlignment="1">
      <alignment horizontal="center" vertical="center" wrapText="1"/>
    </xf>
    <xf numFmtId="165" fontId="4" fillId="8" borderId="62" xfId="1" applyNumberFormat="1" applyFont="1" applyFill="1" applyBorder="1" applyAlignment="1">
      <alignment horizontal="center" vertical="center" wrapText="1"/>
    </xf>
    <xf numFmtId="165" fontId="4" fillId="8" borderId="1" xfId="1" applyNumberFormat="1" applyFont="1" applyFill="1" applyBorder="1" applyAlignment="1">
      <alignment horizontal="center" vertical="center" wrapText="1"/>
    </xf>
    <xf numFmtId="0" fontId="5" fillId="13" borderId="3" xfId="0" applyFont="1" applyFill="1" applyBorder="1" applyAlignment="1">
      <alignment horizontal="center" vertical="center" wrapText="1"/>
    </xf>
    <xf numFmtId="9" fontId="5" fillId="13" borderId="1" xfId="2" applyNumberFormat="1" applyFont="1" applyFill="1" applyBorder="1" applyAlignment="1">
      <alignment horizontal="right" vertical="center" wrapText="1"/>
    </xf>
    <xf numFmtId="165" fontId="0" fillId="0" borderId="0" xfId="1" applyNumberFormat="1" applyFont="1" applyFill="1" applyBorder="1" applyAlignment="1">
      <alignment horizontal="center" vertical="center" wrapText="1"/>
    </xf>
    <xf numFmtId="0" fontId="5" fillId="0" borderId="0" xfId="0" applyFont="1" applyFill="1" applyBorder="1" applyAlignment="1">
      <alignment vertical="center"/>
    </xf>
    <xf numFmtId="0" fontId="7" fillId="12" borderId="4" xfId="0" applyFont="1" applyFill="1" applyBorder="1" applyAlignment="1">
      <alignment vertical="center"/>
    </xf>
    <xf numFmtId="0" fontId="5" fillId="0" borderId="2" xfId="0" applyFont="1" applyFill="1" applyBorder="1" applyAlignment="1">
      <alignment horizontal="left" vertical="center" wrapText="1"/>
    </xf>
    <xf numFmtId="44" fontId="0" fillId="12" borderId="44" xfId="1" applyFont="1" applyFill="1" applyBorder="1"/>
    <xf numFmtId="44" fontId="0" fillId="12" borderId="31" xfId="1" applyNumberFormat="1" applyFont="1" applyFill="1" applyBorder="1"/>
    <xf numFmtId="0" fontId="12" fillId="12" borderId="52" xfId="0" applyFont="1" applyFill="1" applyBorder="1"/>
    <xf numFmtId="165" fontId="4" fillId="13" borderId="1" xfId="1" applyNumberFormat="1" applyFont="1" applyFill="1" applyBorder="1" applyAlignment="1">
      <alignment horizontal="center" vertical="center" wrapText="1"/>
    </xf>
    <xf numFmtId="165" fontId="6" fillId="13" borderId="31" xfId="1" applyNumberFormat="1" applyFont="1" applyFill="1" applyBorder="1" applyAlignment="1">
      <alignment horizontal="center" vertical="center" wrapText="1"/>
    </xf>
    <xf numFmtId="0" fontId="10" fillId="12" borderId="50" xfId="0" applyFont="1" applyFill="1" applyBorder="1" applyAlignment="1">
      <alignment vertical="center"/>
    </xf>
    <xf numFmtId="0" fontId="10" fillId="12" borderId="3" xfId="0" applyFont="1" applyFill="1" applyBorder="1" applyAlignment="1">
      <alignment vertical="center"/>
    </xf>
    <xf numFmtId="0" fontId="0" fillId="0" borderId="15" xfId="0" applyBorder="1" applyAlignment="1">
      <alignment vertical="center"/>
    </xf>
    <xf numFmtId="0" fontId="25" fillId="8" borderId="26" xfId="0" applyFont="1" applyFill="1" applyBorder="1" applyAlignment="1">
      <alignment horizontal="center" vertical="center"/>
    </xf>
    <xf numFmtId="165" fontId="6" fillId="8" borderId="62" xfId="1" applyNumberFormat="1" applyFont="1" applyFill="1" applyBorder="1" applyAlignment="1">
      <alignment horizontal="center" vertical="center" wrapText="1"/>
    </xf>
    <xf numFmtId="0" fontId="14" fillId="0" borderId="20" xfId="0" applyFont="1" applyBorder="1" applyAlignment="1">
      <alignment vertical="center"/>
    </xf>
    <xf numFmtId="0" fontId="14" fillId="0" borderId="61" xfId="0" applyFont="1" applyBorder="1" applyAlignment="1">
      <alignment vertical="center"/>
    </xf>
    <xf numFmtId="0" fontId="12" fillId="0" borderId="0" xfId="0" applyFont="1" applyAlignment="1">
      <alignment horizontal="left" vertical="center"/>
    </xf>
    <xf numFmtId="0" fontId="12" fillId="0" borderId="0" xfId="0" applyFont="1" applyBorder="1" applyAlignment="1"/>
    <xf numFmtId="0" fontId="0" fillId="8" borderId="2" xfId="0" applyFill="1" applyBorder="1" applyAlignment="1">
      <alignment horizontal="left"/>
    </xf>
    <xf numFmtId="0" fontId="0" fillId="8" borderId="3" xfId="0" applyFill="1" applyBorder="1" applyAlignment="1">
      <alignment horizontal="left"/>
    </xf>
    <xf numFmtId="0" fontId="0" fillId="13" borderId="2" xfId="0" applyFill="1" applyBorder="1" applyAlignment="1">
      <alignment horizontal="left"/>
    </xf>
    <xf numFmtId="0" fontId="0" fillId="13" borderId="3" xfId="0" applyFill="1" applyBorder="1" applyAlignment="1">
      <alignment horizontal="left"/>
    </xf>
    <xf numFmtId="0" fontId="5" fillId="13" borderId="2" xfId="0" applyFont="1" applyFill="1" applyBorder="1" applyAlignment="1">
      <alignment horizontal="center" vertical="center" wrapText="1"/>
    </xf>
    <xf numFmtId="0" fontId="5" fillId="13" borderId="5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2" borderId="63" xfId="0" applyFont="1" applyFill="1" applyBorder="1" applyAlignment="1">
      <alignment horizontal="center" vertical="center" wrapText="1"/>
    </xf>
    <xf numFmtId="0" fontId="5" fillId="12" borderId="7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11" borderId="2" xfId="0" applyFont="1" applyFill="1" applyBorder="1" applyAlignment="1">
      <alignment horizontal="center" wrapText="1"/>
    </xf>
    <xf numFmtId="0" fontId="5" fillId="11" borderId="50" xfId="0" applyFont="1" applyFill="1" applyBorder="1" applyAlignment="1">
      <alignment horizontal="center" wrapText="1"/>
    </xf>
    <xf numFmtId="0" fontId="5" fillId="11" borderId="3" xfId="0" applyFont="1" applyFill="1" applyBorder="1" applyAlignment="1">
      <alignment horizontal="center" wrapText="1"/>
    </xf>
    <xf numFmtId="0" fontId="5" fillId="0" borderId="63"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7" borderId="2" xfId="0" applyFont="1" applyFill="1" applyBorder="1" applyAlignment="1">
      <alignment horizontal="center" wrapText="1"/>
    </xf>
    <xf numFmtId="0" fontId="5" fillId="7" borderId="50" xfId="0" applyFont="1" applyFill="1" applyBorder="1" applyAlignment="1">
      <alignment horizontal="center" wrapText="1"/>
    </xf>
    <xf numFmtId="0" fontId="5" fillId="7" borderId="3" xfId="0" applyFont="1" applyFill="1" applyBorder="1" applyAlignment="1">
      <alignment horizontal="center" wrapText="1"/>
    </xf>
    <xf numFmtId="0" fontId="5" fillId="10" borderId="2" xfId="0" applyFont="1" applyFill="1" applyBorder="1" applyAlignment="1">
      <alignment horizontal="center" wrapText="1"/>
    </xf>
    <xf numFmtId="0" fontId="5" fillId="10" borderId="50" xfId="0" applyFont="1" applyFill="1" applyBorder="1" applyAlignment="1">
      <alignment horizontal="center" wrapText="1"/>
    </xf>
    <xf numFmtId="0" fontId="5" fillId="10" borderId="3" xfId="0" applyFont="1" applyFill="1" applyBorder="1" applyAlignment="1">
      <alignment horizontal="center" wrapText="1"/>
    </xf>
    <xf numFmtId="0" fontId="5" fillId="11" borderId="2" xfId="0" applyFont="1" applyFill="1" applyBorder="1" applyAlignment="1">
      <alignment horizontal="left"/>
    </xf>
    <xf numFmtId="0" fontId="5" fillId="11" borderId="3" xfId="0" applyFont="1" applyFill="1" applyBorder="1" applyAlignment="1">
      <alignment horizontal="left"/>
    </xf>
    <xf numFmtId="0" fontId="12" fillId="9" borderId="2" xfId="0" applyFont="1" applyFill="1" applyBorder="1" applyAlignment="1">
      <alignment vertical="center" wrapText="1"/>
    </xf>
    <xf numFmtId="0" fontId="12" fillId="9" borderId="50" xfId="0" applyFont="1" applyFill="1" applyBorder="1" applyAlignment="1">
      <alignment vertical="center" wrapText="1"/>
    </xf>
    <xf numFmtId="0" fontId="12" fillId="9" borderId="3" xfId="0" applyFont="1" applyFill="1" applyBorder="1" applyAlignment="1">
      <alignment vertical="center"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2" xfId="0" applyFont="1" applyFill="1" applyBorder="1" applyAlignment="1">
      <alignment horizontal="left"/>
    </xf>
    <xf numFmtId="0" fontId="5" fillId="7" borderId="3" xfId="0" applyFont="1" applyFill="1" applyBorder="1" applyAlignment="1">
      <alignment horizontal="left"/>
    </xf>
    <xf numFmtId="0" fontId="0" fillId="0" borderId="0" xfId="0" applyFill="1" applyBorder="1" applyAlignment="1">
      <alignment horizontal="left" vertical="center" wrapText="1"/>
    </xf>
    <xf numFmtId="0" fontId="0" fillId="0" borderId="0" xfId="0" applyFill="1" applyBorder="1" applyAlignment="1">
      <alignment horizontal="left" vertical="top"/>
    </xf>
    <xf numFmtId="0" fontId="0" fillId="13" borderId="63" xfId="0" applyFill="1" applyBorder="1" applyAlignment="1">
      <alignment horizontal="center" vertical="center"/>
    </xf>
    <xf numFmtId="0" fontId="0" fillId="13" borderId="72" xfId="0" applyFill="1" applyBorder="1" applyAlignment="1">
      <alignment horizontal="center" vertical="center"/>
    </xf>
    <xf numFmtId="0" fontId="0" fillId="13" borderId="73" xfId="0" applyFill="1" applyBorder="1" applyAlignment="1">
      <alignment horizontal="center" vertical="center"/>
    </xf>
    <xf numFmtId="0" fontId="0" fillId="9" borderId="2" xfId="0" applyFill="1" applyBorder="1" applyAlignment="1">
      <alignment vertical="center" wrapText="1"/>
    </xf>
    <xf numFmtId="0" fontId="0" fillId="9" borderId="50" xfId="0" applyFill="1" applyBorder="1" applyAlignment="1">
      <alignment vertical="center" wrapText="1"/>
    </xf>
    <xf numFmtId="0" fontId="0" fillId="9" borderId="3" xfId="0" applyFill="1" applyBorder="1" applyAlignment="1">
      <alignment vertical="center" wrapText="1"/>
    </xf>
    <xf numFmtId="0" fontId="10" fillId="0" borderId="0" xfId="0" applyFont="1" applyFill="1" applyBorder="1" applyAlignment="1">
      <alignment horizontal="left"/>
    </xf>
    <xf numFmtId="0" fontId="15" fillId="0" borderId="0" xfId="0" applyFont="1" applyFill="1" applyBorder="1" applyAlignment="1">
      <alignment horizontal="left" vertical="center"/>
    </xf>
    <xf numFmtId="0" fontId="5" fillId="7" borderId="50" xfId="0" applyFont="1" applyFill="1" applyBorder="1" applyAlignment="1">
      <alignment horizontal="left" vertical="top" wrapText="1"/>
    </xf>
    <xf numFmtId="0" fontId="5" fillId="11" borderId="50" xfId="0" applyFont="1" applyFill="1" applyBorder="1" applyAlignment="1">
      <alignment horizontal="left"/>
    </xf>
    <xf numFmtId="0" fontId="5" fillId="7" borderId="50" xfId="0" applyFont="1" applyFill="1" applyBorder="1" applyAlignment="1">
      <alignment horizontal="left"/>
    </xf>
    <xf numFmtId="0" fontId="0" fillId="13" borderId="5" xfId="0" applyFill="1" applyBorder="1" applyAlignment="1">
      <alignment horizontal="center" vertical="center"/>
    </xf>
    <xf numFmtId="0" fontId="0" fillId="13" borderId="35" xfId="0" applyFill="1" applyBorder="1" applyAlignment="1">
      <alignment horizontal="center" vertical="center"/>
    </xf>
    <xf numFmtId="0" fontId="0" fillId="13" borderId="37" xfId="0"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2" fillId="9" borderId="37" xfId="0" applyFont="1" applyFill="1" applyBorder="1" applyAlignment="1">
      <alignment horizontal="left" vertical="center" wrapText="1"/>
    </xf>
    <xf numFmtId="0" fontId="12" fillId="9" borderId="38" xfId="0" applyFont="1" applyFill="1" applyBorder="1" applyAlignment="1">
      <alignment horizontal="left" vertical="center" wrapText="1"/>
    </xf>
    <xf numFmtId="0" fontId="12" fillId="9" borderId="32" xfId="0" applyFont="1" applyFill="1" applyBorder="1" applyAlignment="1">
      <alignment horizontal="left" vertical="center" wrapText="1"/>
    </xf>
    <xf numFmtId="0" fontId="15" fillId="9" borderId="33" xfId="0" applyFont="1" applyFill="1" applyBorder="1" applyAlignment="1">
      <alignment horizontal="left" vertical="center"/>
    </xf>
    <xf numFmtId="0" fontId="15" fillId="9" borderId="34" xfId="0" applyFont="1" applyFill="1" applyBorder="1" applyAlignment="1">
      <alignment horizontal="left" vertical="center"/>
    </xf>
    <xf numFmtId="0" fontId="0" fillId="9" borderId="38" xfId="0" applyFill="1" applyBorder="1" applyAlignment="1">
      <alignment horizontal="left" vertical="center" wrapText="1"/>
    </xf>
    <xf numFmtId="0" fontId="0" fillId="9" borderId="32" xfId="0" applyFill="1" applyBorder="1" applyAlignment="1">
      <alignment horizontal="left" vertical="center" wrapText="1"/>
    </xf>
    <xf numFmtId="0" fontId="0" fillId="9" borderId="37" xfId="0" applyFill="1" applyBorder="1" applyAlignment="1">
      <alignment horizontal="left" vertical="center" wrapText="1"/>
    </xf>
    <xf numFmtId="0" fontId="10" fillId="9" borderId="5" xfId="0" applyFont="1" applyFill="1" applyBorder="1" applyAlignment="1">
      <alignment horizontal="left" vertical="center"/>
    </xf>
    <xf numFmtId="0" fontId="10" fillId="9" borderId="33" xfId="0" applyFont="1" applyFill="1" applyBorder="1" applyAlignment="1">
      <alignment horizontal="left" vertical="center"/>
    </xf>
    <xf numFmtId="0" fontId="10" fillId="9" borderId="34" xfId="0" applyFont="1" applyFill="1" applyBorder="1" applyAlignment="1">
      <alignment horizontal="left" vertical="center"/>
    </xf>
    <xf numFmtId="0" fontId="10" fillId="13" borderId="2" xfId="0" applyFont="1" applyFill="1" applyBorder="1" applyAlignment="1">
      <alignment horizontal="center" vertical="center"/>
    </xf>
    <xf numFmtId="0" fontId="10" fillId="13" borderId="3" xfId="0" applyFont="1" applyFill="1" applyBorder="1" applyAlignment="1">
      <alignment horizontal="center" vertical="center"/>
    </xf>
    <xf numFmtId="0" fontId="10" fillId="12" borderId="2"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50" xfId="0" applyFont="1" applyFill="1" applyBorder="1" applyAlignment="1">
      <alignment horizontal="center" vertical="center"/>
    </xf>
    <xf numFmtId="0" fontId="0" fillId="0" borderId="0" xfId="0" applyAlignment="1">
      <alignment horizontal="left" vertical="center" wrapText="1"/>
    </xf>
    <xf numFmtId="0" fontId="20" fillId="12" borderId="4" xfId="4" applyFont="1" applyFill="1" applyBorder="1" applyAlignment="1">
      <alignment horizontal="center" vertical="center"/>
    </xf>
    <xf numFmtId="0" fontId="0" fillId="8" borderId="50" xfId="0" applyFill="1" applyBorder="1" applyAlignment="1">
      <alignment horizontal="left"/>
    </xf>
    <xf numFmtId="0" fontId="0" fillId="13" borderId="50" xfId="0" applyFill="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0" fillId="2" borderId="4" xfId="4" applyFont="1" applyFill="1" applyBorder="1" applyAlignment="1">
      <alignment horizontal="center" vertical="center"/>
    </xf>
    <xf numFmtId="0" fontId="5" fillId="0" borderId="55" xfId="0" applyFont="1" applyBorder="1" applyAlignment="1">
      <alignment horizontal="left"/>
    </xf>
    <xf numFmtId="0" fontId="0" fillId="0" borderId="55" xfId="0" applyBorder="1" applyAlignment="1">
      <alignment horizontal="left"/>
    </xf>
    <xf numFmtId="0" fontId="0" fillId="0" borderId="0" xfId="0" applyAlignment="1">
      <alignment horizontal="left"/>
    </xf>
    <xf numFmtId="0" fontId="7" fillId="12" borderId="9" xfId="0" applyFont="1" applyFill="1" applyBorder="1" applyAlignment="1">
      <alignment horizontal="left" vertical="center"/>
    </xf>
    <xf numFmtId="0" fontId="7" fillId="12" borderId="80" xfId="0" applyFont="1" applyFill="1" applyBorder="1" applyAlignment="1">
      <alignment horizontal="left" vertical="center"/>
    </xf>
    <xf numFmtId="0" fontId="0" fillId="12" borderId="39" xfId="0" applyFill="1" applyBorder="1" applyAlignment="1">
      <alignment horizontal="center" vertical="center" wrapText="1"/>
    </xf>
    <xf numFmtId="0" fontId="0" fillId="12" borderId="41" xfId="0" applyFill="1" applyBorder="1" applyAlignment="1">
      <alignment horizontal="center" vertical="center" wrapText="1"/>
    </xf>
    <xf numFmtId="0" fontId="0" fillId="12" borderId="22" xfId="0" applyFill="1" applyBorder="1" applyAlignment="1">
      <alignment horizontal="center"/>
    </xf>
    <xf numFmtId="0" fontId="0" fillId="12" borderId="23" xfId="0" applyFill="1" applyBorder="1" applyAlignment="1">
      <alignment horizontal="center"/>
    </xf>
    <xf numFmtId="0" fontId="0" fillId="12" borderId="24" xfId="0" applyFill="1" applyBorder="1" applyAlignment="1">
      <alignment horizontal="center"/>
    </xf>
    <xf numFmtId="0" fontId="0" fillId="12" borderId="34" xfId="0" applyFill="1" applyBorder="1" applyAlignment="1">
      <alignment horizontal="center" vertical="center" wrapText="1"/>
    </xf>
    <xf numFmtId="0" fontId="0" fillId="12" borderId="32" xfId="0" applyFill="1" applyBorder="1" applyAlignment="1">
      <alignment horizontal="center" vertical="center" wrapText="1"/>
    </xf>
    <xf numFmtId="0" fontId="0" fillId="12" borderId="63" xfId="0" applyFill="1" applyBorder="1" applyAlignment="1">
      <alignment horizontal="center" vertical="center" wrapText="1"/>
    </xf>
    <xf numFmtId="0" fontId="0" fillId="12" borderId="73" xfId="0" applyFill="1" applyBorder="1" applyAlignment="1">
      <alignment horizontal="center" vertical="center" wrapText="1"/>
    </xf>
    <xf numFmtId="0" fontId="5" fillId="12" borderId="45" xfId="0" applyFont="1" applyFill="1" applyBorder="1" applyAlignment="1">
      <alignment horizontal="center" vertical="center"/>
    </xf>
    <xf numFmtId="0" fontId="5" fillId="12" borderId="46" xfId="0" applyFont="1" applyFill="1" applyBorder="1" applyAlignment="1">
      <alignment horizontal="center" vertical="center"/>
    </xf>
    <xf numFmtId="0" fontId="0" fillId="12" borderId="5" xfId="0" applyFill="1" applyBorder="1" applyAlignment="1">
      <alignment horizontal="center" vertical="center" wrapText="1"/>
    </xf>
    <xf numFmtId="0" fontId="0" fillId="12" borderId="37" xfId="0" applyFill="1" applyBorder="1" applyAlignment="1">
      <alignment horizontal="center" vertical="center" wrapText="1"/>
    </xf>
    <xf numFmtId="0" fontId="5" fillId="3" borderId="2"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xf>
    <xf numFmtId="0" fontId="5" fillId="3" borderId="33" xfId="0" applyFont="1" applyFill="1" applyBorder="1" applyAlignment="1">
      <alignment horizontal="center"/>
    </xf>
    <xf numFmtId="0" fontId="5" fillId="3" borderId="34" xfId="0" applyFont="1" applyFill="1" applyBorder="1" applyAlignment="1">
      <alignment horizont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7"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0" borderId="0" xfId="0" applyFill="1" applyBorder="1" applyAlignment="1">
      <alignment horizontal="center"/>
    </xf>
    <xf numFmtId="0" fontId="0" fillId="0" borderId="42"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2" borderId="22" xfId="0" applyFill="1" applyBorder="1" applyAlignment="1">
      <alignment horizontal="left" wrapText="1"/>
    </xf>
    <xf numFmtId="0" fontId="0" fillId="2" borderId="23" xfId="0" applyFill="1" applyBorder="1" applyAlignment="1">
      <alignment horizontal="left" wrapText="1"/>
    </xf>
    <xf numFmtId="0" fontId="0" fillId="2" borderId="24" xfId="0"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5" fillId="5" borderId="19" xfId="0" applyFont="1" applyFill="1" applyBorder="1" applyAlignment="1">
      <alignment horizontal="left" wrapText="1"/>
    </xf>
    <xf numFmtId="0" fontId="0" fillId="0" borderId="5"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0" xfId="0" applyBorder="1" applyAlignment="1">
      <alignment horizontal="center"/>
    </xf>
    <xf numFmtId="0" fontId="0" fillId="0" borderId="36" xfId="0"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4" borderId="48" xfId="0" applyFill="1" applyBorder="1" applyAlignment="1">
      <alignment horizontal="left" wrapText="1"/>
    </xf>
    <xf numFmtId="0" fontId="0" fillId="4" borderId="55" xfId="0" applyFill="1" applyBorder="1" applyAlignment="1">
      <alignment horizontal="left" wrapText="1"/>
    </xf>
    <xf numFmtId="0" fontId="0" fillId="4" borderId="44" xfId="0" applyFill="1" applyBorder="1" applyAlignment="1">
      <alignment horizontal="left" wrapText="1"/>
    </xf>
    <xf numFmtId="0" fontId="0" fillId="0" borderId="58" xfId="0" applyBorder="1" applyAlignment="1">
      <alignment horizontal="center" vertical="center"/>
    </xf>
    <xf numFmtId="0" fontId="0" fillId="0" borderId="60" xfId="0" applyFill="1"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49"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59"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38" xfId="0" applyBorder="1" applyAlignment="1">
      <alignment horizontal="center"/>
    </xf>
    <xf numFmtId="0" fontId="9" fillId="0" borderId="2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7" fillId="0" borderId="0" xfId="0" applyFont="1" applyFill="1" applyBorder="1" applyAlignment="1">
      <alignment horizontal="left" vertical="center"/>
    </xf>
    <xf numFmtId="0" fontId="0" fillId="0" borderId="4" xfId="0" applyFill="1" applyBorder="1" applyAlignment="1">
      <alignment horizontal="center" vertical="center"/>
    </xf>
    <xf numFmtId="0" fontId="0" fillId="0" borderId="28" xfId="0" applyFill="1" applyBorder="1" applyAlignment="1">
      <alignment horizontal="center" vertical="center"/>
    </xf>
    <xf numFmtId="0" fontId="0" fillId="0" borderId="16" xfId="0" applyFill="1" applyBorder="1" applyAlignment="1">
      <alignment horizontal="center" vertical="center"/>
    </xf>
    <xf numFmtId="0" fontId="0" fillId="0" borderId="9" xfId="0" applyFill="1" applyBorder="1" applyAlignment="1">
      <alignment horizontal="center" vertical="center"/>
    </xf>
    <xf numFmtId="0" fontId="0" fillId="0" borderId="54" xfId="0" applyFill="1"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7" fillId="0" borderId="2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0" xfId="0" applyFont="1" applyFill="1" applyBorder="1" applyAlignment="1">
      <alignment horizontal="left" vertical="center"/>
    </xf>
    <xf numFmtId="0" fontId="7" fillId="0" borderId="10" xfId="0" applyFont="1" applyFill="1" applyBorder="1" applyAlignment="1">
      <alignment horizontal="left" vertical="center"/>
    </xf>
    <xf numFmtId="0" fontId="5" fillId="0" borderId="0" xfId="0" applyFont="1" applyFill="1" applyBorder="1" applyAlignment="1">
      <alignment horizontal="left" wrapText="1"/>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62" xfId="0" applyFill="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left"/>
    </xf>
    <xf numFmtId="0" fontId="0" fillId="0" borderId="37" xfId="0" applyBorder="1" applyAlignment="1">
      <alignment horizontal="center"/>
    </xf>
    <xf numFmtId="0" fontId="0" fillId="0" borderId="32" xfId="0" applyBorder="1" applyAlignment="1">
      <alignment horizontal="center"/>
    </xf>
    <xf numFmtId="0" fontId="0" fillId="3" borderId="45" xfId="0" applyFill="1" applyBorder="1" applyAlignment="1">
      <alignment horizontal="center" vertical="center"/>
    </xf>
    <xf numFmtId="0" fontId="0" fillId="3" borderId="46" xfId="0" applyFill="1" applyBorder="1" applyAlignment="1">
      <alignment horizontal="center" vertical="center"/>
    </xf>
  </cellXfs>
  <cellStyles count="7">
    <cellStyle name="Comma" xfId="6" builtinId="3"/>
    <cellStyle name="Comma 6" xfId="3" xr:uid="{1710CD7F-F21F-45AD-963C-E69D665DA81A}"/>
    <cellStyle name="Currency" xfId="1" builtinId="4"/>
    <cellStyle name="Good" xfId="5" builtinId="26"/>
    <cellStyle name="Normal" xfId="0" builtinId="0"/>
    <cellStyle name="Normal 8" xfId="4" xr:uid="{E9E3B8BA-0691-4015-839D-61D31FA05816}"/>
    <cellStyle name="Percent" xfId="2" builtinId="5"/>
  </cellStyles>
  <dxfs count="27">
    <dxf>
      <font>
        <color theme="0"/>
      </font>
      <fill>
        <patternFill>
          <bgColor theme="3"/>
        </patternFill>
      </fill>
    </dxf>
    <dxf>
      <font>
        <color theme="0"/>
      </font>
      <fill>
        <patternFill>
          <bgColor theme="3"/>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theme="3"/>
        </patternFill>
      </fill>
    </dxf>
    <dxf>
      <fill>
        <patternFill>
          <bgColor rgb="FFFFC000"/>
        </patternFill>
      </fill>
    </dxf>
    <dxf>
      <fill>
        <patternFill>
          <bgColor rgb="FFFFC000"/>
        </patternFill>
      </fill>
    </dxf>
    <dxf>
      <font>
        <color theme="0"/>
      </font>
      <fill>
        <patternFill>
          <bgColor theme="3"/>
        </patternFill>
      </fill>
    </dxf>
    <dxf>
      <font>
        <color theme="0"/>
      </font>
      <fill>
        <patternFill>
          <bgColor theme="3"/>
        </patternFill>
      </fill>
    </dxf>
    <dxf>
      <font>
        <color theme="1"/>
      </font>
      <fill>
        <patternFill>
          <bgColor rgb="FFFFC000"/>
        </patternFill>
      </fill>
    </dxf>
    <dxf>
      <font>
        <color auto="1"/>
      </font>
      <fill>
        <patternFill>
          <bgColor rgb="FFFFC000"/>
        </patternFill>
      </fill>
    </dxf>
    <dxf>
      <font>
        <color theme="1"/>
      </font>
      <fill>
        <patternFill>
          <bgColor rgb="FFFFC000"/>
        </patternFill>
      </fill>
    </dxf>
    <dxf>
      <font>
        <color auto="1"/>
      </font>
      <fill>
        <patternFill>
          <bgColor rgb="FFFFC000"/>
        </patternFill>
      </fill>
    </dxf>
    <dxf>
      <font>
        <color theme="0"/>
      </font>
      <fill>
        <patternFill>
          <bgColor theme="3"/>
        </patternFill>
      </fill>
    </dxf>
    <dxf>
      <font>
        <color theme="0"/>
      </font>
      <fill>
        <patternFill>
          <bgColor theme="3"/>
        </patternFill>
      </fill>
    </dxf>
    <dxf>
      <font>
        <color theme="1"/>
      </font>
      <fill>
        <patternFill>
          <bgColor rgb="FFFFC000"/>
        </patternFill>
      </fill>
    </dxf>
    <dxf>
      <font>
        <color auto="1"/>
      </font>
      <fill>
        <patternFill>
          <bgColor rgb="FFFFC000"/>
        </patternFill>
      </fill>
    </dxf>
    <dxf>
      <font>
        <color theme="1"/>
      </font>
      <fill>
        <patternFill>
          <bgColor rgb="FFFFC000"/>
        </patternFill>
      </fill>
    </dxf>
    <dxf>
      <font>
        <color auto="1"/>
      </font>
      <fill>
        <patternFill>
          <bgColor rgb="FFFFC000"/>
        </patternFill>
      </fill>
    </dxf>
    <dxf>
      <font>
        <color theme="0"/>
      </font>
      <fill>
        <patternFill>
          <bgColor theme="3"/>
        </patternFill>
      </fill>
    </dxf>
    <dxf>
      <fill>
        <patternFill>
          <bgColor rgb="FFFFC000"/>
        </patternFill>
      </fill>
    </dxf>
    <dxf>
      <fill>
        <patternFill>
          <bgColor rgb="FFFFC000"/>
        </patternFill>
      </fill>
    </dxf>
    <dxf>
      <font>
        <color theme="0"/>
      </font>
      <fill>
        <patternFill>
          <bgColor theme="3"/>
        </patternFill>
      </fill>
    </dxf>
    <dxf>
      <font>
        <color theme="1"/>
      </font>
      <fill>
        <patternFill>
          <bgColor rgb="FFFFC000"/>
        </patternFill>
      </fill>
    </dxf>
    <dxf>
      <font>
        <color auto="1"/>
      </font>
      <fill>
        <patternFill>
          <bgColor rgb="FFFFC000"/>
        </patternFill>
      </fill>
    </dxf>
  </dxfs>
  <tableStyles count="0" defaultTableStyle="TableStyleMedium2" defaultPivotStyle="PivotStyleLight16"/>
  <colors>
    <mruColors>
      <color rgb="FFFFFFCC"/>
      <color rgb="FFCCCCFF"/>
      <color rgb="FFFFC5C5"/>
      <color rgb="FFCEEAB0"/>
      <color rgb="FF0000FF"/>
      <color rgb="FFFF0000"/>
      <color rgb="FFFF8181"/>
      <color rgb="FFCCFF66"/>
      <color rgb="FFB8E08C"/>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10 Year Reinvestment</a:t>
            </a:r>
            <a:r>
              <a:rPr lang="en-US" b="1" baseline="0"/>
              <a:t> Forecasting</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638021262069992E-2"/>
          <c:y val="0.13681461780673096"/>
          <c:w val="0.92561987767765408"/>
          <c:h val="0.63313302569064345"/>
        </c:manualLayout>
      </c:layout>
      <c:barChart>
        <c:barDir val="col"/>
        <c:grouping val="stacked"/>
        <c:varyColors val="0"/>
        <c:ser>
          <c:idx val="0"/>
          <c:order val="0"/>
          <c:tx>
            <c:strRef>
              <c:f>'6.10-year Financing (All)'!$B$18</c:f>
              <c:strCache>
                <c:ptCount val="1"/>
                <c:pt idx="0">
                  <c:v>Operating Investments</c:v>
                </c:pt>
              </c:strCache>
            </c:strRef>
          </c:tx>
          <c:spPr>
            <a:solidFill>
              <a:schemeClr val="accent1"/>
            </a:solidFill>
            <a:ln>
              <a:noFill/>
            </a:ln>
            <a:effectLst/>
          </c:spPr>
          <c:invertIfNegative val="0"/>
          <c:cat>
            <c:strRef>
              <c:f>('6.10-year Financing (All)'!$B$17,'6.10-year Financing (All)'!$E$17,'6.10-year Financing (All)'!$H$17,'6.10-year Financing (All)'!$K$17,'6.10-year Financing (All)'!$N$17,'6.10-year Financing (All)'!$Q$17,'6.10-year Financing (All)'!$T$17,'6.10-year Financing (All)'!$W$17,'6.10-year Financing (All)'!$Z$17,'6.10-year Financing (All)'!$AC$17)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('6.10-year Financing (All)'!$B$31,'6.10-year Financing (All)'!$E$31,'6.10-year Financing (All)'!$H$31,'6.10-year Financing (All)'!$K$31,'6.10-year Financing (All)'!$N$31,'6.10-year Financing (All)'!$Q$31,'6.10-year Financing (All)'!$T$31,'6.10-year Financing (All)'!$W$31,'6.10-year Financing (All)'!$Z$31,'6.10-year Financing (All)'!$AC$31)</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45-4142-A958-135B7354570C}"/>
            </c:ext>
          </c:extLst>
        </c:ser>
        <c:ser>
          <c:idx val="3"/>
          <c:order val="1"/>
          <c:tx>
            <c:strRef>
              <c:f>'6.10-year Financing (All)'!$C$18</c:f>
              <c:strCache>
                <c:ptCount val="1"/>
                <c:pt idx="0">
                  <c:v>Capital Investments</c:v>
                </c:pt>
              </c:strCache>
            </c:strRef>
          </c:tx>
          <c:spPr>
            <a:solidFill>
              <a:schemeClr val="accent2"/>
            </a:solidFill>
            <a:ln>
              <a:noFill/>
            </a:ln>
            <a:effectLst/>
          </c:spPr>
          <c:invertIfNegative val="0"/>
          <c:cat>
            <c:strRef>
              <c:f>('6.10-year Financing (All)'!$B$17,'6.10-year Financing (All)'!$E$17,'6.10-year Financing (All)'!$H$17,'6.10-year Financing (All)'!$K$17,'6.10-year Financing (All)'!$N$17,'6.10-year Financing (All)'!$Q$17,'6.10-year Financing (All)'!$T$17,'6.10-year Financing (All)'!$W$17,'6.10-year Financing (All)'!$Z$17,'6.10-year Financing (All)'!$AC$17)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('6.10-year Financing (All)'!$C$31,'6.10-year Financing (All)'!$F$31,'6.10-year Financing (All)'!$I$31,'6.10-year Financing (All)'!$L$31,'6.10-year Financing (All)'!$O$31,'6.10-year Financing (All)'!$R$31,'6.10-year Financing (All)'!$U$31,'6.10-year Financing (All)'!$X$31,'6.10-year Financing (All)'!$AA$31,'6.10-year Financing (All)'!$AD$31)</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45-4142-A958-135B7354570C}"/>
            </c:ext>
          </c:extLst>
        </c:ser>
        <c:dLbls>
          <c:showLegendKey val="0"/>
          <c:showVal val="0"/>
          <c:showCatName val="0"/>
          <c:showSerName val="0"/>
          <c:showPercent val="0"/>
          <c:showBubbleSize val="0"/>
        </c:dLbls>
        <c:gapWidth val="150"/>
        <c:overlap val="100"/>
        <c:axId val="165767167"/>
        <c:axId val="391530783"/>
      </c:barChart>
      <c:barChart>
        <c:barDir val="col"/>
        <c:grouping val="stacked"/>
        <c:varyColors val="0"/>
        <c:ser>
          <c:idx val="5"/>
          <c:order val="2"/>
          <c:tx>
            <c:strRef>
              <c:f>'6.10-year Financing (All)'!$A$32</c:f>
              <c:strCache>
                <c:ptCount val="1"/>
                <c:pt idx="0">
                  <c:v>Proposed Investments</c:v>
                </c:pt>
              </c:strCache>
            </c:strRef>
          </c:tx>
          <c:spPr>
            <a:solidFill>
              <a:schemeClr val="accent4">
                <a:lumMod val="60000"/>
                <a:lumOff val="40000"/>
              </a:schemeClr>
            </a:solidFill>
            <a:ln>
              <a:noFill/>
            </a:ln>
            <a:effectLst/>
          </c:spPr>
          <c:invertIfNegative val="0"/>
          <c:cat>
            <c:strRef>
              <c:f>('7. 10-year Reserve Financing'!$B$17,'7. 10-year Reserve Financing'!$E$17,'7. 10-year Reserve Financing'!$H$17,'7. 10-year Reserve Financing'!$K$17,'7. 10-year Reserve Financing'!$N$17,'7. 10-year Reserve Financing'!$Q$17,'7. 10-year Reserve Financing'!$T$17,'7. 10-year Reserve Financing'!$W$17,'7. 10-year Reserve Financing'!$Z$17,'7. 10-year Reserve Financing'!$AC$17)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('6.10-year Financing (All)'!$D$32,'6.10-year Financing (All)'!$G$32,'6.10-year Financing (All)'!$J$32,'6.10-year Financing (All)'!$M$32,'6.10-year Financing (All)'!$P$32,'6.10-year Financing (All)'!$S$32,'6.10-year Financing (All)'!$V$32,'6.10-year Financing (All)'!$Y$32,'6.10-year Financing (All)'!$AB$32,'6.10-year Financing (All)'!$AE$32)</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245-4142-A958-135B7354570C}"/>
            </c:ext>
          </c:extLst>
        </c:ser>
        <c:dLbls>
          <c:showLegendKey val="0"/>
          <c:showVal val="0"/>
          <c:showCatName val="0"/>
          <c:showSerName val="0"/>
          <c:showPercent val="0"/>
          <c:showBubbleSize val="0"/>
        </c:dLbls>
        <c:gapWidth val="500"/>
        <c:overlap val="80"/>
        <c:axId val="928523168"/>
        <c:axId val="845914416"/>
      </c:barChart>
      <c:catAx>
        <c:axId val="16576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91530783"/>
        <c:crosses val="autoZero"/>
        <c:auto val="1"/>
        <c:lblAlgn val="ctr"/>
        <c:lblOffset val="100"/>
        <c:noMultiLvlLbl val="0"/>
      </c:catAx>
      <c:valAx>
        <c:axId val="391530783"/>
        <c:scaling>
          <c:orientation val="minMax"/>
          <c:max val="2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5767167"/>
        <c:crosses val="autoZero"/>
        <c:crossBetween val="between"/>
        <c:majorUnit val="5000000"/>
        <c:minorUnit val="1000"/>
      </c:valAx>
      <c:valAx>
        <c:axId val="845914416"/>
        <c:scaling>
          <c:orientation val="minMax"/>
          <c:max val="150000"/>
        </c:scaling>
        <c:delete val="1"/>
        <c:axPos val="r"/>
        <c:numFmt formatCode="_-&quot;$&quot;* #,##0_-;\-&quot;$&quot;* #,##0_-;_-&quot;$&quot;* &quot;-&quot;??_-;_-@_-" sourceLinked="1"/>
        <c:majorTickMark val="out"/>
        <c:minorTickMark val="none"/>
        <c:tickLblPos val="nextTo"/>
        <c:crossAx val="928523168"/>
        <c:crosses val="max"/>
        <c:crossBetween val="between"/>
        <c:majorUnit val="50000"/>
      </c:valAx>
      <c:catAx>
        <c:axId val="928523168"/>
        <c:scaling>
          <c:orientation val="minMax"/>
        </c:scaling>
        <c:delete val="1"/>
        <c:axPos val="b"/>
        <c:numFmt formatCode="General" sourceLinked="1"/>
        <c:majorTickMark val="out"/>
        <c:minorTickMark val="none"/>
        <c:tickLblPos val="nextTo"/>
        <c:crossAx val="845914416"/>
        <c:crosses val="autoZero"/>
        <c:auto val="1"/>
        <c:lblAlgn val="ctr"/>
        <c:lblOffset val="100"/>
        <c:noMultiLvlLbl val="0"/>
      </c:catAx>
      <c:spPr>
        <a:noFill/>
        <a:ln>
          <a:noFill/>
        </a:ln>
        <a:effectLst/>
      </c:spPr>
    </c:plotArea>
    <c:legend>
      <c:legendPos val="b"/>
      <c:layout>
        <c:manualLayout>
          <c:xMode val="edge"/>
          <c:yMode val="edge"/>
          <c:x val="0.13090378002722572"/>
          <c:y val="0.92075491805352494"/>
          <c:w val="0.73182907492939087"/>
          <c:h val="7.924508194647507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 Year Financing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638021262069992E-2"/>
          <c:y val="0.13681461780673096"/>
          <c:w val="0.92561987767765408"/>
          <c:h val="0.63313302569064345"/>
        </c:manualLayout>
      </c:layout>
      <c:barChart>
        <c:barDir val="col"/>
        <c:grouping val="stacked"/>
        <c:varyColors val="0"/>
        <c:ser>
          <c:idx val="0"/>
          <c:order val="0"/>
          <c:tx>
            <c:strRef>
              <c:f>'7. 10-year Reserve Financing'!$A$19</c:f>
              <c:strCache>
                <c:ptCount val="1"/>
              </c:strCache>
            </c:strRef>
          </c:tx>
          <c:spPr>
            <a:solidFill>
              <a:schemeClr val="accent1"/>
            </a:solidFill>
            <a:ln>
              <a:noFill/>
            </a:ln>
            <a:effectLst/>
          </c:spPr>
          <c:invertIfNegative val="0"/>
          <c:cat>
            <c:strRef>
              <c:f>('7. 10-year Reserve Financing'!$B$17,'7. 10-year Reserve Financing'!$E$17,'7. 10-year Reserve Financing'!$H$17,'7. 10-year Reserve Financing'!$K$17,'7. 10-year Reserve Financing'!$N$17,'7. 10-year Reserve Financing'!$Q$17,'7. 10-year Reserve Financing'!$T$17,'7. 10-year Reserve Financing'!$W$17,'7. 10-year Reserve Financing'!$Z$17,'7. 10-year Reserve Financing'!$AC$17)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('7. 10-year Reserve Financing'!$D$19,'7. 10-year Reserve Financing'!$G$19,'7. 10-year Reserve Financing'!$J$19,'7. 10-year Reserve Financing'!$M$19,'7. 10-year Reserve Financing'!$P$19,'7. 10-year Reserve Financing'!$S$19,'7. 10-year Reserve Financing'!$V$19,'7. 10-year Reserve Financing'!$Y$19,'7. 10-year Reserve Financing'!$AB$19,'7. 10-year Reserve Financing'!$AE$19)</c:f>
              <c:numCache>
                <c:formatCode>_-"$"* #,##0_-;\-"$"* #,##0_-;_-"$"* "-"??_-;_-@_-</c:formatCode>
                <c:ptCount val="10"/>
              </c:numCache>
            </c:numRef>
          </c:val>
          <c:extLst>
            <c:ext xmlns:c16="http://schemas.microsoft.com/office/drawing/2014/chart" uri="{C3380CC4-5D6E-409C-BE32-E72D297353CC}">
              <c16:uniqueId val="{00000000-D8A3-43BD-83E0-A26DAF836502}"/>
            </c:ext>
          </c:extLst>
        </c:ser>
        <c:ser>
          <c:idx val="1"/>
          <c:order val="1"/>
          <c:tx>
            <c:strRef>
              <c:f>'7. 10-year Reserve Financing'!$A$20</c:f>
              <c:strCache>
                <c:ptCount val="1"/>
              </c:strCache>
            </c:strRef>
          </c:tx>
          <c:spPr>
            <a:solidFill>
              <a:schemeClr val="accent2"/>
            </a:solidFill>
            <a:ln>
              <a:noFill/>
            </a:ln>
            <a:effectLst/>
          </c:spPr>
          <c:invertIfNegative val="0"/>
          <c:cat>
            <c:strRef>
              <c:f>('7. 10-year Reserve Financing'!$B$17,'7. 10-year Reserve Financing'!$E$17,'7. 10-year Reserve Financing'!$H$17,'7. 10-year Reserve Financing'!$K$17,'7. 10-year Reserve Financing'!$N$17,'7. 10-year Reserve Financing'!$Q$17,'7. 10-year Reserve Financing'!$T$17,'7. 10-year Reserve Financing'!$W$17,'7. 10-year Reserve Financing'!$Z$17,'7. 10-year Reserve Financing'!$AC$17)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('7. 10-year Reserve Financing'!$D$20,'7. 10-year Reserve Financing'!$G$20,'7. 10-year Reserve Financing'!$J$20,'7. 10-year Reserve Financing'!$M$20,'7. 10-year Reserve Financing'!$P$20,'7. 10-year Reserve Financing'!$S$20,'7. 10-year Reserve Financing'!$V$20,'7. 10-year Reserve Financing'!$Y$20,'7. 10-year Reserve Financing'!$AB$20,'7. 10-year Reserve Financing'!$AE$20)</c:f>
              <c:numCache>
                <c:formatCode>_-"$"* #,##0_-;\-"$"* #,##0_-;_-"$"* "-"??_-;_-@_-</c:formatCode>
                <c:ptCount val="10"/>
              </c:numCache>
            </c:numRef>
          </c:val>
          <c:extLst>
            <c:ext xmlns:c16="http://schemas.microsoft.com/office/drawing/2014/chart" uri="{C3380CC4-5D6E-409C-BE32-E72D297353CC}">
              <c16:uniqueId val="{00000001-D8A3-43BD-83E0-A26DAF836502}"/>
            </c:ext>
          </c:extLst>
        </c:ser>
        <c:ser>
          <c:idx val="2"/>
          <c:order val="2"/>
          <c:tx>
            <c:strRef>
              <c:f>'7. 10-year Reserve Financing'!$A$21</c:f>
              <c:strCache>
                <c:ptCount val="1"/>
              </c:strCache>
            </c:strRef>
          </c:tx>
          <c:spPr>
            <a:solidFill>
              <a:schemeClr val="accent6">
                <a:lumMod val="60000"/>
                <a:lumOff val="40000"/>
              </a:schemeClr>
            </a:solidFill>
            <a:ln>
              <a:noFill/>
            </a:ln>
            <a:effectLst/>
          </c:spPr>
          <c:invertIfNegative val="0"/>
          <c:cat>
            <c:strRef>
              <c:f>('7. 10-year Reserve Financing'!$B$17,'7. 10-year Reserve Financing'!$E$17,'7. 10-year Reserve Financing'!$H$17,'7. 10-year Reserve Financing'!$K$17,'7. 10-year Reserve Financing'!$N$17,'7. 10-year Reserve Financing'!$Q$17,'7. 10-year Reserve Financing'!$T$17,'7. 10-year Reserve Financing'!$W$17,'7. 10-year Reserve Financing'!$Z$17,'7. 10-year Reserve Financing'!$AC$17)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('7. 10-year Reserve Financing'!$D$21,'7. 10-year Reserve Financing'!$G$21,'7. 10-year Reserve Financing'!$J$21,'7. 10-year Reserve Financing'!$L$21,'7. 10-year Reserve Financing'!$P$21,'7. 10-year Reserve Financing'!$S$21,'7. 10-year Reserve Financing'!$V$21,'7. 10-year Reserve Financing'!$Y$21,'7. 10-year Reserve Financing'!$AB$21,'7. 10-year Reserve Financing'!$AE$21)</c:f>
              <c:numCache>
                <c:formatCode>_-"$"* #,##0_-;\-"$"* #,##0_-;_-"$"* "-"??_-;_-@_-</c:formatCode>
                <c:ptCount val="10"/>
              </c:numCache>
            </c:numRef>
          </c:val>
          <c:extLst>
            <c:ext xmlns:c16="http://schemas.microsoft.com/office/drawing/2014/chart" uri="{C3380CC4-5D6E-409C-BE32-E72D297353CC}">
              <c16:uniqueId val="{00000002-D8A3-43BD-83E0-A26DAF836502}"/>
            </c:ext>
          </c:extLst>
        </c:ser>
        <c:ser>
          <c:idx val="3"/>
          <c:order val="3"/>
          <c:tx>
            <c:strRef>
              <c:f>'7. 10-year Reserve Financing'!$A$22</c:f>
              <c:strCache>
                <c:ptCount val="1"/>
              </c:strCache>
            </c:strRef>
          </c:tx>
          <c:spPr>
            <a:solidFill>
              <a:srgbClr val="CCCCFF"/>
            </a:solidFill>
            <a:ln>
              <a:noFill/>
            </a:ln>
            <a:effectLst/>
          </c:spPr>
          <c:invertIfNegative val="0"/>
          <c:cat>
            <c:strRef>
              <c:f>('7. 10-year Reserve Financing'!$B$17,'7. 10-year Reserve Financing'!$E$17,'7. 10-year Reserve Financing'!$H$17,'7. 10-year Reserve Financing'!$K$17,'7. 10-year Reserve Financing'!$N$17,'7. 10-year Reserve Financing'!$Q$17,'7. 10-year Reserve Financing'!$T$17,'7. 10-year Reserve Financing'!$W$17,'7. 10-year Reserve Financing'!$Z$17,'7. 10-year Reserve Financing'!$AC$17)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('7. 10-year Reserve Financing'!$D$22,'7. 10-year Reserve Financing'!$G$22,'7. 10-year Reserve Financing'!$J$22,'7. 10-year Reserve Financing'!$M$22,'7. 10-year Reserve Financing'!$P$22,'7. 10-year Reserve Financing'!$S$22,'7. 10-year Reserve Financing'!$V$22,'7. 10-year Reserve Financing'!$Y$22,'7. 10-year Reserve Financing'!$AB$22,'7. 10-year Reserve Financing'!$AE$22)</c:f>
              <c:numCache>
                <c:formatCode>_-"$"* #,##0_-;\-"$"* #,##0_-;_-"$"* "-"??_-;_-@_-</c:formatCode>
                <c:ptCount val="10"/>
              </c:numCache>
            </c:numRef>
          </c:val>
          <c:extLst>
            <c:ext xmlns:c16="http://schemas.microsoft.com/office/drawing/2014/chart" uri="{C3380CC4-5D6E-409C-BE32-E72D297353CC}">
              <c16:uniqueId val="{00000002-E096-4133-8420-7F4F26A8A92A}"/>
            </c:ext>
          </c:extLst>
        </c:ser>
        <c:ser>
          <c:idx val="4"/>
          <c:order val="4"/>
          <c:tx>
            <c:strRef>
              <c:f>'7. 10-year Reserve Financing'!$A$23</c:f>
              <c:strCache>
                <c:ptCount val="1"/>
              </c:strCache>
            </c:strRef>
          </c:tx>
          <c:spPr>
            <a:solidFill>
              <a:schemeClr val="accent5"/>
            </a:solidFill>
            <a:ln>
              <a:noFill/>
            </a:ln>
            <a:effectLst/>
          </c:spPr>
          <c:invertIfNegative val="0"/>
          <c:cat>
            <c:strRef>
              <c:f>('7. 10-year Reserve Financing'!$B$17,'7. 10-year Reserve Financing'!$E$17,'7. 10-year Reserve Financing'!$H$17,'7. 10-year Reserve Financing'!$K$17,'7. 10-year Reserve Financing'!$N$17,'7. 10-year Reserve Financing'!$Q$17,'7. 10-year Reserve Financing'!$T$17,'7. 10-year Reserve Financing'!$W$17,'7. 10-year Reserve Financing'!$Z$17,'7. 10-year Reserve Financing'!$AC$17)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('7. 10-year Reserve Financing'!$D$23,'7. 10-year Reserve Financing'!$G$23,'7. 10-year Reserve Financing'!$J$23,'7. 10-year Reserve Financing'!$M$23,'7. 10-year Reserve Financing'!$P$23,'7. 10-year Reserve Financing'!$S$23,'7. 10-year Reserve Financing'!$V$23,'7. 10-year Reserve Financing'!$Y$23,'7. 10-year Reserve Financing'!$AB$23,'7. 10-year Reserve Financing'!$AE$23)</c:f>
              <c:numCache>
                <c:formatCode>_-"$"* #,##0_-;\-"$"* #,##0_-;_-"$"* "-"??_-;_-@_-</c:formatCode>
                <c:ptCount val="10"/>
              </c:numCache>
            </c:numRef>
          </c:val>
          <c:extLst>
            <c:ext xmlns:c16="http://schemas.microsoft.com/office/drawing/2014/chart" uri="{C3380CC4-5D6E-409C-BE32-E72D297353CC}">
              <c16:uniqueId val="{00000003-E096-4133-8420-7F4F26A8A92A}"/>
            </c:ext>
          </c:extLst>
        </c:ser>
        <c:ser>
          <c:idx val="6"/>
          <c:order val="5"/>
          <c:tx>
            <c:strRef>
              <c:f>'7. 10-year Reserve Financing'!$A$24</c:f>
              <c:strCache>
                <c:ptCount val="1"/>
              </c:strCache>
            </c:strRef>
          </c:tx>
          <c:spPr>
            <a:solidFill>
              <a:schemeClr val="accent1">
                <a:lumMod val="60000"/>
              </a:schemeClr>
            </a:solidFill>
            <a:ln>
              <a:noFill/>
            </a:ln>
            <a:effectLst/>
          </c:spPr>
          <c:invertIfNegative val="0"/>
          <c:val>
            <c:numRef>
              <c:f>('7. 10-year Reserve Financing'!$D$24,'7. 10-year Reserve Financing'!$G$24,'7. 10-year Reserve Financing'!$J$24,'7. 10-year Reserve Financing'!$M$24,'7. 10-year Reserve Financing'!$P$24,'7. 10-year Reserve Financing'!$S$24,'7. 10-year Reserve Financing'!$V$24,'7. 10-year Reserve Financing'!$Y$24,'7. 10-year Reserve Financing'!$AB$24,'7. 10-year Reserve Financing'!$AE$24)</c:f>
              <c:numCache>
                <c:formatCode>_-"$"* #,##0_-;\-"$"* #,##0_-;_-"$"* "-"??_-;_-@_-</c:formatCode>
                <c:ptCount val="10"/>
              </c:numCache>
            </c:numRef>
          </c:val>
          <c:extLst>
            <c:ext xmlns:c16="http://schemas.microsoft.com/office/drawing/2014/chart" uri="{C3380CC4-5D6E-409C-BE32-E72D297353CC}">
              <c16:uniqueId val="{00000001-3397-4218-AD73-6E31522FD371}"/>
            </c:ext>
          </c:extLst>
        </c:ser>
        <c:dLbls>
          <c:showLegendKey val="0"/>
          <c:showVal val="0"/>
          <c:showCatName val="0"/>
          <c:showSerName val="0"/>
          <c:showPercent val="0"/>
          <c:showBubbleSize val="0"/>
        </c:dLbls>
        <c:gapWidth val="139"/>
        <c:overlap val="100"/>
        <c:axId val="165767167"/>
        <c:axId val="391530783"/>
      </c:barChart>
      <c:barChart>
        <c:barDir val="col"/>
        <c:grouping val="stacked"/>
        <c:varyColors val="0"/>
        <c:ser>
          <c:idx val="7"/>
          <c:order val="6"/>
          <c:tx>
            <c:strRef>
              <c:f>'7. 10-year Reserve Financing'!$A$25</c:f>
              <c:strCache>
                <c:ptCount val="1"/>
              </c:strCache>
              <c:extLst xmlns:c15="http://schemas.microsoft.com/office/drawing/2012/chart"/>
            </c:strRef>
          </c:tx>
          <c:spPr>
            <a:solidFill>
              <a:schemeClr val="accent2">
                <a:lumMod val="60000"/>
              </a:schemeClr>
            </a:solidFill>
            <a:ln>
              <a:noFill/>
            </a:ln>
            <a:effectLst/>
          </c:spPr>
          <c:invertIfNegative val="0"/>
          <c:val>
            <c:numRef>
              <c:f>('7. 10-year Reserve Financing'!$D$25,'7. 10-year Reserve Financing'!$G$25,'7. 10-year Reserve Financing'!$J$25,'7. 10-year Reserve Financing'!$M$25,'7. 10-year Reserve Financing'!$P$25,'7. 10-year Reserve Financing'!$S$25,'7. 10-year Reserve Financing'!$V$25,'7. 10-year Reserve Financing'!$Y$25,'7. 10-year Reserve Financing'!$AB$25,'7. 10-year Reserve Financing'!$AE$25)</c:f>
              <c:numCache>
                <c:formatCode>_-"$"* #,##0_-;\-"$"* #,##0_-;_-"$"* "-"??_-;_-@_-</c:formatCode>
                <c:ptCount val="10"/>
              </c:numCache>
              <c:extLst xmlns:c15="http://schemas.microsoft.com/office/drawing/2012/chart"/>
            </c:numRef>
          </c:val>
          <c:extLst xmlns:c15="http://schemas.microsoft.com/office/drawing/2012/chart">
            <c:ext xmlns:c16="http://schemas.microsoft.com/office/drawing/2014/chart" uri="{C3380CC4-5D6E-409C-BE32-E72D297353CC}">
              <c16:uniqueId val="{00000002-3397-4218-AD73-6E31522FD371}"/>
            </c:ext>
          </c:extLst>
        </c:ser>
        <c:ser>
          <c:idx val="8"/>
          <c:order val="7"/>
          <c:tx>
            <c:strRef>
              <c:f>'7. 10-year Reserve Financing'!$A$26</c:f>
              <c:strCache>
                <c:ptCount val="1"/>
              </c:strCache>
              <c:extLst xmlns:c15="http://schemas.microsoft.com/office/drawing/2012/chart"/>
            </c:strRef>
          </c:tx>
          <c:spPr>
            <a:solidFill>
              <a:schemeClr val="accent3">
                <a:lumMod val="60000"/>
              </a:schemeClr>
            </a:solidFill>
            <a:ln>
              <a:noFill/>
            </a:ln>
            <a:effectLst/>
          </c:spPr>
          <c:invertIfNegative val="0"/>
          <c:val>
            <c:numRef>
              <c:f>('7. 10-year Reserve Financing'!$D$26,'7. 10-year Reserve Financing'!$G$26,'7. 10-year Reserve Financing'!$J$26,'7. 10-year Reserve Financing'!$M$26,'7. 10-year Reserve Financing'!$P$26,'7. 10-year Reserve Financing'!$S$26,'7. 10-year Reserve Financing'!$V$26,'7. 10-year Reserve Financing'!$Y$26,'7. 10-year Reserve Financing'!$AB$26,'7. 10-year Reserve Financing'!$AE$26)</c:f>
              <c:numCache>
                <c:formatCode>_-"$"* #,##0_-;\-"$"* #,##0_-;_-"$"* "-"??_-;_-@_-</c:formatCode>
                <c:ptCount val="10"/>
              </c:numCache>
              <c:extLst xmlns:c15="http://schemas.microsoft.com/office/drawing/2012/chart"/>
            </c:numRef>
          </c:val>
          <c:extLst xmlns:c15="http://schemas.microsoft.com/office/drawing/2012/chart">
            <c:ext xmlns:c16="http://schemas.microsoft.com/office/drawing/2014/chart" uri="{C3380CC4-5D6E-409C-BE32-E72D297353CC}">
              <c16:uniqueId val="{00000003-3397-4218-AD73-6E31522FD371}"/>
            </c:ext>
          </c:extLst>
        </c:ser>
        <c:ser>
          <c:idx val="9"/>
          <c:order val="8"/>
          <c:tx>
            <c:strRef>
              <c:f>'7. 10-year Reserve Financing'!$A$27</c:f>
              <c:strCache>
                <c:ptCount val="1"/>
              </c:strCache>
              <c:extLst xmlns:c15="http://schemas.microsoft.com/office/drawing/2012/chart"/>
            </c:strRef>
          </c:tx>
          <c:spPr>
            <a:solidFill>
              <a:schemeClr val="accent4">
                <a:lumMod val="60000"/>
              </a:schemeClr>
            </a:solidFill>
            <a:ln>
              <a:noFill/>
            </a:ln>
            <a:effectLst/>
          </c:spPr>
          <c:invertIfNegative val="0"/>
          <c:val>
            <c:numRef>
              <c:f>('7. 10-year Reserve Financing'!$D$27,'7. 10-year Reserve Financing'!$G$27,'7. 10-year Reserve Financing'!$J$27,'7. 10-year Reserve Financing'!$M$27,'7. 10-year Reserve Financing'!$P$27,'7. 10-year Reserve Financing'!$S$27,'7. 10-year Reserve Financing'!$V$27,'7. 10-year Reserve Financing'!$Y$27,'7. 10-year Reserve Financing'!$AB$27,'7. 10-year Reserve Financing'!$AE$27)</c:f>
              <c:numCache>
                <c:formatCode>_-"$"* #,##0_-;\-"$"* #,##0_-;_-"$"* "-"??_-;_-@_-</c:formatCode>
                <c:ptCount val="10"/>
              </c:numCache>
              <c:extLst xmlns:c15="http://schemas.microsoft.com/office/drawing/2012/chart"/>
            </c:numRef>
          </c:val>
          <c:extLst xmlns:c15="http://schemas.microsoft.com/office/drawing/2012/chart">
            <c:ext xmlns:c16="http://schemas.microsoft.com/office/drawing/2014/chart" uri="{C3380CC4-5D6E-409C-BE32-E72D297353CC}">
              <c16:uniqueId val="{00000004-3397-4218-AD73-6E31522FD371}"/>
            </c:ext>
          </c:extLst>
        </c:ser>
        <c:ser>
          <c:idx val="10"/>
          <c:order val="9"/>
          <c:tx>
            <c:strRef>
              <c:f>'7. 10-year Reserve Financing'!$A$28</c:f>
              <c:strCache>
                <c:ptCount val="1"/>
              </c:strCache>
              <c:extLst xmlns:c15="http://schemas.microsoft.com/office/drawing/2012/chart"/>
            </c:strRef>
          </c:tx>
          <c:spPr>
            <a:solidFill>
              <a:schemeClr val="accent5">
                <a:lumMod val="60000"/>
              </a:schemeClr>
            </a:solidFill>
            <a:ln>
              <a:noFill/>
            </a:ln>
            <a:effectLst/>
          </c:spPr>
          <c:invertIfNegative val="0"/>
          <c:val>
            <c:numRef>
              <c:f>('7. 10-year Reserve Financing'!$D$28,'7. 10-year Reserve Financing'!$G$28,'7. 10-year Reserve Financing'!$J$28,'7. 10-year Reserve Financing'!$M$28,'7. 10-year Reserve Financing'!$P$28,'7. 10-year Reserve Financing'!$S$28,'7. 10-year Reserve Financing'!$V$28,'7. 10-year Reserve Financing'!$Y$28,'7. 10-year Reserve Financing'!$AB$28,'7. 10-year Reserve Financing'!$AE$28)</c:f>
              <c:numCache>
                <c:formatCode>_-"$"* #,##0_-;\-"$"* #,##0_-;_-"$"* "-"??_-;_-@_-</c:formatCode>
                <c:ptCount val="10"/>
              </c:numCache>
              <c:extLst xmlns:c15="http://schemas.microsoft.com/office/drawing/2012/chart"/>
            </c:numRef>
          </c:val>
          <c:extLst xmlns:c15="http://schemas.microsoft.com/office/drawing/2012/chart">
            <c:ext xmlns:c16="http://schemas.microsoft.com/office/drawing/2014/chart" uri="{C3380CC4-5D6E-409C-BE32-E72D297353CC}">
              <c16:uniqueId val="{00000005-3397-4218-AD73-6E31522FD371}"/>
            </c:ext>
          </c:extLst>
        </c:ser>
        <c:ser>
          <c:idx val="5"/>
          <c:order val="10"/>
          <c:tx>
            <c:strRef>
              <c:f>'7. 10-year Reserve Financing'!$A$30</c:f>
              <c:strCache>
                <c:ptCount val="1"/>
                <c:pt idx="0">
                  <c:v>Proposed Investments</c:v>
                </c:pt>
              </c:strCache>
            </c:strRef>
          </c:tx>
          <c:spPr>
            <a:solidFill>
              <a:schemeClr val="accent4">
                <a:lumMod val="60000"/>
                <a:lumOff val="40000"/>
              </a:schemeClr>
            </a:solidFill>
            <a:ln>
              <a:noFill/>
            </a:ln>
            <a:effectLst/>
          </c:spPr>
          <c:invertIfNegative val="0"/>
          <c:cat>
            <c:strRef>
              <c:f>('7. 10-year Reserve Financing'!$B$17,'7. 10-year Reserve Financing'!$E$17,'7. 10-year Reserve Financing'!$H$17,'7. 10-year Reserve Financing'!$K$17,'7. 10-year Reserve Financing'!$N$17,'7. 10-year Reserve Financing'!$Q$17,'7. 10-year Reserve Financing'!$T$17,'7. 10-year Reserve Financing'!$W$17,'7. 10-year Reserve Financing'!$Z$17,'7. 10-year Reserve Financing'!$AC$17)</c:f>
              <c:strCache>
                <c:ptCount val="10"/>
                <c:pt idx="0">
                  <c:v>Year 1</c:v>
                </c:pt>
                <c:pt idx="1">
                  <c:v>Year 2</c:v>
                </c:pt>
                <c:pt idx="2">
                  <c:v>Year 3</c:v>
                </c:pt>
                <c:pt idx="3">
                  <c:v>Year 4</c:v>
                </c:pt>
                <c:pt idx="4">
                  <c:v>Year 5</c:v>
                </c:pt>
                <c:pt idx="5">
                  <c:v>Year 6</c:v>
                </c:pt>
                <c:pt idx="6">
                  <c:v>Year 7</c:v>
                </c:pt>
                <c:pt idx="7">
                  <c:v>Year 8</c:v>
                </c:pt>
                <c:pt idx="8">
                  <c:v>Year 9</c:v>
                </c:pt>
                <c:pt idx="9">
                  <c:v>Year 10</c:v>
                </c:pt>
              </c:strCache>
            </c:strRef>
          </c:cat>
          <c:val>
            <c:numRef>
              <c:f>('7. 10-year Reserve Financing'!$D$30,'7. 10-year Reserve Financing'!$G$30,'7. 10-year Reserve Financing'!$J$30,'7. 10-year Reserve Financing'!$M$30,'7. 10-year Reserve Financing'!$P$30,'7. 10-year Reserve Financing'!$S$30,'7. 10-year Reserve Financing'!$V$30,'7. 10-year Reserve Financing'!$Y$30,'7. 10-year Reserve Financing'!$AB$30,'7. 10-year Reserve Financing'!$AE$30)</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50-4C55-B3EF-C28FC40A4A0C}"/>
            </c:ext>
          </c:extLst>
        </c:ser>
        <c:dLbls>
          <c:showLegendKey val="0"/>
          <c:showVal val="0"/>
          <c:showCatName val="0"/>
          <c:showSerName val="0"/>
          <c:showPercent val="0"/>
          <c:showBubbleSize val="0"/>
        </c:dLbls>
        <c:gapWidth val="500"/>
        <c:overlap val="100"/>
        <c:axId val="928523168"/>
        <c:axId val="845914416"/>
        <c:extLst/>
      </c:barChart>
      <c:catAx>
        <c:axId val="16576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91530783"/>
        <c:crosses val="autoZero"/>
        <c:auto val="1"/>
        <c:lblAlgn val="ctr"/>
        <c:lblOffset val="100"/>
        <c:noMultiLvlLbl val="0"/>
      </c:catAx>
      <c:valAx>
        <c:axId val="391530783"/>
        <c:scaling>
          <c:orientation val="minMax"/>
          <c:max val="20000000"/>
          <c:min val="0"/>
        </c:scaling>
        <c:delete val="0"/>
        <c:axPos val="l"/>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65767167"/>
        <c:crosses val="autoZero"/>
        <c:crossBetween val="between"/>
        <c:majorUnit val="2000000"/>
      </c:valAx>
      <c:valAx>
        <c:axId val="845914416"/>
        <c:scaling>
          <c:orientation val="minMax"/>
          <c:max val="20000000"/>
        </c:scaling>
        <c:delete val="0"/>
        <c:axPos val="r"/>
        <c:numFmt formatCode="_-&quot;$&quot;* #,##0_-;\-&quot;$&quot;* #,##0_-;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523168"/>
        <c:crosses val="max"/>
        <c:crossBetween val="between"/>
        <c:minorUnit val="2000000"/>
      </c:valAx>
      <c:catAx>
        <c:axId val="928523168"/>
        <c:scaling>
          <c:orientation val="minMax"/>
        </c:scaling>
        <c:delete val="1"/>
        <c:axPos val="b"/>
        <c:numFmt formatCode="General" sourceLinked="1"/>
        <c:majorTickMark val="out"/>
        <c:minorTickMark val="none"/>
        <c:tickLblPos val="nextTo"/>
        <c:crossAx val="845914416"/>
        <c:crosses val="autoZero"/>
        <c:auto val="1"/>
        <c:lblAlgn val="ctr"/>
        <c:lblOffset val="100"/>
        <c:noMultiLvlLbl val="0"/>
      </c:catAx>
      <c:spPr>
        <a:noFill/>
        <a:ln>
          <a:noFill/>
        </a:ln>
        <a:effectLst/>
      </c:spPr>
    </c:plotArea>
    <c:legend>
      <c:legendPos val="b"/>
      <c:layout>
        <c:manualLayout>
          <c:xMode val="edge"/>
          <c:yMode val="edge"/>
          <c:x val="1.4771764616571115E-2"/>
          <c:y val="0.87693921846285483"/>
          <c:w val="0.92984261532542323"/>
          <c:h val="0.1230607815371452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64008</xdr:colOff>
      <xdr:row>0</xdr:row>
      <xdr:rowOff>197247</xdr:rowOff>
    </xdr:from>
    <xdr:to>
      <xdr:col>8</xdr:col>
      <xdr:colOff>101889</xdr:colOff>
      <xdr:row>14</xdr:row>
      <xdr:rowOff>150223</xdr:rowOff>
    </xdr:to>
    <xdr:graphicFrame macro="">
      <xdr:nvGraphicFramePr>
        <xdr:cNvPr id="5" name="Chart 4">
          <a:extLst>
            <a:ext uri="{FF2B5EF4-FFF2-40B4-BE49-F238E27FC236}">
              <a16:creationId xmlns:a16="http://schemas.microsoft.com/office/drawing/2014/main" id="{7402244B-789D-4BA3-97DD-B0B0D646E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18287</xdr:colOff>
      <xdr:row>1</xdr:row>
      <xdr:rowOff>14368</xdr:rowOff>
    </xdr:from>
    <xdr:to>
      <xdr:col>13</xdr:col>
      <xdr:colOff>10450</xdr:colOff>
      <xdr:row>14</xdr:row>
      <xdr:rowOff>177655</xdr:rowOff>
    </xdr:to>
    <xdr:graphicFrame macro="">
      <xdr:nvGraphicFramePr>
        <xdr:cNvPr id="2" name="Chart 1">
          <a:extLst>
            <a:ext uri="{FF2B5EF4-FFF2-40B4-BE49-F238E27FC236}">
              <a16:creationId xmlns:a16="http://schemas.microsoft.com/office/drawing/2014/main" id="{468416F2-9032-4979-95FB-D55F8C9ED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203777</xdr:colOff>
      <xdr:row>2</xdr:row>
      <xdr:rowOff>161546</xdr:rowOff>
    </xdr:from>
    <xdr:to>
      <xdr:col>14</xdr:col>
      <xdr:colOff>177657</xdr:colOff>
      <xdr:row>19</xdr:row>
      <xdr:rowOff>1961</xdr:rowOff>
    </xdr:to>
    <xdr:pic>
      <xdr:nvPicPr>
        <xdr:cNvPr id="5" name="Picture 4">
          <a:extLst>
            <a:ext uri="{FF2B5EF4-FFF2-40B4-BE49-F238E27FC236}">
              <a16:creationId xmlns:a16="http://schemas.microsoft.com/office/drawing/2014/main" id="{47A6721F-EFC7-4B22-8EF2-7A55E198F3B4}"/>
            </a:ext>
          </a:extLst>
        </xdr:cNvPr>
        <xdr:cNvPicPr>
          <a:picLocks noChangeAspect="1"/>
        </xdr:cNvPicPr>
      </xdr:nvPicPr>
      <xdr:blipFill>
        <a:blip xmlns:r="http://schemas.openxmlformats.org/officeDocument/2006/relationships" r:embed="rId1"/>
        <a:stretch>
          <a:fillRect/>
        </a:stretch>
      </xdr:blipFill>
      <xdr:spPr>
        <a:xfrm>
          <a:off x="11082524" y="579557"/>
          <a:ext cx="5261724" cy="3038203"/>
        </a:xfrm>
        <a:prstGeom prst="rect">
          <a:avLst/>
        </a:prstGeom>
      </xdr:spPr>
    </xdr:pic>
    <xdr:clientData/>
  </xdr:twoCellAnchor>
  <xdr:twoCellAnchor>
    <xdr:from>
      <xdr:col>4</xdr:col>
      <xdr:colOff>15240</xdr:colOff>
      <xdr:row>2</xdr:row>
      <xdr:rowOff>129540</xdr:rowOff>
    </xdr:from>
    <xdr:to>
      <xdr:col>6</xdr:col>
      <xdr:colOff>2385060</xdr:colOff>
      <xdr:row>6</xdr:row>
      <xdr:rowOff>175260</xdr:rowOff>
    </xdr:to>
    <xdr:sp macro="" textlink="">
      <xdr:nvSpPr>
        <xdr:cNvPr id="2" name="Speech Bubble: Rectangle with Corners Rounded 1">
          <a:extLst>
            <a:ext uri="{FF2B5EF4-FFF2-40B4-BE49-F238E27FC236}">
              <a16:creationId xmlns:a16="http://schemas.microsoft.com/office/drawing/2014/main" id="{EAF14435-ECF6-491F-B022-5955908B3E75}"/>
            </a:ext>
          </a:extLst>
        </xdr:cNvPr>
        <xdr:cNvSpPr/>
      </xdr:nvSpPr>
      <xdr:spPr>
        <a:xfrm>
          <a:off x="4541520" y="129540"/>
          <a:ext cx="3299460" cy="784860"/>
        </a:xfrm>
        <a:prstGeom prst="wedgeRoundRectCallout">
          <a:avLst>
            <a:gd name="adj1" fmla="val -95141"/>
            <a:gd name="adj2" fmla="val 56715"/>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These fields</a:t>
          </a:r>
          <a:r>
            <a:rPr lang="en-CA" sz="1200" baseline="0"/>
            <a:t> are calculated from the inputs on rows 24 down.</a:t>
          </a:r>
          <a:endParaRPr lang="en-CA" sz="1200"/>
        </a:p>
      </xdr:txBody>
    </xdr:sp>
    <xdr:clientData/>
  </xdr:twoCellAnchor>
  <xdr:twoCellAnchor>
    <xdr:from>
      <xdr:col>5</xdr:col>
      <xdr:colOff>106680</xdr:colOff>
      <xdr:row>9</xdr:row>
      <xdr:rowOff>22860</xdr:rowOff>
    </xdr:from>
    <xdr:to>
      <xdr:col>6</xdr:col>
      <xdr:colOff>2331720</xdr:colOff>
      <xdr:row>12</xdr:row>
      <xdr:rowOff>144780</xdr:rowOff>
    </xdr:to>
    <xdr:sp macro="" textlink="">
      <xdr:nvSpPr>
        <xdr:cNvPr id="4" name="Speech Bubble: Rectangle with Corners Rounded 3">
          <a:extLst>
            <a:ext uri="{FF2B5EF4-FFF2-40B4-BE49-F238E27FC236}">
              <a16:creationId xmlns:a16="http://schemas.microsoft.com/office/drawing/2014/main" id="{8815E4F5-2381-4F26-8730-086B67A3F9A1}"/>
            </a:ext>
          </a:extLst>
        </xdr:cNvPr>
        <xdr:cNvSpPr/>
      </xdr:nvSpPr>
      <xdr:spPr>
        <a:xfrm>
          <a:off x="5562600" y="1737360"/>
          <a:ext cx="2689860" cy="670560"/>
        </a:xfrm>
        <a:prstGeom prst="wedgeRoundRectCallout">
          <a:avLst>
            <a:gd name="adj1" fmla="val 116637"/>
            <a:gd name="adj2" fmla="val -40507"/>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Typical</a:t>
          </a:r>
          <a:r>
            <a:rPr lang="en-CA" sz="1200" baseline="0"/>
            <a:t> asset life cycle for the Asset Class based on the inputs and calculations</a:t>
          </a:r>
          <a:endParaRPr lang="en-CA" sz="1200"/>
        </a:p>
      </xdr:txBody>
    </xdr:sp>
    <xdr:clientData/>
  </xdr:twoCellAnchor>
  <xdr:twoCellAnchor>
    <xdr:from>
      <xdr:col>4</xdr:col>
      <xdr:colOff>53340</xdr:colOff>
      <xdr:row>15</xdr:row>
      <xdr:rowOff>121920</xdr:rowOff>
    </xdr:from>
    <xdr:to>
      <xdr:col>6</xdr:col>
      <xdr:colOff>1379220</xdr:colOff>
      <xdr:row>19</xdr:row>
      <xdr:rowOff>160020</xdr:rowOff>
    </xdr:to>
    <xdr:sp macro="" textlink="">
      <xdr:nvSpPr>
        <xdr:cNvPr id="7" name="Speech Bubble: Rectangle with Corners Rounded 6">
          <a:extLst>
            <a:ext uri="{FF2B5EF4-FFF2-40B4-BE49-F238E27FC236}">
              <a16:creationId xmlns:a16="http://schemas.microsoft.com/office/drawing/2014/main" id="{45A25AA9-056E-427A-9959-5B185A44255E}"/>
            </a:ext>
          </a:extLst>
        </xdr:cNvPr>
        <xdr:cNvSpPr/>
      </xdr:nvSpPr>
      <xdr:spPr>
        <a:xfrm>
          <a:off x="4579620" y="2514600"/>
          <a:ext cx="2255520" cy="784860"/>
        </a:xfrm>
        <a:prstGeom prst="wedgeRoundRectCallout">
          <a:avLst>
            <a:gd name="adj1" fmla="val -95141"/>
            <a:gd name="adj2" fmla="val 56715"/>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Inputs from external</a:t>
          </a:r>
          <a:r>
            <a:rPr lang="en-CA" sz="1200" baseline="0"/>
            <a:t> data sources</a:t>
          </a:r>
          <a:endParaRPr lang="en-CA" sz="1200"/>
        </a:p>
      </xdr:txBody>
    </xdr:sp>
    <xdr:clientData/>
  </xdr:twoCellAnchor>
  <xdr:twoCellAnchor>
    <xdr:from>
      <xdr:col>4</xdr:col>
      <xdr:colOff>56896</xdr:colOff>
      <xdr:row>20</xdr:row>
      <xdr:rowOff>62992</xdr:rowOff>
    </xdr:from>
    <xdr:to>
      <xdr:col>6</xdr:col>
      <xdr:colOff>495808</xdr:colOff>
      <xdr:row>25</xdr:row>
      <xdr:rowOff>8128</xdr:rowOff>
    </xdr:to>
    <xdr:sp macro="" textlink="">
      <xdr:nvSpPr>
        <xdr:cNvPr id="8" name="Speech Bubble: Rectangle with Corners Rounded 7">
          <a:extLst>
            <a:ext uri="{FF2B5EF4-FFF2-40B4-BE49-F238E27FC236}">
              <a16:creationId xmlns:a16="http://schemas.microsoft.com/office/drawing/2014/main" id="{7ADDA395-1F24-4155-80BD-CAC167C95344}"/>
            </a:ext>
          </a:extLst>
        </xdr:cNvPr>
        <xdr:cNvSpPr/>
      </xdr:nvSpPr>
      <xdr:spPr>
        <a:xfrm>
          <a:off x="5624576" y="3850640"/>
          <a:ext cx="1430528" cy="896112"/>
        </a:xfrm>
        <a:prstGeom prst="wedgeRoundRectCallout">
          <a:avLst>
            <a:gd name="adj1" fmla="val -124303"/>
            <a:gd name="adj2" fmla="val 136089"/>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Unit</a:t>
          </a:r>
          <a:r>
            <a:rPr lang="en-CA" sz="1200" baseline="0"/>
            <a:t> Cost i</a:t>
          </a:r>
          <a:r>
            <a:rPr lang="en-CA" sz="1200"/>
            <a:t>nputs calculated externally.</a:t>
          </a:r>
        </a:p>
      </xdr:txBody>
    </xdr:sp>
    <xdr:clientData/>
  </xdr:twoCellAnchor>
  <xdr:twoCellAnchor>
    <xdr:from>
      <xdr:col>0</xdr:col>
      <xdr:colOff>1970532</xdr:colOff>
      <xdr:row>40</xdr:row>
      <xdr:rowOff>118872</xdr:rowOff>
    </xdr:from>
    <xdr:to>
      <xdr:col>3</xdr:col>
      <xdr:colOff>133604</xdr:colOff>
      <xdr:row>42</xdr:row>
      <xdr:rowOff>126492</xdr:rowOff>
    </xdr:to>
    <xdr:sp macro="" textlink="">
      <xdr:nvSpPr>
        <xdr:cNvPr id="13" name="Speech Bubble: Rectangle with Corners Rounded 12">
          <a:extLst>
            <a:ext uri="{FF2B5EF4-FFF2-40B4-BE49-F238E27FC236}">
              <a16:creationId xmlns:a16="http://schemas.microsoft.com/office/drawing/2014/main" id="{75240BCF-AD36-44D2-B474-B01BDD0D10BB}"/>
            </a:ext>
          </a:extLst>
        </xdr:cNvPr>
        <xdr:cNvSpPr/>
      </xdr:nvSpPr>
      <xdr:spPr>
        <a:xfrm>
          <a:off x="1970532" y="8035544"/>
          <a:ext cx="3234944" cy="560324"/>
        </a:xfrm>
        <a:prstGeom prst="wedgeRoundRectCallout">
          <a:avLst>
            <a:gd name="adj1" fmla="val -95141"/>
            <a:gd name="adj2" fmla="val 56715"/>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Enter Sub</a:t>
          </a:r>
          <a:r>
            <a:rPr lang="en-CA" sz="1200" baseline="0"/>
            <a:t> A</a:t>
          </a:r>
          <a:r>
            <a:rPr lang="en-CA" sz="1200"/>
            <a:t>ctivity description and units costs </a:t>
          </a:r>
        </a:p>
      </xdr:txBody>
    </xdr:sp>
    <xdr:clientData/>
  </xdr:twoCellAnchor>
  <xdr:twoCellAnchor>
    <xdr:from>
      <xdr:col>0</xdr:col>
      <xdr:colOff>2781300</xdr:colOff>
      <xdr:row>24</xdr:row>
      <xdr:rowOff>16256</xdr:rowOff>
    </xdr:from>
    <xdr:to>
      <xdr:col>2</xdr:col>
      <xdr:colOff>227584</xdr:colOff>
      <xdr:row>27</xdr:row>
      <xdr:rowOff>331216</xdr:rowOff>
    </xdr:to>
    <xdr:sp macro="" textlink="">
      <xdr:nvSpPr>
        <xdr:cNvPr id="14" name="Speech Bubble: Rectangle with Corners Rounded 13">
          <a:extLst>
            <a:ext uri="{FF2B5EF4-FFF2-40B4-BE49-F238E27FC236}">
              <a16:creationId xmlns:a16="http://schemas.microsoft.com/office/drawing/2014/main" id="{3306F634-141B-4EC9-9B75-A1C77E065F4A}"/>
            </a:ext>
          </a:extLst>
        </xdr:cNvPr>
        <xdr:cNvSpPr/>
      </xdr:nvSpPr>
      <xdr:spPr>
        <a:xfrm>
          <a:off x="2781300" y="4567936"/>
          <a:ext cx="2022348" cy="875792"/>
        </a:xfrm>
        <a:prstGeom prst="wedgeRoundRectCallout">
          <a:avLst>
            <a:gd name="adj1" fmla="val -111946"/>
            <a:gd name="adj2" fmla="val 83834"/>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One Life Cycle Activity per entry </a:t>
          </a:r>
          <a:r>
            <a:rPr lang="en-CA" sz="1200" baseline="0"/>
            <a:t>that can be</a:t>
          </a:r>
          <a:r>
            <a:rPr lang="en-CA" sz="1200"/>
            <a:t> repeated</a:t>
          </a:r>
          <a:r>
            <a:rPr lang="en-CA" sz="1200" baseline="0"/>
            <a:t> up to 4 times in the lifecycle. </a:t>
          </a:r>
          <a:endParaRPr lang="en-CA" sz="1200"/>
        </a:p>
      </xdr:txBody>
    </xdr:sp>
    <xdr:clientData/>
  </xdr:twoCellAnchor>
  <xdr:twoCellAnchor>
    <xdr:from>
      <xdr:col>3</xdr:col>
      <xdr:colOff>411480</xdr:colOff>
      <xdr:row>56</xdr:row>
      <xdr:rowOff>22860</xdr:rowOff>
    </xdr:from>
    <xdr:to>
      <xdr:col>6</xdr:col>
      <xdr:colOff>1272540</xdr:colOff>
      <xdr:row>59</xdr:row>
      <xdr:rowOff>76200</xdr:rowOff>
    </xdr:to>
    <xdr:sp macro="" textlink="">
      <xdr:nvSpPr>
        <xdr:cNvPr id="16" name="Speech Bubble: Rectangle with Corners Rounded 15">
          <a:extLst>
            <a:ext uri="{FF2B5EF4-FFF2-40B4-BE49-F238E27FC236}">
              <a16:creationId xmlns:a16="http://schemas.microsoft.com/office/drawing/2014/main" id="{7696EAE8-DB05-49B4-81DE-1A04D533BE0A}"/>
            </a:ext>
          </a:extLst>
        </xdr:cNvPr>
        <xdr:cNvSpPr/>
      </xdr:nvSpPr>
      <xdr:spPr>
        <a:xfrm>
          <a:off x="4937760" y="11399520"/>
          <a:ext cx="2255520" cy="784860"/>
        </a:xfrm>
        <a:prstGeom prst="wedgeRoundRectCallout">
          <a:avLst>
            <a:gd name="adj1" fmla="val -95141"/>
            <a:gd name="adj2" fmla="val 56715"/>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Unit</a:t>
          </a:r>
          <a:r>
            <a:rPr lang="en-CA" sz="1200" baseline="0"/>
            <a:t> Cost i</a:t>
          </a:r>
          <a:r>
            <a:rPr lang="en-CA" sz="1200"/>
            <a:t>nputs calculated externally.</a:t>
          </a:r>
        </a:p>
      </xdr:txBody>
    </xdr:sp>
    <xdr:clientData/>
  </xdr:twoCellAnchor>
  <xdr:twoCellAnchor>
    <xdr:from>
      <xdr:col>7</xdr:col>
      <xdr:colOff>561848</xdr:colOff>
      <xdr:row>17</xdr:row>
      <xdr:rowOff>173736</xdr:rowOff>
    </xdr:from>
    <xdr:to>
      <xdr:col>12</xdr:col>
      <xdr:colOff>542036</xdr:colOff>
      <xdr:row>24</xdr:row>
      <xdr:rowOff>93472</xdr:rowOff>
    </xdr:to>
    <xdr:sp macro="" textlink="">
      <xdr:nvSpPr>
        <xdr:cNvPr id="17" name="Speech Bubble: Rectangle with Corners Rounded 16">
          <a:extLst>
            <a:ext uri="{FF2B5EF4-FFF2-40B4-BE49-F238E27FC236}">
              <a16:creationId xmlns:a16="http://schemas.microsoft.com/office/drawing/2014/main" id="{745051BF-704F-4A6A-AD19-907B6A04B001}"/>
            </a:ext>
          </a:extLst>
        </xdr:cNvPr>
        <xdr:cNvSpPr/>
      </xdr:nvSpPr>
      <xdr:spPr>
        <a:xfrm>
          <a:off x="10104120" y="3400552"/>
          <a:ext cx="2751836" cy="1244600"/>
        </a:xfrm>
        <a:prstGeom prst="wedgeRoundRectCallout">
          <a:avLst>
            <a:gd name="adj1" fmla="val -61174"/>
            <a:gd name="adj2" fmla="val 77613"/>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Enter whether</a:t>
          </a:r>
          <a:r>
            <a:rPr lang="en-CA" sz="1200" baseline="0"/>
            <a:t> the Major Maintenance activity is funded from Capital or Operating (this option is only for major maintenance)</a:t>
          </a:r>
          <a:endParaRPr lang="en-CA" sz="1200"/>
        </a:p>
      </xdr:txBody>
    </xdr:sp>
    <xdr:clientData/>
  </xdr:twoCellAnchor>
  <xdr:twoCellAnchor>
    <xdr:from>
      <xdr:col>11</xdr:col>
      <xdr:colOff>205740</xdr:colOff>
      <xdr:row>38</xdr:row>
      <xdr:rowOff>60960</xdr:rowOff>
    </xdr:from>
    <xdr:to>
      <xdr:col>12</xdr:col>
      <xdr:colOff>1996440</xdr:colOff>
      <xdr:row>41</xdr:row>
      <xdr:rowOff>99060</xdr:rowOff>
    </xdr:to>
    <xdr:sp macro="" textlink="">
      <xdr:nvSpPr>
        <xdr:cNvPr id="18" name="Speech Bubble: Rectangle with Corners Rounded 17">
          <a:extLst>
            <a:ext uri="{FF2B5EF4-FFF2-40B4-BE49-F238E27FC236}">
              <a16:creationId xmlns:a16="http://schemas.microsoft.com/office/drawing/2014/main" id="{2CFDAAE6-4F9A-4E02-A7D7-9D4B83EC7CEE}"/>
            </a:ext>
          </a:extLst>
        </xdr:cNvPr>
        <xdr:cNvSpPr/>
      </xdr:nvSpPr>
      <xdr:spPr>
        <a:xfrm>
          <a:off x="11056620" y="7566660"/>
          <a:ext cx="2255520" cy="784860"/>
        </a:xfrm>
        <a:prstGeom prst="wedgeRoundRectCallout">
          <a:avLst>
            <a:gd name="adj1" fmla="val -99871"/>
            <a:gd name="adj2" fmla="val -19013"/>
            <a:gd name="adj3" fmla="val 16667"/>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200"/>
            <a:t>Year from in</a:t>
          </a:r>
          <a:r>
            <a:rPr lang="en-CA" sz="1200" baseline="0"/>
            <a:t>-service date, not the calendar year.</a:t>
          </a:r>
          <a:endParaRPr lang="en-CA"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xdr:colOff>
      <xdr:row>0</xdr:row>
      <xdr:rowOff>38100</xdr:rowOff>
    </xdr:from>
    <xdr:to>
      <xdr:col>8</xdr:col>
      <xdr:colOff>220980</xdr:colOff>
      <xdr:row>3</xdr:row>
      <xdr:rowOff>117348</xdr:rowOff>
    </xdr:to>
    <xdr:sp macro="" textlink="">
      <xdr:nvSpPr>
        <xdr:cNvPr id="2" name="Speech Bubble: Rectangle with Corners Rounded 1">
          <a:extLst>
            <a:ext uri="{FF2B5EF4-FFF2-40B4-BE49-F238E27FC236}">
              <a16:creationId xmlns:a16="http://schemas.microsoft.com/office/drawing/2014/main" id="{D426CD09-210A-4B96-B796-FF6534298A54}"/>
            </a:ext>
          </a:extLst>
        </xdr:cNvPr>
        <xdr:cNvSpPr/>
      </xdr:nvSpPr>
      <xdr:spPr>
        <a:xfrm>
          <a:off x="5029200" y="38100"/>
          <a:ext cx="3162300" cy="635508"/>
        </a:xfrm>
        <a:prstGeom prst="wedgeRoundRectCallout">
          <a:avLst>
            <a:gd name="adj1" fmla="val -102520"/>
            <a:gd name="adj2" fmla="val 236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Entered from external</a:t>
          </a:r>
          <a:r>
            <a:rPr lang="en-CA" sz="1100" baseline="0"/>
            <a:t> databases/sources</a:t>
          </a:r>
          <a:endParaRPr lang="en-CA" sz="1100"/>
        </a:p>
      </xdr:txBody>
    </xdr:sp>
    <xdr:clientData/>
  </xdr:twoCellAnchor>
  <xdr:twoCellAnchor>
    <xdr:from>
      <xdr:col>11</xdr:col>
      <xdr:colOff>45720</xdr:colOff>
      <xdr:row>3</xdr:row>
      <xdr:rowOff>160020</xdr:rowOff>
    </xdr:from>
    <xdr:to>
      <xdr:col>16</xdr:col>
      <xdr:colOff>160020</xdr:colOff>
      <xdr:row>7</xdr:row>
      <xdr:rowOff>48768</xdr:rowOff>
    </xdr:to>
    <xdr:sp macro="" textlink="">
      <xdr:nvSpPr>
        <xdr:cNvPr id="3" name="Speech Bubble: Rectangle with Corners Rounded 2">
          <a:extLst>
            <a:ext uri="{FF2B5EF4-FFF2-40B4-BE49-F238E27FC236}">
              <a16:creationId xmlns:a16="http://schemas.microsoft.com/office/drawing/2014/main" id="{19C96D86-2B36-4271-9666-B989641810A7}"/>
            </a:ext>
          </a:extLst>
        </xdr:cNvPr>
        <xdr:cNvSpPr/>
      </xdr:nvSpPr>
      <xdr:spPr>
        <a:xfrm>
          <a:off x="10233660" y="716280"/>
          <a:ext cx="3162300" cy="635508"/>
        </a:xfrm>
        <a:prstGeom prst="wedgeRoundRectCallout">
          <a:avLst>
            <a:gd name="adj1" fmla="val -101315"/>
            <a:gd name="adj2" fmla="val 1327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All of the asset class investment</a:t>
          </a:r>
          <a:r>
            <a:rPr lang="en-CA" sz="1100" baseline="0"/>
            <a:t> needs </a:t>
          </a:r>
          <a:r>
            <a:rPr lang="en-CA" sz="1100"/>
            <a:t>calculated from the combination of asset class</a:t>
          </a:r>
          <a:r>
            <a:rPr lang="en-CA" sz="1100" baseline="0"/>
            <a:t> life cycle costs</a:t>
          </a:r>
          <a:endParaRPr lang="en-CA" sz="1100"/>
        </a:p>
      </xdr:txBody>
    </xdr:sp>
    <xdr:clientData/>
  </xdr:twoCellAnchor>
  <xdr:twoCellAnchor>
    <xdr:from>
      <xdr:col>11</xdr:col>
      <xdr:colOff>99060</xdr:colOff>
      <xdr:row>12</xdr:row>
      <xdr:rowOff>121920</xdr:rowOff>
    </xdr:from>
    <xdr:to>
      <xdr:col>16</xdr:col>
      <xdr:colOff>213360</xdr:colOff>
      <xdr:row>19</xdr:row>
      <xdr:rowOff>0</xdr:rowOff>
    </xdr:to>
    <xdr:sp macro="" textlink="">
      <xdr:nvSpPr>
        <xdr:cNvPr id="5" name="Speech Bubble: Rectangle with Corners Rounded 4">
          <a:extLst>
            <a:ext uri="{FF2B5EF4-FFF2-40B4-BE49-F238E27FC236}">
              <a16:creationId xmlns:a16="http://schemas.microsoft.com/office/drawing/2014/main" id="{27F0F770-FB53-4C77-B4DC-E3F56E9BB6C0}"/>
            </a:ext>
          </a:extLst>
        </xdr:cNvPr>
        <xdr:cNvSpPr/>
      </xdr:nvSpPr>
      <xdr:spPr>
        <a:xfrm>
          <a:off x="10287000" y="2354580"/>
          <a:ext cx="3162300" cy="1165860"/>
        </a:xfrm>
        <a:prstGeom prst="wedgeRoundRectCallout">
          <a:avLst>
            <a:gd name="adj1" fmla="val -134809"/>
            <a:gd name="adj2" fmla="val -687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Could be the calendar</a:t>
          </a:r>
          <a:r>
            <a:rPr lang="en-CA" sz="1100" baseline="0"/>
            <a:t> year or year 1 to 10. (whichever is most feasible).  The first year is the upcoming year from the current date of the analysis</a:t>
          </a:r>
          <a:endParaRPr lang="en-CA" sz="1100"/>
        </a:p>
      </xdr:txBody>
    </xdr:sp>
    <xdr:clientData/>
  </xdr:twoCellAnchor>
  <xdr:twoCellAnchor>
    <xdr:from>
      <xdr:col>8</xdr:col>
      <xdr:colOff>678180</xdr:colOff>
      <xdr:row>19</xdr:row>
      <xdr:rowOff>160020</xdr:rowOff>
    </xdr:from>
    <xdr:to>
      <xdr:col>13</xdr:col>
      <xdr:colOff>403860</xdr:colOff>
      <xdr:row>26</xdr:row>
      <xdr:rowOff>38100</xdr:rowOff>
    </xdr:to>
    <xdr:sp macro="" textlink="">
      <xdr:nvSpPr>
        <xdr:cNvPr id="9" name="Speech Bubble: Rectangle with Corners Rounded 8">
          <a:extLst>
            <a:ext uri="{FF2B5EF4-FFF2-40B4-BE49-F238E27FC236}">
              <a16:creationId xmlns:a16="http://schemas.microsoft.com/office/drawing/2014/main" id="{30487890-E1E1-444C-BDBB-28B1422D982B}"/>
            </a:ext>
          </a:extLst>
        </xdr:cNvPr>
        <xdr:cNvSpPr/>
      </xdr:nvSpPr>
      <xdr:spPr>
        <a:xfrm>
          <a:off x="8648700" y="3680460"/>
          <a:ext cx="3162300" cy="1165860"/>
        </a:xfrm>
        <a:prstGeom prst="wedgeRoundRectCallout">
          <a:avLst>
            <a:gd name="adj1" fmla="val -134809"/>
            <a:gd name="adj2" fmla="val -687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All of the asset class investment needs combined on a single</a:t>
          </a:r>
          <a:r>
            <a:rPr lang="en-CA" sz="1100" baseline="0"/>
            <a:t> graph (basically graphing the 10-year costs above).  Maybe colour code the layers of the stacked graph by the assets class</a:t>
          </a:r>
          <a:endParaRPr lang="en-CA" sz="1100"/>
        </a:p>
      </xdr:txBody>
    </xdr:sp>
    <xdr:clientData/>
  </xdr:twoCellAnchor>
  <xdr:twoCellAnchor>
    <xdr:from>
      <xdr:col>3</xdr:col>
      <xdr:colOff>0</xdr:colOff>
      <xdr:row>5</xdr:row>
      <xdr:rowOff>0</xdr:rowOff>
    </xdr:from>
    <xdr:to>
      <xdr:col>5</xdr:col>
      <xdr:colOff>38100</xdr:colOff>
      <xdr:row>6</xdr:row>
      <xdr:rowOff>160020</xdr:rowOff>
    </xdr:to>
    <xdr:sp macro="" textlink="">
      <xdr:nvSpPr>
        <xdr:cNvPr id="12" name="Speech Bubble: Rectangle with Corners Rounded 11">
          <a:extLst>
            <a:ext uri="{FF2B5EF4-FFF2-40B4-BE49-F238E27FC236}">
              <a16:creationId xmlns:a16="http://schemas.microsoft.com/office/drawing/2014/main" id="{1FA81FD2-01AB-4107-8711-7626F2C297F4}"/>
            </a:ext>
          </a:extLst>
        </xdr:cNvPr>
        <xdr:cNvSpPr/>
      </xdr:nvSpPr>
      <xdr:spPr>
        <a:xfrm>
          <a:off x="4274820" y="922020"/>
          <a:ext cx="1516380" cy="350520"/>
        </a:xfrm>
        <a:prstGeom prst="wedgeRoundRectCallout">
          <a:avLst>
            <a:gd name="adj1" fmla="val -142055"/>
            <a:gd name="adj2" fmla="val 3623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t>Calculated field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Corporate%20Asset%20Management/Finance/Helen's%20Job%20Transfer/Wate%20r&amp;%20WW/Rate%20Analysis%20update%20-Sept%202010/Final/3-2-Data%20from%20Laps-Water-1009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NoRepYear"/>
      <sheetName val="DC"/>
      <sheetName val="Table"/>
      <sheetName val="Sheet1"/>
      <sheetName val="water"/>
      <sheetName val="Unit price"/>
      <sheetName val="Ref "/>
    </sheetNames>
    <sheetDataSet>
      <sheetData sheetId="0"/>
      <sheetData sheetId="1"/>
      <sheetData sheetId="2"/>
      <sheetData sheetId="3"/>
      <sheetData sheetId="4"/>
      <sheetData sheetId="5"/>
      <sheetData sheetId="6"/>
      <sheetData sheetId="7">
        <row r="5">
          <cell r="Y5" t="str">
            <v>AC</v>
          </cell>
          <cell r="Z5" t="str">
            <v>AC</v>
          </cell>
          <cell r="AA5" t="str">
            <v>Asbestos Cement</v>
          </cell>
          <cell r="AB5">
            <v>1936</v>
          </cell>
          <cell r="AC5">
            <v>1968</v>
          </cell>
          <cell r="AD5">
            <v>32</v>
          </cell>
          <cell r="AE5">
            <v>60</v>
          </cell>
        </row>
        <row r="6">
          <cell r="Y6" t="str">
            <v>CI</v>
          </cell>
          <cell r="Z6" t="str">
            <v>CI</v>
          </cell>
          <cell r="AA6" t="str">
            <v>Cast Iron</v>
          </cell>
          <cell r="AB6">
            <v>1870</v>
          </cell>
          <cell r="AC6">
            <v>1965</v>
          </cell>
          <cell r="AD6">
            <v>95</v>
          </cell>
          <cell r="AE6">
            <v>60</v>
          </cell>
        </row>
        <row r="7">
          <cell r="Y7" t="str">
            <v>CONC</v>
          </cell>
          <cell r="Z7" t="str">
            <v>CPP</v>
          </cell>
          <cell r="AA7" t="str">
            <v>Concrete Cast-in-place</v>
          </cell>
          <cell r="AD7">
            <v>0</v>
          </cell>
        </row>
        <row r="8">
          <cell r="Y8" t="str">
            <v>CONP</v>
          </cell>
          <cell r="Z8" t="str">
            <v>CPP</v>
          </cell>
          <cell r="AA8" t="str">
            <v>Concrete Precast</v>
          </cell>
          <cell r="AD8">
            <v>0</v>
          </cell>
        </row>
        <row r="9">
          <cell r="Y9" t="str">
            <v>COPP</v>
          </cell>
          <cell r="Z9" t="str">
            <v>COPP</v>
          </cell>
          <cell r="AA9" t="str">
            <v>Copper</v>
          </cell>
          <cell r="AB9">
            <v>1960</v>
          </cell>
          <cell r="AC9">
            <v>2008</v>
          </cell>
          <cell r="AD9">
            <v>48</v>
          </cell>
          <cell r="AE9">
            <v>60</v>
          </cell>
        </row>
        <row r="10">
          <cell r="Y10" t="str">
            <v>CPISL</v>
          </cell>
          <cell r="Z10" t="str">
            <v>CPP</v>
          </cell>
          <cell r="AA10" t="str">
            <v>CONP in steel liner</v>
          </cell>
          <cell r="AD10">
            <v>0</v>
          </cell>
        </row>
        <row r="11">
          <cell r="Y11" t="str">
            <v>CPP</v>
          </cell>
          <cell r="Z11" t="str">
            <v>CPP</v>
          </cell>
          <cell r="AA11" t="str">
            <v>Concrete Pressure Pipe</v>
          </cell>
          <cell r="AB11">
            <v>1947</v>
          </cell>
          <cell r="AC11">
            <v>2008</v>
          </cell>
          <cell r="AD11">
            <v>61</v>
          </cell>
          <cell r="AE11">
            <v>80</v>
          </cell>
        </row>
        <row r="12">
          <cell r="Y12" t="str">
            <v>CPP301</v>
          </cell>
          <cell r="Z12" t="str">
            <v>CPP301</v>
          </cell>
          <cell r="AA12" t="str">
            <v>"</v>
          </cell>
          <cell r="AB12">
            <v>1960</v>
          </cell>
          <cell r="AC12">
            <v>1990</v>
          </cell>
          <cell r="AD12">
            <v>30</v>
          </cell>
          <cell r="AE12">
            <v>80</v>
          </cell>
        </row>
        <row r="13">
          <cell r="Y13" t="str">
            <v>CPP303</v>
          </cell>
          <cell r="Z13" t="str">
            <v>CPP303</v>
          </cell>
          <cell r="AA13" t="str">
            <v>"</v>
          </cell>
          <cell r="AB13">
            <v>1960</v>
          </cell>
          <cell r="AC13">
            <v>2008</v>
          </cell>
          <cell r="AD13">
            <v>48</v>
          </cell>
          <cell r="AE13">
            <v>80</v>
          </cell>
        </row>
        <row r="14">
          <cell r="Y14" t="str">
            <v>DI</v>
          </cell>
          <cell r="Z14" t="str">
            <v>DI</v>
          </cell>
          <cell r="AA14" t="str">
            <v>Ductile Iron</v>
          </cell>
          <cell r="AB14">
            <v>1942</v>
          </cell>
          <cell r="AC14">
            <v>1983</v>
          </cell>
          <cell r="AD14">
            <v>41</v>
          </cell>
          <cell r="AE14">
            <v>40</v>
          </cell>
        </row>
        <row r="15">
          <cell r="Y15" t="str">
            <v>DIHYPC</v>
          </cell>
          <cell r="Z15" t="str">
            <v>DIHYPC</v>
          </cell>
          <cell r="AA15" t="str">
            <v>DI Hyprotec Coated</v>
          </cell>
          <cell r="AB15">
            <v>1980</v>
          </cell>
          <cell r="AC15">
            <v>2000</v>
          </cell>
          <cell r="AD15">
            <v>20</v>
          </cell>
          <cell r="AE15">
            <v>60</v>
          </cell>
        </row>
        <row r="16">
          <cell r="Y16" t="str">
            <v>DIHP</v>
          </cell>
          <cell r="Z16" t="str">
            <v>DIHYPC</v>
          </cell>
          <cell r="AA16" t="str">
            <v>Discontinued code</v>
          </cell>
          <cell r="AD16">
            <v>0</v>
          </cell>
        </row>
        <row r="17">
          <cell r="Y17" t="str">
            <v>PB</v>
          </cell>
          <cell r="Z17" t="str">
            <v>PB</v>
          </cell>
          <cell r="AA17" t="str">
            <v>Polybutthylene</v>
          </cell>
          <cell r="AB17">
            <v>1970</v>
          </cell>
          <cell r="AC17">
            <v>1983</v>
          </cell>
          <cell r="AD17">
            <v>13</v>
          </cell>
          <cell r="AE17">
            <v>40</v>
          </cell>
        </row>
        <row r="18">
          <cell r="Y18" t="str">
            <v>PE</v>
          </cell>
          <cell r="Z18" t="str">
            <v>PE</v>
          </cell>
          <cell r="AA18" t="str">
            <v>Polyethylene</v>
          </cell>
          <cell r="AB18">
            <v>1970</v>
          </cell>
          <cell r="AC18">
            <v>2008</v>
          </cell>
          <cell r="AD18">
            <v>38</v>
          </cell>
          <cell r="AE18">
            <v>60</v>
          </cell>
        </row>
        <row r="19">
          <cell r="Y19" t="str">
            <v>PHOEN</v>
          </cell>
          <cell r="Z19" t="str">
            <v>PHOEN</v>
          </cell>
          <cell r="AA19" t="str">
            <v>Phoenix Steel</v>
          </cell>
          <cell r="AB19">
            <v>1950</v>
          </cell>
          <cell r="AC19">
            <v>1980</v>
          </cell>
          <cell r="AD19">
            <v>30</v>
          </cell>
          <cell r="AE19">
            <v>60</v>
          </cell>
        </row>
        <row r="20">
          <cell r="Y20" t="str">
            <v>PVC</v>
          </cell>
          <cell r="Z20" t="str">
            <v>PVC</v>
          </cell>
          <cell r="AA20" t="str">
            <v>Polyvinyl Chloride</v>
          </cell>
          <cell r="AB20">
            <v>1974</v>
          </cell>
          <cell r="AC20">
            <v>2008</v>
          </cell>
          <cell r="AD20">
            <v>34</v>
          </cell>
          <cell r="AE20">
            <v>80</v>
          </cell>
        </row>
        <row r="21">
          <cell r="Y21" t="str">
            <v>RCON</v>
          </cell>
          <cell r="Z21" t="str">
            <v>CPP</v>
          </cell>
          <cell r="AA21" t="str">
            <v>Reinforced CONC</v>
          </cell>
          <cell r="AD21">
            <v>0</v>
          </cell>
        </row>
        <row r="22">
          <cell r="Y22" t="str">
            <v>RCOP</v>
          </cell>
          <cell r="Z22" t="str">
            <v>CPP</v>
          </cell>
          <cell r="AA22" t="str">
            <v>Reinforced CONP</v>
          </cell>
          <cell r="AD22">
            <v>0</v>
          </cell>
        </row>
        <row r="23">
          <cell r="Y23" t="str">
            <v>ST</v>
          </cell>
          <cell r="Z23" t="str">
            <v>ST</v>
          </cell>
          <cell r="AA23" t="str">
            <v>Steel</v>
          </cell>
          <cell r="AB23">
            <v>1970</v>
          </cell>
          <cell r="AC23">
            <v>1990</v>
          </cell>
          <cell r="AD23">
            <v>20</v>
          </cell>
          <cell r="AE23">
            <v>60</v>
          </cell>
        </row>
        <row r="24">
          <cell r="Y24" t="str">
            <v>UNKNWN</v>
          </cell>
          <cell r="Z24" t="str">
            <v>UNKNWN</v>
          </cell>
          <cell r="AA24" t="str">
            <v>Unknown</v>
          </cell>
          <cell r="AB24">
            <v>1974</v>
          </cell>
          <cell r="AC24">
            <v>2008</v>
          </cell>
          <cell r="AD24">
            <v>34</v>
          </cell>
          <cell r="AE24">
            <v>80</v>
          </cell>
        </row>
        <row r="25">
          <cell r="Y25" t="str">
            <v>CPPISL</v>
          </cell>
          <cell r="Z25" t="str">
            <v>CPP</v>
          </cell>
          <cell r="AA25" t="str">
            <v>Concrete Pressure Pipe</v>
          </cell>
          <cell r="AB25">
            <v>1947</v>
          </cell>
          <cell r="AC25">
            <v>2008</v>
          </cell>
          <cell r="AD25">
            <v>61</v>
          </cell>
          <cell r="AE25">
            <v>80</v>
          </cell>
        </row>
        <row r="26">
          <cell r="Y26" t="str">
            <v>PP</v>
          </cell>
          <cell r="Z26" t="str">
            <v>CPP</v>
          </cell>
          <cell r="AA26" t="str">
            <v>Concrete Pressure Pipe</v>
          </cell>
          <cell r="AB26">
            <v>1947</v>
          </cell>
          <cell r="AC26">
            <v>2008</v>
          </cell>
          <cell r="AD26">
            <v>61</v>
          </cell>
          <cell r="AE26">
            <v>80</v>
          </cell>
        </row>
        <row r="28">
          <cell r="Y28" t="str">
            <v>CSP</v>
          </cell>
          <cell r="Z28" t="str">
            <v>CPP</v>
          </cell>
          <cell r="AA28" t="str">
            <v>Concrete Pressure Pipe</v>
          </cell>
          <cell r="AB28">
            <v>1947</v>
          </cell>
          <cell r="AC28">
            <v>2008</v>
          </cell>
          <cell r="AD28">
            <v>61</v>
          </cell>
          <cell r="AE28">
            <v>80</v>
          </cell>
        </row>
        <row r="29">
          <cell r="Y29" t="str">
            <v>HDPE</v>
          </cell>
          <cell r="Z29" t="str">
            <v>PVC</v>
          </cell>
          <cell r="AA29" t="str">
            <v>Polyvinyl Chloride</v>
          </cell>
          <cell r="AB29">
            <v>1974</v>
          </cell>
          <cell r="AC29">
            <v>2008</v>
          </cell>
          <cell r="AD29">
            <v>34</v>
          </cell>
          <cell r="AE29">
            <v>80</v>
          </cell>
        </row>
        <row r="30">
          <cell r="Y30" t="str">
            <v>PVCISL</v>
          </cell>
          <cell r="Z30" t="str">
            <v>PVC</v>
          </cell>
          <cell r="AA30" t="str">
            <v>Polyvinyl Chloride</v>
          </cell>
          <cell r="AB30">
            <v>1974</v>
          </cell>
          <cell r="AC30">
            <v>2008</v>
          </cell>
          <cell r="AD30">
            <v>34</v>
          </cell>
          <cell r="AE30">
            <v>80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658C-C82F-4C41-879E-04A2A311BE2C}">
  <sheetPr>
    <tabColor theme="4"/>
  </sheetPr>
  <dimension ref="A1:BI39"/>
  <sheetViews>
    <sheetView tabSelected="1" zoomScale="70" zoomScaleNormal="70" workbookViewId="0">
      <pane xSplit="1" ySplit="3" topLeftCell="B4" activePane="bottomRight" state="frozen"/>
      <selection pane="topRight" activeCell="B1" sqref="B1"/>
      <selection pane="bottomLeft" activeCell="A4" sqref="A4"/>
      <selection pane="bottomRight" activeCell="K21" sqref="K21"/>
    </sheetView>
  </sheetViews>
  <sheetFormatPr defaultRowHeight="14.4" x14ac:dyDescent="0.3"/>
  <cols>
    <col min="1" max="1" width="25.796875" style="1" customWidth="1"/>
    <col min="2" max="2" width="25.796875" style="147" customWidth="1"/>
    <col min="3" max="5" width="12.796875" style="147" customWidth="1"/>
    <col min="6" max="6" width="21" style="153" customWidth="1"/>
    <col min="7" max="7" width="25.796875" style="147" customWidth="1"/>
    <col min="8" max="10" width="12.796875" style="147" customWidth="1"/>
    <col min="11" max="11" width="21" style="153" customWidth="1"/>
    <col min="12" max="12" width="25.796875" style="147" customWidth="1"/>
    <col min="13" max="15" width="12.796875" style="147" customWidth="1"/>
    <col min="16" max="16" width="21" style="153" customWidth="1"/>
    <col min="17" max="17" width="25.796875" style="147" customWidth="1"/>
    <col min="18" max="20" width="12.796875" style="147" customWidth="1"/>
    <col min="21" max="21" width="21" style="153" customWidth="1"/>
    <col min="22" max="22" width="25.796875" style="147" customWidth="1"/>
    <col min="23" max="25" width="12.796875" style="147" customWidth="1"/>
    <col min="26" max="26" width="21" style="153" customWidth="1"/>
    <col min="27" max="27" width="25.796875" style="147" customWidth="1"/>
    <col min="28" max="30" width="12.796875" style="147" customWidth="1"/>
    <col min="31" max="31" width="21" style="153" customWidth="1"/>
    <col min="32" max="32" width="25.796875" style="147" customWidth="1"/>
    <col min="33" max="35" width="12.796875" style="147" customWidth="1"/>
    <col min="36" max="36" width="21" style="153" customWidth="1"/>
    <col min="37" max="37" width="25.796875" style="147" customWidth="1"/>
    <col min="38" max="40" width="12.796875" style="147" customWidth="1"/>
    <col min="41" max="41" width="21" style="153" customWidth="1"/>
    <col min="42" max="42" width="25.796875" style="147" customWidth="1"/>
    <col min="43" max="45" width="12.796875" style="147" customWidth="1"/>
    <col min="46" max="46" width="21" style="153" customWidth="1"/>
    <col min="47" max="47" width="25.796875" style="147" customWidth="1"/>
    <col min="48" max="50" width="12.796875" style="147" customWidth="1"/>
    <col min="51" max="51" width="21" style="153" customWidth="1"/>
    <col min="52" max="52" width="25.796875" style="147" customWidth="1"/>
    <col min="53" max="55" width="12.796875" style="147" customWidth="1"/>
    <col min="56" max="56" width="21" style="153" customWidth="1"/>
    <col min="57" max="57" width="25.796875" style="147" customWidth="1"/>
    <col min="58" max="60" width="12.796875" style="147" customWidth="1"/>
    <col min="61" max="61" width="21" style="153" customWidth="1"/>
  </cols>
  <sheetData>
    <row r="1" spans="1:61" ht="15" thickBot="1" x14ac:dyDescent="0.35">
      <c r="A1" s="568" t="s">
        <v>200</v>
      </c>
      <c r="B1" s="565" t="s">
        <v>215</v>
      </c>
      <c r="C1" s="566"/>
      <c r="D1" s="566"/>
      <c r="E1" s="566"/>
      <c r="F1" s="567"/>
      <c r="G1" s="565" t="s">
        <v>215</v>
      </c>
      <c r="H1" s="566"/>
      <c r="I1" s="566"/>
      <c r="J1" s="566"/>
      <c r="K1" s="567"/>
      <c r="L1" s="565" t="s">
        <v>215</v>
      </c>
      <c r="M1" s="566"/>
      <c r="N1" s="566"/>
      <c r="O1" s="566"/>
      <c r="P1" s="567"/>
      <c r="Q1" s="565" t="s">
        <v>215</v>
      </c>
      <c r="R1" s="566"/>
      <c r="S1" s="566"/>
      <c r="T1" s="566"/>
      <c r="U1" s="567"/>
      <c r="V1" s="565" t="s">
        <v>215</v>
      </c>
      <c r="W1" s="566"/>
      <c r="X1" s="566"/>
      <c r="Y1" s="566"/>
      <c r="Z1" s="567"/>
      <c r="AA1" s="565" t="s">
        <v>215</v>
      </c>
      <c r="AB1" s="566"/>
      <c r="AC1" s="566"/>
      <c r="AD1" s="566"/>
      <c r="AE1" s="567"/>
      <c r="AF1" s="565" t="s">
        <v>215</v>
      </c>
      <c r="AG1" s="566"/>
      <c r="AH1" s="566"/>
      <c r="AI1" s="566"/>
      <c r="AJ1" s="567"/>
      <c r="AK1" s="565" t="s">
        <v>215</v>
      </c>
      <c r="AL1" s="566"/>
      <c r="AM1" s="566"/>
      <c r="AN1" s="566"/>
      <c r="AO1" s="567"/>
      <c r="AP1" s="565" t="s">
        <v>215</v>
      </c>
      <c r="AQ1" s="566"/>
      <c r="AR1" s="566"/>
      <c r="AS1" s="566"/>
      <c r="AT1" s="567"/>
      <c r="AU1" s="565" t="s">
        <v>215</v>
      </c>
      <c r="AV1" s="566"/>
      <c r="AW1" s="566"/>
      <c r="AX1" s="566"/>
      <c r="AY1" s="567"/>
      <c r="AZ1" s="565" t="s">
        <v>215</v>
      </c>
      <c r="BA1" s="566"/>
      <c r="BB1" s="566"/>
      <c r="BC1" s="566"/>
      <c r="BD1" s="567"/>
      <c r="BE1" s="565" t="s">
        <v>215</v>
      </c>
      <c r="BF1" s="566"/>
      <c r="BG1" s="566"/>
      <c r="BH1" s="566"/>
      <c r="BI1" s="567"/>
    </row>
    <row r="2" spans="1:61" ht="15" customHeight="1" thickBot="1" x14ac:dyDescent="0.35">
      <c r="A2" s="569"/>
      <c r="B2" s="565" t="s">
        <v>254</v>
      </c>
      <c r="C2" s="566"/>
      <c r="D2" s="566"/>
      <c r="E2" s="567"/>
      <c r="F2" s="472" t="s">
        <v>355</v>
      </c>
      <c r="G2" s="565" t="s">
        <v>254</v>
      </c>
      <c r="H2" s="566"/>
      <c r="I2" s="566"/>
      <c r="J2" s="567"/>
      <c r="K2" s="472" t="s">
        <v>355</v>
      </c>
      <c r="L2" s="565" t="s">
        <v>254</v>
      </c>
      <c r="M2" s="566"/>
      <c r="N2" s="566"/>
      <c r="O2" s="567"/>
      <c r="P2" s="472" t="s">
        <v>356</v>
      </c>
      <c r="Q2" s="565" t="s">
        <v>254</v>
      </c>
      <c r="R2" s="566"/>
      <c r="S2" s="566"/>
      <c r="T2" s="567"/>
      <c r="U2" s="541" t="s">
        <v>355</v>
      </c>
      <c r="V2" s="565" t="s">
        <v>254</v>
      </c>
      <c r="W2" s="566"/>
      <c r="X2" s="566"/>
      <c r="Y2" s="567"/>
      <c r="Z2" s="541" t="s">
        <v>355</v>
      </c>
      <c r="AA2" s="565" t="s">
        <v>254</v>
      </c>
      <c r="AB2" s="566"/>
      <c r="AC2" s="566"/>
      <c r="AD2" s="567"/>
      <c r="AE2" s="472" t="s">
        <v>341</v>
      </c>
      <c r="AF2" s="565" t="s">
        <v>254</v>
      </c>
      <c r="AG2" s="566"/>
      <c r="AH2" s="566"/>
      <c r="AI2" s="567"/>
      <c r="AJ2" s="472" t="s">
        <v>341</v>
      </c>
      <c r="AK2" s="565" t="s">
        <v>254</v>
      </c>
      <c r="AL2" s="566"/>
      <c r="AM2" s="566"/>
      <c r="AN2" s="567"/>
      <c r="AO2" s="472" t="s">
        <v>342</v>
      </c>
      <c r="AP2" s="565" t="s">
        <v>254</v>
      </c>
      <c r="AQ2" s="566"/>
      <c r="AR2" s="566"/>
      <c r="AS2" s="567"/>
      <c r="AT2" s="472" t="s">
        <v>355</v>
      </c>
      <c r="AU2" s="565" t="s">
        <v>254</v>
      </c>
      <c r="AV2" s="566"/>
      <c r="AW2" s="566"/>
      <c r="AX2" s="567"/>
      <c r="AY2" s="472" t="s">
        <v>355</v>
      </c>
      <c r="AZ2" s="565" t="s">
        <v>254</v>
      </c>
      <c r="BA2" s="566"/>
      <c r="BB2" s="566"/>
      <c r="BC2" s="567"/>
      <c r="BD2" s="472" t="s">
        <v>356</v>
      </c>
      <c r="BE2" s="565" t="s">
        <v>254</v>
      </c>
      <c r="BF2" s="566"/>
      <c r="BG2" s="566"/>
      <c r="BH2" s="567"/>
      <c r="BI2" s="465" t="s">
        <v>355</v>
      </c>
    </row>
    <row r="3" spans="1:61" ht="29.4" thickBot="1" x14ac:dyDescent="0.35">
      <c r="A3" s="576" t="s">
        <v>212</v>
      </c>
      <c r="B3" s="167" t="s">
        <v>83</v>
      </c>
      <c r="C3" s="167" t="s">
        <v>221</v>
      </c>
      <c r="D3" s="167" t="s">
        <v>195</v>
      </c>
      <c r="E3" s="168" t="s">
        <v>222</v>
      </c>
      <c r="F3" s="169" t="s">
        <v>17</v>
      </c>
      <c r="G3" s="167" t="s">
        <v>83</v>
      </c>
      <c r="H3" s="167" t="s">
        <v>221</v>
      </c>
      <c r="I3" s="167" t="s">
        <v>195</v>
      </c>
      <c r="J3" s="168" t="s">
        <v>222</v>
      </c>
      <c r="K3" s="169" t="s">
        <v>17</v>
      </c>
      <c r="L3" s="167" t="s">
        <v>83</v>
      </c>
      <c r="M3" s="167" t="s">
        <v>221</v>
      </c>
      <c r="N3" s="167" t="s">
        <v>195</v>
      </c>
      <c r="O3" s="168" t="s">
        <v>222</v>
      </c>
      <c r="P3" s="169" t="s">
        <v>17</v>
      </c>
      <c r="Q3" s="167" t="s">
        <v>83</v>
      </c>
      <c r="R3" s="167" t="s">
        <v>221</v>
      </c>
      <c r="S3" s="167" t="s">
        <v>195</v>
      </c>
      <c r="T3" s="168" t="s">
        <v>222</v>
      </c>
      <c r="U3" s="169" t="s">
        <v>17</v>
      </c>
      <c r="V3" s="167" t="s">
        <v>83</v>
      </c>
      <c r="W3" s="167" t="s">
        <v>221</v>
      </c>
      <c r="X3" s="167" t="s">
        <v>195</v>
      </c>
      <c r="Y3" s="168" t="s">
        <v>222</v>
      </c>
      <c r="Z3" s="169" t="s">
        <v>17</v>
      </c>
      <c r="AA3" s="167" t="s">
        <v>83</v>
      </c>
      <c r="AB3" s="167" t="s">
        <v>221</v>
      </c>
      <c r="AC3" s="167" t="s">
        <v>195</v>
      </c>
      <c r="AD3" s="168" t="s">
        <v>222</v>
      </c>
      <c r="AE3" s="169" t="s">
        <v>17</v>
      </c>
      <c r="AF3" s="167" t="s">
        <v>83</v>
      </c>
      <c r="AG3" s="167" t="s">
        <v>221</v>
      </c>
      <c r="AH3" s="167" t="s">
        <v>195</v>
      </c>
      <c r="AI3" s="168" t="s">
        <v>222</v>
      </c>
      <c r="AJ3" s="169" t="s">
        <v>17</v>
      </c>
      <c r="AK3" s="167" t="s">
        <v>83</v>
      </c>
      <c r="AL3" s="167" t="s">
        <v>221</v>
      </c>
      <c r="AM3" s="167" t="s">
        <v>195</v>
      </c>
      <c r="AN3" s="168" t="s">
        <v>222</v>
      </c>
      <c r="AO3" s="169" t="s">
        <v>17</v>
      </c>
      <c r="AP3" s="167" t="s">
        <v>83</v>
      </c>
      <c r="AQ3" s="167" t="s">
        <v>221</v>
      </c>
      <c r="AR3" s="167" t="s">
        <v>195</v>
      </c>
      <c r="AS3" s="168" t="s">
        <v>222</v>
      </c>
      <c r="AT3" s="169" t="s">
        <v>17</v>
      </c>
      <c r="AU3" s="167" t="s">
        <v>83</v>
      </c>
      <c r="AV3" s="167" t="s">
        <v>221</v>
      </c>
      <c r="AW3" s="167" t="s">
        <v>195</v>
      </c>
      <c r="AX3" s="168" t="s">
        <v>222</v>
      </c>
      <c r="AY3" s="169" t="s">
        <v>17</v>
      </c>
      <c r="AZ3" s="167" t="s">
        <v>83</v>
      </c>
      <c r="BA3" s="167" t="s">
        <v>221</v>
      </c>
      <c r="BB3" s="167" t="s">
        <v>195</v>
      </c>
      <c r="BC3" s="168" t="s">
        <v>222</v>
      </c>
      <c r="BD3" s="169" t="s">
        <v>17</v>
      </c>
      <c r="BE3" s="167" t="s">
        <v>83</v>
      </c>
      <c r="BF3" s="167" t="s">
        <v>221</v>
      </c>
      <c r="BG3" s="167" t="s">
        <v>195</v>
      </c>
      <c r="BH3" s="168" t="s">
        <v>222</v>
      </c>
      <c r="BI3" s="169" t="s">
        <v>17</v>
      </c>
    </row>
    <row r="4" spans="1:61" x14ac:dyDescent="0.3">
      <c r="A4" s="577"/>
      <c r="B4" s="174"/>
      <c r="C4" s="175"/>
      <c r="D4" s="176"/>
      <c r="E4" s="177"/>
      <c r="F4" s="188">
        <f>D4*E4</f>
        <v>0</v>
      </c>
      <c r="G4" s="174"/>
      <c r="H4" s="175"/>
      <c r="I4" s="176"/>
      <c r="J4" s="177"/>
      <c r="K4" s="188">
        <f>I4*J4</f>
        <v>0</v>
      </c>
      <c r="L4" s="324"/>
      <c r="M4" s="325"/>
      <c r="N4" s="323"/>
      <c r="O4" s="328"/>
      <c r="P4" s="188">
        <f>N4*O4</f>
        <v>0</v>
      </c>
      <c r="Q4" s="324"/>
      <c r="R4" s="325"/>
      <c r="S4" s="323"/>
      <c r="T4" s="328"/>
      <c r="U4" s="188">
        <f>S4*T4</f>
        <v>0</v>
      </c>
      <c r="V4" s="324"/>
      <c r="W4" s="325"/>
      <c r="X4" s="323"/>
      <c r="Y4" s="328"/>
      <c r="Z4" s="188">
        <f>X4*Y4</f>
        <v>0</v>
      </c>
      <c r="AA4" s="174"/>
      <c r="AB4" s="175"/>
      <c r="AC4" s="176"/>
      <c r="AD4" s="177"/>
      <c r="AE4" s="188">
        <f>AC4*AD4</f>
        <v>0</v>
      </c>
      <c r="AF4" s="174"/>
      <c r="AG4" s="175"/>
      <c r="AH4" s="176"/>
      <c r="AI4" s="177"/>
      <c r="AJ4" s="188">
        <f>AH4*AI4</f>
        <v>0</v>
      </c>
      <c r="AK4" s="174"/>
      <c r="AL4" s="175"/>
      <c r="AM4" s="403"/>
      <c r="AN4" s="177"/>
      <c r="AO4" s="188">
        <f>AM4*AN4</f>
        <v>0</v>
      </c>
      <c r="AP4" s="174"/>
      <c r="AQ4" s="175"/>
      <c r="AR4" s="176"/>
      <c r="AS4" s="177"/>
      <c r="AT4" s="188">
        <f>AR4*AS4</f>
        <v>0</v>
      </c>
      <c r="AU4" s="174"/>
      <c r="AV4" s="175"/>
      <c r="AW4" s="176"/>
      <c r="AX4" s="177"/>
      <c r="AY4" s="188">
        <f>AW4*AX4</f>
        <v>0</v>
      </c>
      <c r="AZ4" s="174"/>
      <c r="BA4" s="175"/>
      <c r="BB4" s="176"/>
      <c r="BC4" s="177"/>
      <c r="BD4" s="188">
        <f>BB4*BC4</f>
        <v>0</v>
      </c>
      <c r="BE4" s="174"/>
      <c r="BF4" s="175"/>
      <c r="BG4" s="176"/>
      <c r="BH4" s="177"/>
      <c r="BI4" s="188">
        <f>BG4*BH4</f>
        <v>0</v>
      </c>
    </row>
    <row r="5" spans="1:61" x14ac:dyDescent="0.3">
      <c r="A5" s="577"/>
      <c r="B5" s="178"/>
      <c r="C5" s="179"/>
      <c r="D5" s="180"/>
      <c r="E5" s="181"/>
      <c r="F5" s="188">
        <f t="shared" ref="F5:F8" si="0">D5*E5</f>
        <v>0</v>
      </c>
      <c r="G5" s="178"/>
      <c r="H5" s="179"/>
      <c r="I5" s="180"/>
      <c r="J5" s="181"/>
      <c r="K5" s="188">
        <f t="shared" ref="K5:K8" si="1">I5*J5</f>
        <v>0</v>
      </c>
      <c r="L5" s="329"/>
      <c r="M5" s="330"/>
      <c r="N5" s="331"/>
      <c r="O5" s="332"/>
      <c r="P5" s="188">
        <f t="shared" ref="P5:P8" si="2">N5*O5</f>
        <v>0</v>
      </c>
      <c r="Q5" s="329"/>
      <c r="R5" s="330"/>
      <c r="S5" s="331"/>
      <c r="T5" s="332"/>
      <c r="U5" s="188">
        <f t="shared" ref="U5:U8" si="3">S5*T5</f>
        <v>0</v>
      </c>
      <c r="V5" s="329"/>
      <c r="W5" s="330"/>
      <c r="X5" s="331"/>
      <c r="Y5" s="332"/>
      <c r="Z5" s="188">
        <f t="shared" ref="Z5:Z8" si="4">X5*Y5</f>
        <v>0</v>
      </c>
      <c r="AA5" s="178"/>
      <c r="AB5" s="179"/>
      <c r="AC5" s="180"/>
      <c r="AD5" s="181"/>
      <c r="AE5" s="188">
        <f t="shared" ref="AE5:AE8" si="5">AC5*AD5</f>
        <v>0</v>
      </c>
      <c r="AF5" s="178"/>
      <c r="AG5" s="179"/>
      <c r="AH5" s="180"/>
      <c r="AI5" s="181"/>
      <c r="AJ5" s="188">
        <f t="shared" ref="AJ5:AJ8" si="6">AH5*AI5</f>
        <v>0</v>
      </c>
      <c r="AK5" s="178"/>
      <c r="AL5" s="179"/>
      <c r="AM5" s="404"/>
      <c r="AN5" s="181"/>
      <c r="AO5" s="188">
        <f t="shared" ref="AO5:AO8" si="7">AM5*AN5</f>
        <v>0</v>
      </c>
      <c r="AP5" s="178"/>
      <c r="AQ5" s="179"/>
      <c r="AR5" s="180"/>
      <c r="AS5" s="181"/>
      <c r="AT5" s="188">
        <f t="shared" ref="AT5:AT8" si="8">AR5*AS5</f>
        <v>0</v>
      </c>
      <c r="AU5" s="178"/>
      <c r="AV5" s="179"/>
      <c r="AW5" s="180"/>
      <c r="AX5" s="181"/>
      <c r="AY5" s="188">
        <f t="shared" ref="AY5:AY8" si="9">AW5*AX5</f>
        <v>0</v>
      </c>
      <c r="AZ5" s="178"/>
      <c r="BA5" s="179"/>
      <c r="BB5" s="180"/>
      <c r="BC5" s="181"/>
      <c r="BD5" s="188">
        <f t="shared" ref="BD5:BD8" si="10">BB5*BC5</f>
        <v>0</v>
      </c>
      <c r="BE5" s="178"/>
      <c r="BF5" s="179"/>
      <c r="BG5" s="180"/>
      <c r="BH5" s="181"/>
      <c r="BI5" s="188">
        <f t="shared" ref="BI5:BI8" si="11">BG5*BH5</f>
        <v>0</v>
      </c>
    </row>
    <row r="6" spans="1:61" x14ac:dyDescent="0.3">
      <c r="A6" s="577"/>
      <c r="B6" s="178"/>
      <c r="C6" s="179"/>
      <c r="D6" s="180"/>
      <c r="E6" s="181"/>
      <c r="F6" s="188">
        <f t="shared" si="0"/>
        <v>0</v>
      </c>
      <c r="G6" s="178"/>
      <c r="H6" s="179"/>
      <c r="I6" s="180"/>
      <c r="J6" s="181"/>
      <c r="K6" s="188">
        <f t="shared" si="1"/>
        <v>0</v>
      </c>
      <c r="L6" s="329"/>
      <c r="M6" s="330"/>
      <c r="N6" s="331"/>
      <c r="O6" s="332"/>
      <c r="P6" s="188">
        <f t="shared" si="2"/>
        <v>0</v>
      </c>
      <c r="Q6" s="329"/>
      <c r="R6" s="330"/>
      <c r="S6" s="331"/>
      <c r="T6" s="332"/>
      <c r="U6" s="188">
        <f t="shared" si="3"/>
        <v>0</v>
      </c>
      <c r="V6" s="329"/>
      <c r="W6" s="330"/>
      <c r="X6" s="331"/>
      <c r="Y6" s="332"/>
      <c r="Z6" s="188">
        <f t="shared" si="4"/>
        <v>0</v>
      </c>
      <c r="AA6" s="178"/>
      <c r="AB6" s="179"/>
      <c r="AC6" s="180"/>
      <c r="AD6" s="181"/>
      <c r="AE6" s="188">
        <f t="shared" si="5"/>
        <v>0</v>
      </c>
      <c r="AF6" s="178"/>
      <c r="AG6" s="179"/>
      <c r="AH6" s="180"/>
      <c r="AI6" s="181"/>
      <c r="AJ6" s="188">
        <f t="shared" si="6"/>
        <v>0</v>
      </c>
      <c r="AK6" s="178"/>
      <c r="AL6" s="179"/>
      <c r="AM6" s="405"/>
      <c r="AN6" s="181"/>
      <c r="AO6" s="188">
        <f t="shared" si="7"/>
        <v>0</v>
      </c>
      <c r="AP6" s="178"/>
      <c r="AQ6" s="179"/>
      <c r="AR6" s="180"/>
      <c r="AS6" s="181"/>
      <c r="AT6" s="188">
        <f t="shared" si="8"/>
        <v>0</v>
      </c>
      <c r="AU6" s="178"/>
      <c r="AV6" s="179"/>
      <c r="AW6" s="180"/>
      <c r="AX6" s="181"/>
      <c r="AY6" s="188">
        <f t="shared" si="9"/>
        <v>0</v>
      </c>
      <c r="AZ6" s="178"/>
      <c r="BA6" s="179"/>
      <c r="BB6" s="180"/>
      <c r="BC6" s="181"/>
      <c r="BD6" s="188">
        <f t="shared" si="10"/>
        <v>0</v>
      </c>
      <c r="BE6" s="178"/>
      <c r="BF6" s="179"/>
      <c r="BG6" s="180"/>
      <c r="BH6" s="181"/>
      <c r="BI6" s="188">
        <f t="shared" si="11"/>
        <v>0</v>
      </c>
    </row>
    <row r="7" spans="1:61" x14ac:dyDescent="0.3">
      <c r="A7" s="577"/>
      <c r="B7" s="182"/>
      <c r="C7" s="183"/>
      <c r="D7" s="180"/>
      <c r="E7" s="181"/>
      <c r="F7" s="188">
        <f t="shared" si="0"/>
        <v>0</v>
      </c>
      <c r="G7" s="182"/>
      <c r="H7" s="183"/>
      <c r="I7" s="180"/>
      <c r="J7" s="181"/>
      <c r="K7" s="188">
        <f t="shared" si="1"/>
        <v>0</v>
      </c>
      <c r="L7" s="182"/>
      <c r="M7" s="183"/>
      <c r="N7" s="316"/>
      <c r="O7" s="317"/>
      <c r="P7" s="188">
        <f t="shared" si="2"/>
        <v>0</v>
      </c>
      <c r="Q7" s="182"/>
      <c r="R7" s="183"/>
      <c r="S7" s="316"/>
      <c r="T7" s="317"/>
      <c r="U7" s="188">
        <f t="shared" si="3"/>
        <v>0</v>
      </c>
      <c r="V7" s="182"/>
      <c r="W7" s="183"/>
      <c r="X7" s="316"/>
      <c r="Y7" s="317"/>
      <c r="Z7" s="188">
        <f t="shared" si="4"/>
        <v>0</v>
      </c>
      <c r="AA7" s="182"/>
      <c r="AB7" s="183"/>
      <c r="AC7" s="180"/>
      <c r="AD7" s="181"/>
      <c r="AE7" s="188">
        <f t="shared" si="5"/>
        <v>0</v>
      </c>
      <c r="AF7" s="182"/>
      <c r="AG7" s="183"/>
      <c r="AH7" s="180"/>
      <c r="AI7" s="181"/>
      <c r="AJ7" s="188">
        <f t="shared" si="6"/>
        <v>0</v>
      </c>
      <c r="AK7" s="182"/>
      <c r="AL7" s="183"/>
      <c r="AM7" s="180"/>
      <c r="AN7" s="181"/>
      <c r="AO7" s="188">
        <f t="shared" si="7"/>
        <v>0</v>
      </c>
      <c r="AP7" s="182"/>
      <c r="AQ7" s="183"/>
      <c r="AR7" s="180"/>
      <c r="AS7" s="181"/>
      <c r="AT7" s="188">
        <f t="shared" si="8"/>
        <v>0</v>
      </c>
      <c r="AU7" s="182"/>
      <c r="AV7" s="183"/>
      <c r="AW7" s="180"/>
      <c r="AX7" s="181"/>
      <c r="AY7" s="188">
        <f t="shared" si="9"/>
        <v>0</v>
      </c>
      <c r="AZ7" s="182"/>
      <c r="BA7" s="183"/>
      <c r="BB7" s="180"/>
      <c r="BC7" s="181"/>
      <c r="BD7" s="188">
        <f t="shared" si="10"/>
        <v>0</v>
      </c>
      <c r="BE7" s="182"/>
      <c r="BF7" s="183"/>
      <c r="BG7" s="180"/>
      <c r="BH7" s="181"/>
      <c r="BI7" s="188">
        <f t="shared" si="11"/>
        <v>0</v>
      </c>
    </row>
    <row r="8" spans="1:61" s="2" customFormat="1" ht="15" customHeight="1" thickBot="1" x14ac:dyDescent="0.35">
      <c r="A8" s="578"/>
      <c r="B8" s="184"/>
      <c r="C8" s="185"/>
      <c r="D8" s="186"/>
      <c r="E8" s="187"/>
      <c r="F8" s="475">
        <f t="shared" si="0"/>
        <v>0</v>
      </c>
      <c r="G8" s="184"/>
      <c r="H8" s="185"/>
      <c r="I8" s="186"/>
      <c r="J8" s="187"/>
      <c r="K8" s="475">
        <f t="shared" si="1"/>
        <v>0</v>
      </c>
      <c r="L8" s="184"/>
      <c r="M8" s="185"/>
      <c r="N8" s="186"/>
      <c r="O8" s="187"/>
      <c r="P8" s="475">
        <f t="shared" si="2"/>
        <v>0</v>
      </c>
      <c r="Q8" s="184"/>
      <c r="R8" s="185"/>
      <c r="S8" s="186"/>
      <c r="T8" s="187"/>
      <c r="U8" s="475">
        <f t="shared" si="3"/>
        <v>0</v>
      </c>
      <c r="V8" s="184"/>
      <c r="W8" s="185"/>
      <c r="X8" s="186"/>
      <c r="Y8" s="187"/>
      <c r="Z8" s="475">
        <f t="shared" si="4"/>
        <v>0</v>
      </c>
      <c r="AA8" s="184"/>
      <c r="AB8" s="185"/>
      <c r="AC8" s="186"/>
      <c r="AD8" s="187"/>
      <c r="AE8" s="475">
        <f t="shared" si="5"/>
        <v>0</v>
      </c>
      <c r="AF8" s="184"/>
      <c r="AG8" s="185"/>
      <c r="AH8" s="186"/>
      <c r="AI8" s="187"/>
      <c r="AJ8" s="475">
        <f t="shared" si="6"/>
        <v>0</v>
      </c>
      <c r="AK8" s="184"/>
      <c r="AL8" s="185"/>
      <c r="AM8" s="186"/>
      <c r="AN8" s="187"/>
      <c r="AO8" s="475">
        <f t="shared" si="7"/>
        <v>0</v>
      </c>
      <c r="AP8" s="184"/>
      <c r="AQ8" s="185"/>
      <c r="AR8" s="186"/>
      <c r="AS8" s="187"/>
      <c r="AT8" s="475">
        <f t="shared" si="8"/>
        <v>0</v>
      </c>
      <c r="AU8" s="184"/>
      <c r="AV8" s="185"/>
      <c r="AW8" s="186"/>
      <c r="AX8" s="187"/>
      <c r="AY8" s="475">
        <f t="shared" si="9"/>
        <v>0</v>
      </c>
      <c r="AZ8" s="184"/>
      <c r="BA8" s="185"/>
      <c r="BB8" s="186"/>
      <c r="BC8" s="187"/>
      <c r="BD8" s="475">
        <f t="shared" si="10"/>
        <v>0</v>
      </c>
      <c r="BE8" s="184"/>
      <c r="BF8" s="185"/>
      <c r="BG8" s="186"/>
      <c r="BH8" s="187"/>
      <c r="BI8" s="475">
        <f t="shared" si="11"/>
        <v>0</v>
      </c>
    </row>
    <row r="9" spans="1:61" ht="15" thickBot="1" x14ac:dyDescent="0.35">
      <c r="A9" s="172" t="s">
        <v>214</v>
      </c>
      <c r="B9" s="579"/>
      <c r="C9" s="580"/>
      <c r="D9" s="580"/>
      <c r="E9" s="581"/>
      <c r="F9" s="189">
        <f>SUM(F4:F8)</f>
        <v>0</v>
      </c>
      <c r="G9" s="579"/>
      <c r="H9" s="580"/>
      <c r="I9" s="580"/>
      <c r="J9" s="581"/>
      <c r="K9" s="189">
        <f>SUM(K4:K8)</f>
        <v>0</v>
      </c>
      <c r="L9" s="579"/>
      <c r="M9" s="580"/>
      <c r="N9" s="580"/>
      <c r="O9" s="581"/>
      <c r="P9" s="189">
        <f>SUM(P4:P8)</f>
        <v>0</v>
      </c>
      <c r="Q9" s="579"/>
      <c r="R9" s="580"/>
      <c r="S9" s="580"/>
      <c r="T9" s="581"/>
      <c r="U9" s="189">
        <f>SUM(U4:U8)</f>
        <v>0</v>
      </c>
      <c r="V9" s="579"/>
      <c r="W9" s="580"/>
      <c r="X9" s="580"/>
      <c r="Y9" s="581"/>
      <c r="Z9" s="189">
        <f>SUM(Z4:Z8)</f>
        <v>0</v>
      </c>
      <c r="AA9" s="579"/>
      <c r="AB9" s="580"/>
      <c r="AC9" s="580"/>
      <c r="AD9" s="581"/>
      <c r="AE9" s="189">
        <f>SUM(AE4:AE8)</f>
        <v>0</v>
      </c>
      <c r="AF9" s="579"/>
      <c r="AG9" s="580"/>
      <c r="AH9" s="580"/>
      <c r="AI9" s="581"/>
      <c r="AJ9" s="189">
        <f>SUM(AJ4:AJ8)</f>
        <v>0</v>
      </c>
      <c r="AK9" s="579"/>
      <c r="AL9" s="580"/>
      <c r="AM9" s="580"/>
      <c r="AN9" s="581"/>
      <c r="AO9" s="189">
        <f>SUM(AO4:AO8)</f>
        <v>0</v>
      </c>
      <c r="AP9" s="579"/>
      <c r="AQ9" s="580"/>
      <c r="AR9" s="580"/>
      <c r="AS9" s="581"/>
      <c r="AT9" s="189">
        <f>SUM(AT4:AT8)</f>
        <v>0</v>
      </c>
      <c r="AU9" s="579"/>
      <c r="AV9" s="580"/>
      <c r="AW9" s="580"/>
      <c r="AX9" s="581"/>
      <c r="AY9" s="189">
        <f>SUM(AY4:AY8)</f>
        <v>0</v>
      </c>
      <c r="AZ9" s="579"/>
      <c r="BA9" s="580"/>
      <c r="BB9" s="580"/>
      <c r="BC9" s="581"/>
      <c r="BD9" s="189">
        <f>SUM(BD4:BD8)</f>
        <v>0</v>
      </c>
      <c r="BE9" s="579"/>
      <c r="BF9" s="580"/>
      <c r="BG9" s="580"/>
      <c r="BH9" s="581"/>
      <c r="BI9" s="189">
        <f>SUM(BI4:BI8)</f>
        <v>0</v>
      </c>
    </row>
    <row r="10" spans="1:61" ht="29.95" customHeight="1" thickBot="1" x14ac:dyDescent="0.35">
      <c r="A10" s="576" t="s">
        <v>298</v>
      </c>
      <c r="B10" s="167" t="s">
        <v>83</v>
      </c>
      <c r="C10" s="170" t="s">
        <v>221</v>
      </c>
      <c r="D10" s="167" t="s">
        <v>220</v>
      </c>
      <c r="E10" s="168" t="s">
        <v>213</v>
      </c>
      <c r="F10" s="169" t="s">
        <v>17</v>
      </c>
      <c r="G10" s="167" t="s">
        <v>83</v>
      </c>
      <c r="H10" s="170" t="s">
        <v>221</v>
      </c>
      <c r="I10" s="167" t="s">
        <v>220</v>
      </c>
      <c r="J10" s="168" t="s">
        <v>213</v>
      </c>
      <c r="K10" s="169" t="s">
        <v>17</v>
      </c>
      <c r="L10" s="167" t="s">
        <v>83</v>
      </c>
      <c r="M10" s="170" t="s">
        <v>221</v>
      </c>
      <c r="N10" s="167" t="s">
        <v>220</v>
      </c>
      <c r="O10" s="168" t="s">
        <v>213</v>
      </c>
      <c r="P10" s="169" t="s">
        <v>17</v>
      </c>
      <c r="Q10" s="167" t="s">
        <v>83</v>
      </c>
      <c r="R10" s="170" t="s">
        <v>221</v>
      </c>
      <c r="S10" s="167" t="s">
        <v>220</v>
      </c>
      <c r="T10" s="168" t="s">
        <v>213</v>
      </c>
      <c r="U10" s="169" t="s">
        <v>17</v>
      </c>
      <c r="V10" s="167" t="s">
        <v>83</v>
      </c>
      <c r="W10" s="170" t="s">
        <v>221</v>
      </c>
      <c r="X10" s="167" t="s">
        <v>220</v>
      </c>
      <c r="Y10" s="168" t="s">
        <v>213</v>
      </c>
      <c r="Z10" s="169" t="s">
        <v>17</v>
      </c>
      <c r="AA10" s="167" t="s">
        <v>83</v>
      </c>
      <c r="AB10" s="170" t="s">
        <v>221</v>
      </c>
      <c r="AC10" s="167" t="s">
        <v>220</v>
      </c>
      <c r="AD10" s="168" t="s">
        <v>213</v>
      </c>
      <c r="AE10" s="169" t="s">
        <v>17</v>
      </c>
      <c r="AF10" s="167" t="s">
        <v>83</v>
      </c>
      <c r="AG10" s="170" t="s">
        <v>221</v>
      </c>
      <c r="AH10" s="167" t="s">
        <v>220</v>
      </c>
      <c r="AI10" s="168" t="s">
        <v>213</v>
      </c>
      <c r="AJ10" s="169" t="s">
        <v>17</v>
      </c>
      <c r="AK10" s="167" t="s">
        <v>83</v>
      </c>
      <c r="AL10" s="170" t="s">
        <v>221</v>
      </c>
      <c r="AM10" s="167" t="s">
        <v>220</v>
      </c>
      <c r="AN10" s="168" t="s">
        <v>213</v>
      </c>
      <c r="AO10" s="169" t="s">
        <v>17</v>
      </c>
      <c r="AP10" s="167" t="s">
        <v>83</v>
      </c>
      <c r="AQ10" s="170" t="s">
        <v>221</v>
      </c>
      <c r="AR10" s="167" t="s">
        <v>220</v>
      </c>
      <c r="AS10" s="168" t="s">
        <v>213</v>
      </c>
      <c r="AT10" s="169" t="s">
        <v>17</v>
      </c>
      <c r="AU10" s="167" t="s">
        <v>83</v>
      </c>
      <c r="AV10" s="170" t="s">
        <v>221</v>
      </c>
      <c r="AW10" s="167" t="s">
        <v>220</v>
      </c>
      <c r="AX10" s="168" t="s">
        <v>213</v>
      </c>
      <c r="AY10" s="169" t="s">
        <v>17</v>
      </c>
      <c r="AZ10" s="167" t="s">
        <v>83</v>
      </c>
      <c r="BA10" s="170" t="s">
        <v>221</v>
      </c>
      <c r="BB10" s="167" t="s">
        <v>220</v>
      </c>
      <c r="BC10" s="168" t="s">
        <v>213</v>
      </c>
      <c r="BD10" s="169" t="s">
        <v>17</v>
      </c>
      <c r="BE10" s="167" t="s">
        <v>83</v>
      </c>
      <c r="BF10" s="170" t="s">
        <v>221</v>
      </c>
      <c r="BG10" s="167" t="s">
        <v>220</v>
      </c>
      <c r="BH10" s="168" t="s">
        <v>213</v>
      </c>
      <c r="BI10" s="169" t="s">
        <v>17</v>
      </c>
    </row>
    <row r="11" spans="1:61" x14ac:dyDescent="0.3">
      <c r="A11" s="577"/>
      <c r="B11" s="190"/>
      <c r="C11" s="175"/>
      <c r="D11" s="191"/>
      <c r="E11" s="176"/>
      <c r="F11" s="188">
        <f>D11*E11</f>
        <v>0</v>
      </c>
      <c r="G11" s="190"/>
      <c r="H11" s="175"/>
      <c r="I11" s="191"/>
      <c r="J11" s="176"/>
      <c r="K11" s="188">
        <f>I11*J11</f>
        <v>0</v>
      </c>
      <c r="L11" s="190"/>
      <c r="M11" s="175"/>
      <c r="N11" s="191"/>
      <c r="O11" s="176"/>
      <c r="P11" s="188">
        <f t="shared" ref="P11:P12" si="12">N11*O11</f>
        <v>0</v>
      </c>
      <c r="Q11" s="190"/>
      <c r="R11" s="175"/>
      <c r="S11" s="191"/>
      <c r="T11" s="176"/>
      <c r="U11" s="188">
        <f t="shared" ref="U11:U15" si="13">S11*T11</f>
        <v>0</v>
      </c>
      <c r="V11" s="190"/>
      <c r="W11" s="175"/>
      <c r="X11" s="191"/>
      <c r="Y11" s="176"/>
      <c r="Z11" s="188">
        <f t="shared" ref="Z11:Z15" si="14">X11*Y11</f>
        <v>0</v>
      </c>
      <c r="AA11" s="190"/>
      <c r="AB11" s="175"/>
      <c r="AC11" s="191"/>
      <c r="AD11" s="176"/>
      <c r="AE11" s="188">
        <f>AC11*AD11</f>
        <v>0</v>
      </c>
      <c r="AF11" s="190"/>
      <c r="AG11" s="175"/>
      <c r="AH11" s="191"/>
      <c r="AI11" s="176"/>
      <c r="AJ11" s="188">
        <f>AH11*AI11</f>
        <v>0</v>
      </c>
      <c r="AK11" s="190"/>
      <c r="AL11" s="175"/>
      <c r="AM11" s="191"/>
      <c r="AN11" s="176"/>
      <c r="AO11" s="188">
        <f>AM11*AN11</f>
        <v>0</v>
      </c>
      <c r="AP11" s="190"/>
      <c r="AQ11" s="175"/>
      <c r="AR11" s="191"/>
      <c r="AS11" s="176"/>
      <c r="AT11" s="188">
        <f>AR11*AS11</f>
        <v>0</v>
      </c>
      <c r="AU11" s="190"/>
      <c r="AV11" s="175"/>
      <c r="AW11" s="191"/>
      <c r="AX11" s="176"/>
      <c r="AY11" s="188">
        <f>AW11*AX11</f>
        <v>0</v>
      </c>
      <c r="AZ11" s="190"/>
      <c r="BA11" s="175"/>
      <c r="BB11" s="191"/>
      <c r="BC11" s="176"/>
      <c r="BD11" s="188">
        <f>BB11*BC11</f>
        <v>0</v>
      </c>
      <c r="BE11" s="190"/>
      <c r="BF11" s="175"/>
      <c r="BG11" s="191"/>
      <c r="BH11" s="176"/>
      <c r="BI11" s="188">
        <f>BG11*BH11</f>
        <v>0</v>
      </c>
    </row>
    <row r="12" spans="1:61" x14ac:dyDescent="0.3">
      <c r="A12" s="577"/>
      <c r="B12" s="192"/>
      <c r="C12" s="179"/>
      <c r="D12" s="193"/>
      <c r="E12" s="180"/>
      <c r="F12" s="188">
        <f t="shared" ref="F12" si="15">D12*E12</f>
        <v>0</v>
      </c>
      <c r="G12" s="192"/>
      <c r="H12" s="179"/>
      <c r="I12" s="193"/>
      <c r="J12" s="180"/>
      <c r="K12" s="188">
        <f t="shared" ref="K12" si="16">I12*J12</f>
        <v>0</v>
      </c>
      <c r="L12" s="192"/>
      <c r="M12" s="179"/>
      <c r="N12" s="193"/>
      <c r="O12" s="180"/>
      <c r="P12" s="188">
        <f t="shared" si="12"/>
        <v>0</v>
      </c>
      <c r="Q12" s="192"/>
      <c r="R12" s="179"/>
      <c r="S12" s="193"/>
      <c r="T12" s="180"/>
      <c r="U12" s="188">
        <f t="shared" si="13"/>
        <v>0</v>
      </c>
      <c r="V12" s="192"/>
      <c r="W12" s="179"/>
      <c r="X12" s="193"/>
      <c r="Y12" s="180"/>
      <c r="Z12" s="188">
        <f t="shared" si="14"/>
        <v>0</v>
      </c>
      <c r="AA12" s="192"/>
      <c r="AB12" s="179"/>
      <c r="AC12" s="193"/>
      <c r="AD12" s="180"/>
      <c r="AE12" s="188">
        <f t="shared" ref="AE12" si="17">AC12*AD12</f>
        <v>0</v>
      </c>
      <c r="AF12" s="192"/>
      <c r="AG12" s="179"/>
      <c r="AH12" s="193"/>
      <c r="AI12" s="180"/>
      <c r="AJ12" s="188">
        <f t="shared" ref="AJ12:AJ15" si="18">AH12*AI12</f>
        <v>0</v>
      </c>
      <c r="AK12" s="192"/>
      <c r="AL12" s="179"/>
      <c r="AM12" s="193"/>
      <c r="AN12" s="180"/>
      <c r="AO12" s="188">
        <f t="shared" ref="AO12" si="19">AM12*AN12</f>
        <v>0</v>
      </c>
      <c r="AP12" s="192"/>
      <c r="AQ12" s="179"/>
      <c r="AR12" s="193"/>
      <c r="AS12" s="180"/>
      <c r="AT12" s="188">
        <f t="shared" ref="AT12" si="20">AR12*AS12</f>
        <v>0</v>
      </c>
      <c r="AU12" s="192"/>
      <c r="AV12" s="179"/>
      <c r="AW12" s="193"/>
      <c r="AX12" s="180"/>
      <c r="AY12" s="188">
        <f t="shared" ref="AY12" si="21">AW12*AX12</f>
        <v>0</v>
      </c>
      <c r="AZ12" s="192"/>
      <c r="BA12" s="179"/>
      <c r="BB12" s="193"/>
      <c r="BC12" s="180"/>
      <c r="BD12" s="188">
        <f t="shared" ref="BD12:BD15" si="22">BB12*BC12</f>
        <v>0</v>
      </c>
      <c r="BE12" s="192"/>
      <c r="BF12" s="179"/>
      <c r="BG12" s="193"/>
      <c r="BH12" s="180"/>
      <c r="BI12" s="188">
        <f t="shared" ref="BI12:BI15" si="23">BG12*BH12</f>
        <v>0</v>
      </c>
    </row>
    <row r="13" spans="1:61" x14ac:dyDescent="0.3">
      <c r="A13" s="577"/>
      <c r="B13" s="192"/>
      <c r="C13" s="179"/>
      <c r="D13" s="193"/>
      <c r="E13" s="180"/>
      <c r="F13" s="188">
        <f t="shared" ref="F13:F15" si="24">D13*E13</f>
        <v>0</v>
      </c>
      <c r="G13" s="192"/>
      <c r="H13" s="179"/>
      <c r="I13" s="193"/>
      <c r="J13" s="180"/>
      <c r="K13" s="188">
        <f t="shared" ref="K13:K15" si="25">I13*J13</f>
        <v>0</v>
      </c>
      <c r="L13" s="192"/>
      <c r="M13" s="179"/>
      <c r="N13" s="193"/>
      <c r="O13" s="180"/>
      <c r="P13" s="188">
        <f t="shared" ref="P13:P15" si="26">N13*O13</f>
        <v>0</v>
      </c>
      <c r="Q13" s="192"/>
      <c r="R13" s="179"/>
      <c r="S13" s="193"/>
      <c r="T13" s="180"/>
      <c r="U13" s="188">
        <f t="shared" si="13"/>
        <v>0</v>
      </c>
      <c r="V13" s="192"/>
      <c r="W13" s="179"/>
      <c r="X13" s="193"/>
      <c r="Y13" s="180"/>
      <c r="Z13" s="188">
        <f t="shared" si="14"/>
        <v>0</v>
      </c>
      <c r="AA13" s="192"/>
      <c r="AB13" s="179"/>
      <c r="AC13" s="193"/>
      <c r="AD13" s="180"/>
      <c r="AE13" s="188">
        <f t="shared" ref="AE13:AE15" si="27">AC13*AD13</f>
        <v>0</v>
      </c>
      <c r="AF13" s="192"/>
      <c r="AG13" s="179"/>
      <c r="AH13" s="193"/>
      <c r="AI13" s="180"/>
      <c r="AJ13" s="188">
        <f t="shared" si="18"/>
        <v>0</v>
      </c>
      <c r="AK13" s="192"/>
      <c r="AL13" s="179"/>
      <c r="AM13" s="193"/>
      <c r="AN13" s="180"/>
      <c r="AO13" s="188">
        <f t="shared" ref="AO13:AO15" si="28">AM13*AN13</f>
        <v>0</v>
      </c>
      <c r="AP13" s="192"/>
      <c r="AQ13" s="179"/>
      <c r="AR13" s="193"/>
      <c r="AS13" s="180"/>
      <c r="AT13" s="188">
        <f t="shared" ref="AT13:AT15" si="29">AR13*AS13</f>
        <v>0</v>
      </c>
      <c r="AU13" s="192"/>
      <c r="AV13" s="179"/>
      <c r="AW13" s="193"/>
      <c r="AX13" s="180"/>
      <c r="AY13" s="188">
        <f t="shared" ref="AY13:AY15" si="30">AW13*AX13</f>
        <v>0</v>
      </c>
      <c r="AZ13" s="192"/>
      <c r="BA13" s="179"/>
      <c r="BB13" s="193"/>
      <c r="BC13" s="180"/>
      <c r="BD13" s="188">
        <f t="shared" si="22"/>
        <v>0</v>
      </c>
      <c r="BE13" s="192"/>
      <c r="BF13" s="179"/>
      <c r="BG13" s="193"/>
      <c r="BH13" s="180"/>
      <c r="BI13" s="188">
        <f t="shared" si="23"/>
        <v>0</v>
      </c>
    </row>
    <row r="14" spans="1:61" x14ac:dyDescent="0.3">
      <c r="A14" s="577"/>
      <c r="B14" s="192"/>
      <c r="C14" s="179"/>
      <c r="D14" s="193"/>
      <c r="E14" s="180"/>
      <c r="F14" s="188">
        <f t="shared" si="24"/>
        <v>0</v>
      </c>
      <c r="G14" s="192"/>
      <c r="H14" s="179"/>
      <c r="I14" s="193"/>
      <c r="J14" s="180"/>
      <c r="K14" s="188">
        <f t="shared" si="25"/>
        <v>0</v>
      </c>
      <c r="L14" s="192"/>
      <c r="M14" s="179"/>
      <c r="N14" s="193"/>
      <c r="O14" s="180"/>
      <c r="P14" s="188">
        <f t="shared" si="26"/>
        <v>0</v>
      </c>
      <c r="Q14" s="192"/>
      <c r="R14" s="179"/>
      <c r="S14" s="193"/>
      <c r="T14" s="180"/>
      <c r="U14" s="188">
        <f t="shared" si="13"/>
        <v>0</v>
      </c>
      <c r="V14" s="192"/>
      <c r="W14" s="179"/>
      <c r="X14" s="193"/>
      <c r="Y14" s="180"/>
      <c r="Z14" s="188">
        <f t="shared" si="14"/>
        <v>0</v>
      </c>
      <c r="AA14" s="192"/>
      <c r="AB14" s="179"/>
      <c r="AC14" s="193"/>
      <c r="AD14" s="180"/>
      <c r="AE14" s="188">
        <f t="shared" si="27"/>
        <v>0</v>
      </c>
      <c r="AF14" s="192"/>
      <c r="AG14" s="179"/>
      <c r="AH14" s="193"/>
      <c r="AI14" s="180"/>
      <c r="AJ14" s="188">
        <f t="shared" si="18"/>
        <v>0</v>
      </c>
      <c r="AK14" s="192"/>
      <c r="AL14" s="179"/>
      <c r="AM14" s="193"/>
      <c r="AN14" s="180"/>
      <c r="AO14" s="188">
        <f t="shared" si="28"/>
        <v>0</v>
      </c>
      <c r="AP14" s="192"/>
      <c r="AQ14" s="179"/>
      <c r="AR14" s="193"/>
      <c r="AS14" s="180"/>
      <c r="AT14" s="188">
        <f t="shared" si="29"/>
        <v>0</v>
      </c>
      <c r="AU14" s="192"/>
      <c r="AV14" s="179"/>
      <c r="AW14" s="193"/>
      <c r="AX14" s="180"/>
      <c r="AY14" s="188">
        <f t="shared" si="30"/>
        <v>0</v>
      </c>
      <c r="AZ14" s="192"/>
      <c r="BA14" s="179"/>
      <c r="BB14" s="193"/>
      <c r="BC14" s="180"/>
      <c r="BD14" s="188">
        <f t="shared" si="22"/>
        <v>0</v>
      </c>
      <c r="BE14" s="192"/>
      <c r="BF14" s="179"/>
      <c r="BG14" s="193"/>
      <c r="BH14" s="180"/>
      <c r="BI14" s="188">
        <f t="shared" si="23"/>
        <v>0</v>
      </c>
    </row>
    <row r="15" spans="1:61" ht="15" thickBot="1" x14ac:dyDescent="0.35">
      <c r="A15" s="577"/>
      <c r="B15" s="194"/>
      <c r="C15" s="183"/>
      <c r="D15" s="195"/>
      <c r="E15" s="196"/>
      <c r="F15" s="188">
        <f t="shared" si="24"/>
        <v>0</v>
      </c>
      <c r="G15" s="194"/>
      <c r="H15" s="183"/>
      <c r="I15" s="195"/>
      <c r="J15" s="196"/>
      <c r="K15" s="188">
        <f t="shared" si="25"/>
        <v>0</v>
      </c>
      <c r="L15" s="194"/>
      <c r="M15" s="183"/>
      <c r="N15" s="195"/>
      <c r="O15" s="196"/>
      <c r="P15" s="188">
        <f t="shared" si="26"/>
        <v>0</v>
      </c>
      <c r="Q15" s="194"/>
      <c r="R15" s="183"/>
      <c r="S15" s="195"/>
      <c r="T15" s="196"/>
      <c r="U15" s="188">
        <f t="shared" si="13"/>
        <v>0</v>
      </c>
      <c r="V15" s="194"/>
      <c r="W15" s="183"/>
      <c r="X15" s="195"/>
      <c r="Y15" s="196"/>
      <c r="Z15" s="188">
        <f t="shared" si="14"/>
        <v>0</v>
      </c>
      <c r="AA15" s="194"/>
      <c r="AB15" s="183"/>
      <c r="AC15" s="195"/>
      <c r="AD15" s="196"/>
      <c r="AE15" s="188">
        <f t="shared" si="27"/>
        <v>0</v>
      </c>
      <c r="AF15" s="194"/>
      <c r="AG15" s="183"/>
      <c r="AH15" s="195"/>
      <c r="AI15" s="196"/>
      <c r="AJ15" s="188">
        <f t="shared" si="18"/>
        <v>0</v>
      </c>
      <c r="AK15" s="194"/>
      <c r="AL15" s="183"/>
      <c r="AM15" s="195"/>
      <c r="AN15" s="196"/>
      <c r="AO15" s="188">
        <f t="shared" si="28"/>
        <v>0</v>
      </c>
      <c r="AP15" s="194"/>
      <c r="AQ15" s="183"/>
      <c r="AR15" s="195"/>
      <c r="AS15" s="196"/>
      <c r="AT15" s="188">
        <f t="shared" si="29"/>
        <v>0</v>
      </c>
      <c r="AU15" s="194"/>
      <c r="AV15" s="183"/>
      <c r="AW15" s="195"/>
      <c r="AX15" s="196"/>
      <c r="AY15" s="188">
        <f t="shared" si="30"/>
        <v>0</v>
      </c>
      <c r="AZ15" s="194"/>
      <c r="BA15" s="183"/>
      <c r="BB15" s="195"/>
      <c r="BC15" s="196"/>
      <c r="BD15" s="188">
        <f t="shared" si="22"/>
        <v>0</v>
      </c>
      <c r="BE15" s="194"/>
      <c r="BF15" s="183"/>
      <c r="BG15" s="195"/>
      <c r="BH15" s="196"/>
      <c r="BI15" s="188">
        <f t="shared" si="23"/>
        <v>0</v>
      </c>
    </row>
    <row r="16" spans="1:61" ht="15" customHeight="1" thickBot="1" x14ac:dyDescent="0.35">
      <c r="A16" s="173" t="s">
        <v>217</v>
      </c>
      <c r="B16" s="579"/>
      <c r="C16" s="580"/>
      <c r="D16" s="580"/>
      <c r="E16" s="581"/>
      <c r="F16" s="189">
        <f>SUM(F11:F15)</f>
        <v>0</v>
      </c>
      <c r="G16" s="579"/>
      <c r="H16" s="580"/>
      <c r="I16" s="580"/>
      <c r="J16" s="581"/>
      <c r="K16" s="189">
        <f>SUM(K11:K15)</f>
        <v>0</v>
      </c>
      <c r="L16" s="579"/>
      <c r="M16" s="580"/>
      <c r="N16" s="580"/>
      <c r="O16" s="581"/>
      <c r="P16" s="189">
        <f>SUM(P11:P15)</f>
        <v>0</v>
      </c>
      <c r="Q16" s="579"/>
      <c r="R16" s="580"/>
      <c r="S16" s="580"/>
      <c r="T16" s="581"/>
      <c r="U16" s="189">
        <f>SUM(U11:U15)</f>
        <v>0</v>
      </c>
      <c r="V16" s="579"/>
      <c r="W16" s="580"/>
      <c r="X16" s="580"/>
      <c r="Y16" s="581"/>
      <c r="Z16" s="189">
        <f>SUM(Z11:Z15)</f>
        <v>0</v>
      </c>
      <c r="AA16" s="579"/>
      <c r="AB16" s="580"/>
      <c r="AC16" s="580"/>
      <c r="AD16" s="581"/>
      <c r="AE16" s="189">
        <f>SUM(AE11:AE15)</f>
        <v>0</v>
      </c>
      <c r="AF16" s="579"/>
      <c r="AG16" s="580"/>
      <c r="AH16" s="580"/>
      <c r="AI16" s="581"/>
      <c r="AJ16" s="189">
        <f>SUM(AJ11:AJ15)</f>
        <v>0</v>
      </c>
      <c r="AK16" s="579"/>
      <c r="AL16" s="580"/>
      <c r="AM16" s="580"/>
      <c r="AN16" s="581"/>
      <c r="AO16" s="189">
        <f>SUM(AO11:AO15)</f>
        <v>0</v>
      </c>
      <c r="AP16" s="579"/>
      <c r="AQ16" s="580"/>
      <c r="AR16" s="580"/>
      <c r="AS16" s="581"/>
      <c r="AT16" s="189">
        <f>SUM(AT11:AT15)</f>
        <v>0</v>
      </c>
      <c r="AU16" s="579"/>
      <c r="AV16" s="580"/>
      <c r="AW16" s="580"/>
      <c r="AX16" s="581"/>
      <c r="AY16" s="189">
        <f>SUM(AY11:AY15)</f>
        <v>0</v>
      </c>
      <c r="AZ16" s="579"/>
      <c r="BA16" s="580"/>
      <c r="BB16" s="580"/>
      <c r="BC16" s="581"/>
      <c r="BD16" s="189">
        <f>SUM(BD11:BD15)</f>
        <v>0</v>
      </c>
      <c r="BE16" s="579"/>
      <c r="BF16" s="580"/>
      <c r="BG16" s="580"/>
      <c r="BH16" s="581"/>
      <c r="BI16" s="189">
        <f>SUM(BI11:BI15)</f>
        <v>0</v>
      </c>
    </row>
    <row r="17" spans="1:61" ht="29.4" thickBot="1" x14ac:dyDescent="0.35">
      <c r="A17" s="576" t="s">
        <v>223</v>
      </c>
      <c r="B17" s="167" t="s">
        <v>83</v>
      </c>
      <c r="C17" s="170" t="s">
        <v>221</v>
      </c>
      <c r="D17" s="167" t="s">
        <v>220</v>
      </c>
      <c r="E17" s="168" t="s">
        <v>213</v>
      </c>
      <c r="F17" s="169" t="s">
        <v>17</v>
      </c>
      <c r="G17" s="167" t="s">
        <v>83</v>
      </c>
      <c r="H17" s="170" t="s">
        <v>221</v>
      </c>
      <c r="I17" s="167" t="s">
        <v>220</v>
      </c>
      <c r="J17" s="168" t="s">
        <v>213</v>
      </c>
      <c r="K17" s="169" t="s">
        <v>17</v>
      </c>
      <c r="L17" s="167" t="s">
        <v>83</v>
      </c>
      <c r="M17" s="170" t="s">
        <v>221</v>
      </c>
      <c r="N17" s="167" t="s">
        <v>220</v>
      </c>
      <c r="O17" s="168" t="s">
        <v>213</v>
      </c>
      <c r="P17" s="169" t="s">
        <v>17</v>
      </c>
      <c r="Q17" s="167" t="s">
        <v>83</v>
      </c>
      <c r="R17" s="170" t="s">
        <v>221</v>
      </c>
      <c r="S17" s="167" t="s">
        <v>220</v>
      </c>
      <c r="T17" s="168" t="s">
        <v>213</v>
      </c>
      <c r="U17" s="169" t="s">
        <v>17</v>
      </c>
      <c r="V17" s="167" t="s">
        <v>83</v>
      </c>
      <c r="W17" s="170" t="s">
        <v>221</v>
      </c>
      <c r="X17" s="167" t="s">
        <v>220</v>
      </c>
      <c r="Y17" s="168" t="s">
        <v>213</v>
      </c>
      <c r="Z17" s="169" t="s">
        <v>17</v>
      </c>
      <c r="AA17" s="167" t="s">
        <v>83</v>
      </c>
      <c r="AB17" s="170" t="s">
        <v>221</v>
      </c>
      <c r="AC17" s="167" t="s">
        <v>220</v>
      </c>
      <c r="AD17" s="168" t="s">
        <v>213</v>
      </c>
      <c r="AE17" s="169" t="s">
        <v>17</v>
      </c>
      <c r="AF17" s="167" t="s">
        <v>83</v>
      </c>
      <c r="AG17" s="170" t="s">
        <v>221</v>
      </c>
      <c r="AH17" s="167" t="s">
        <v>220</v>
      </c>
      <c r="AI17" s="168" t="s">
        <v>213</v>
      </c>
      <c r="AJ17" s="169" t="s">
        <v>17</v>
      </c>
      <c r="AK17" s="167" t="s">
        <v>83</v>
      </c>
      <c r="AL17" s="170" t="s">
        <v>221</v>
      </c>
      <c r="AM17" s="167" t="s">
        <v>220</v>
      </c>
      <c r="AN17" s="168" t="s">
        <v>213</v>
      </c>
      <c r="AO17" s="169" t="s">
        <v>17</v>
      </c>
      <c r="AP17" s="167" t="s">
        <v>83</v>
      </c>
      <c r="AQ17" s="170" t="s">
        <v>221</v>
      </c>
      <c r="AR17" s="167" t="s">
        <v>220</v>
      </c>
      <c r="AS17" s="168" t="s">
        <v>213</v>
      </c>
      <c r="AT17" s="169" t="s">
        <v>17</v>
      </c>
      <c r="AU17" s="167" t="s">
        <v>83</v>
      </c>
      <c r="AV17" s="170" t="s">
        <v>221</v>
      </c>
      <c r="AW17" s="167" t="s">
        <v>220</v>
      </c>
      <c r="AX17" s="168" t="s">
        <v>213</v>
      </c>
      <c r="AY17" s="169" t="s">
        <v>17</v>
      </c>
      <c r="AZ17" s="167" t="s">
        <v>83</v>
      </c>
      <c r="BA17" s="170" t="s">
        <v>221</v>
      </c>
      <c r="BB17" s="167" t="s">
        <v>220</v>
      </c>
      <c r="BC17" s="168" t="s">
        <v>213</v>
      </c>
      <c r="BD17" s="169" t="s">
        <v>17</v>
      </c>
      <c r="BE17" s="167" t="s">
        <v>83</v>
      </c>
      <c r="BF17" s="170" t="s">
        <v>221</v>
      </c>
      <c r="BG17" s="167" t="s">
        <v>220</v>
      </c>
      <c r="BH17" s="168" t="s">
        <v>213</v>
      </c>
      <c r="BI17" s="169" t="s">
        <v>17</v>
      </c>
    </row>
    <row r="18" spans="1:61" x14ac:dyDescent="0.3">
      <c r="A18" s="577"/>
      <c r="B18" s="174"/>
      <c r="C18" s="175"/>
      <c r="D18" s="191"/>
      <c r="E18" s="197"/>
      <c r="F18" s="188">
        <f>D18*E18</f>
        <v>0</v>
      </c>
      <c r="G18" s="174"/>
      <c r="H18" s="175"/>
      <c r="I18" s="191"/>
      <c r="J18" s="197"/>
      <c r="K18" s="188">
        <f>I18*J18</f>
        <v>0</v>
      </c>
      <c r="L18" s="174"/>
      <c r="M18" s="175"/>
      <c r="N18" s="191"/>
      <c r="O18" s="197"/>
      <c r="P18" s="188">
        <f>N18*O18</f>
        <v>0</v>
      </c>
      <c r="Q18" s="174"/>
      <c r="R18" s="175"/>
      <c r="S18" s="191"/>
      <c r="T18" s="197"/>
      <c r="U18" s="188">
        <f>S18*T18</f>
        <v>0</v>
      </c>
      <c r="V18" s="174"/>
      <c r="W18" s="175"/>
      <c r="X18" s="191"/>
      <c r="Y18" s="197"/>
      <c r="Z18" s="188">
        <f>X18*Y18</f>
        <v>0</v>
      </c>
      <c r="AA18" s="174"/>
      <c r="AB18" s="175"/>
      <c r="AC18" s="191"/>
      <c r="AD18" s="197"/>
      <c r="AE18" s="188">
        <f>AC18*AD18</f>
        <v>0</v>
      </c>
      <c r="AF18" s="174"/>
      <c r="AG18" s="175"/>
      <c r="AH18" s="191"/>
      <c r="AI18" s="197"/>
      <c r="AJ18" s="188">
        <f>AH18*AI18</f>
        <v>0</v>
      </c>
      <c r="AK18" s="174"/>
      <c r="AL18" s="175"/>
      <c r="AM18" s="191"/>
      <c r="AN18" s="197"/>
      <c r="AO18" s="188">
        <f>AM18*AN18</f>
        <v>0</v>
      </c>
      <c r="AP18" s="174"/>
      <c r="AQ18" s="175"/>
      <c r="AR18" s="191"/>
      <c r="AS18" s="197"/>
      <c r="AT18" s="188">
        <f>AR18*AS18</f>
        <v>0</v>
      </c>
      <c r="AU18" s="174"/>
      <c r="AV18" s="175"/>
      <c r="AW18" s="191"/>
      <c r="AX18" s="197"/>
      <c r="AY18" s="188">
        <f>AW18*AX18</f>
        <v>0</v>
      </c>
      <c r="AZ18" s="174"/>
      <c r="BA18" s="175"/>
      <c r="BB18" s="191"/>
      <c r="BC18" s="197"/>
      <c r="BD18" s="188">
        <f>BB18*BC18</f>
        <v>0</v>
      </c>
      <c r="BE18" s="174"/>
      <c r="BF18" s="175"/>
      <c r="BG18" s="191"/>
      <c r="BH18" s="197"/>
      <c r="BI18" s="188">
        <f>BG18*BH18</f>
        <v>0</v>
      </c>
    </row>
    <row r="19" spans="1:61" x14ac:dyDescent="0.3">
      <c r="A19" s="577"/>
      <c r="B19" s="178"/>
      <c r="C19" s="179"/>
      <c r="D19" s="193"/>
      <c r="E19" s="180"/>
      <c r="F19" s="188">
        <f>D19*E19</f>
        <v>0</v>
      </c>
      <c r="G19" s="178"/>
      <c r="H19" s="179"/>
      <c r="I19" s="193"/>
      <c r="J19" s="180"/>
      <c r="K19" s="188">
        <f>I19*J19</f>
        <v>0</v>
      </c>
      <c r="L19" s="178"/>
      <c r="M19" s="179"/>
      <c r="N19" s="193"/>
      <c r="O19" s="180"/>
      <c r="P19" s="188">
        <f>N19*O19</f>
        <v>0</v>
      </c>
      <c r="Q19" s="178"/>
      <c r="R19" s="179"/>
      <c r="S19" s="193"/>
      <c r="T19" s="180"/>
      <c r="U19" s="188">
        <f>S19*T19</f>
        <v>0</v>
      </c>
      <c r="V19" s="178"/>
      <c r="W19" s="179"/>
      <c r="X19" s="193"/>
      <c r="Y19" s="180"/>
      <c r="Z19" s="188">
        <f>X19*Y19</f>
        <v>0</v>
      </c>
      <c r="AA19" s="178"/>
      <c r="AB19" s="179"/>
      <c r="AC19" s="193"/>
      <c r="AD19" s="180"/>
      <c r="AE19" s="188">
        <f>AC19*AD19</f>
        <v>0</v>
      </c>
      <c r="AF19" s="178"/>
      <c r="AG19" s="179"/>
      <c r="AH19" s="193"/>
      <c r="AI19" s="180"/>
      <c r="AJ19" s="188">
        <f>AH19*AI19</f>
        <v>0</v>
      </c>
      <c r="AK19" s="178"/>
      <c r="AL19" s="179"/>
      <c r="AM19" s="193"/>
      <c r="AN19" s="180"/>
      <c r="AO19" s="188">
        <f>AM19*AN19</f>
        <v>0</v>
      </c>
      <c r="AP19" s="178"/>
      <c r="AQ19" s="179"/>
      <c r="AR19" s="193"/>
      <c r="AS19" s="180"/>
      <c r="AT19" s="188">
        <f>AR19*AS19</f>
        <v>0</v>
      </c>
      <c r="AU19" s="178"/>
      <c r="AV19" s="179"/>
      <c r="AW19" s="193"/>
      <c r="AX19" s="180"/>
      <c r="AY19" s="188">
        <f>AW19*AX19</f>
        <v>0</v>
      </c>
      <c r="AZ19" s="178"/>
      <c r="BA19" s="179"/>
      <c r="BB19" s="193"/>
      <c r="BC19" s="180"/>
      <c r="BD19" s="188">
        <f>BB19*BC19</f>
        <v>0</v>
      </c>
      <c r="BE19" s="178"/>
      <c r="BF19" s="179"/>
      <c r="BG19" s="193"/>
      <c r="BH19" s="180"/>
      <c r="BI19" s="188">
        <f>BG19*BH19</f>
        <v>0</v>
      </c>
    </row>
    <row r="20" spans="1:61" x14ac:dyDescent="0.3">
      <c r="A20" s="577"/>
      <c r="B20" s="178"/>
      <c r="C20" s="179"/>
      <c r="D20" s="193"/>
      <c r="E20" s="180"/>
      <c r="F20" s="188">
        <f>D20*E20</f>
        <v>0</v>
      </c>
      <c r="G20" s="178"/>
      <c r="H20" s="179"/>
      <c r="I20" s="193"/>
      <c r="J20" s="180"/>
      <c r="K20" s="188">
        <f>I20*J20</f>
        <v>0</v>
      </c>
      <c r="L20" s="182"/>
      <c r="M20" s="183"/>
      <c r="N20" s="193"/>
      <c r="O20" s="196"/>
      <c r="P20" s="188">
        <f>N20*O20</f>
        <v>0</v>
      </c>
      <c r="Q20" s="182"/>
      <c r="R20" s="183"/>
      <c r="S20" s="193"/>
      <c r="T20" s="196"/>
      <c r="U20" s="188">
        <f>S20*T20</f>
        <v>0</v>
      </c>
      <c r="V20" s="182"/>
      <c r="W20" s="183"/>
      <c r="X20" s="193"/>
      <c r="Y20" s="196"/>
      <c r="Z20" s="188">
        <f>X20*Y20</f>
        <v>0</v>
      </c>
      <c r="AA20" s="178"/>
      <c r="AB20" s="179"/>
      <c r="AC20" s="193"/>
      <c r="AD20" s="180"/>
      <c r="AE20" s="188">
        <f>AC20*AD20</f>
        <v>0</v>
      </c>
      <c r="AF20" s="178"/>
      <c r="AG20" s="179"/>
      <c r="AH20" s="193"/>
      <c r="AI20" s="180"/>
      <c r="AJ20" s="188">
        <f>AH20*AI20</f>
        <v>0</v>
      </c>
      <c r="AK20" s="178"/>
      <c r="AL20" s="179"/>
      <c r="AM20" s="193"/>
      <c r="AN20" s="180"/>
      <c r="AO20" s="188">
        <f>AM20*AN20</f>
        <v>0</v>
      </c>
      <c r="AP20" s="178"/>
      <c r="AQ20" s="179"/>
      <c r="AR20" s="193"/>
      <c r="AS20" s="180"/>
      <c r="AT20" s="188">
        <f>AR20*AS20</f>
        <v>0</v>
      </c>
      <c r="AU20" s="178"/>
      <c r="AV20" s="179"/>
      <c r="AW20" s="193"/>
      <c r="AX20" s="180"/>
      <c r="AY20" s="188">
        <f>AW20*AX20</f>
        <v>0</v>
      </c>
      <c r="AZ20" s="178"/>
      <c r="BA20" s="179"/>
      <c r="BB20" s="193"/>
      <c r="BC20" s="180"/>
      <c r="BD20" s="188">
        <f>BB20*BC20</f>
        <v>0</v>
      </c>
      <c r="BE20" s="178"/>
      <c r="BF20" s="179"/>
      <c r="BG20" s="193"/>
      <c r="BH20" s="180"/>
      <c r="BI20" s="188">
        <f>BG20*BH20</f>
        <v>0</v>
      </c>
    </row>
    <row r="21" spans="1:61" x14ac:dyDescent="0.3">
      <c r="A21" s="577"/>
      <c r="B21" s="178"/>
      <c r="C21" s="179"/>
      <c r="D21" s="193"/>
      <c r="E21" s="180"/>
      <c r="F21" s="188">
        <f>D21*E21</f>
        <v>0</v>
      </c>
      <c r="G21" s="178"/>
      <c r="H21" s="179"/>
      <c r="I21" s="193"/>
      <c r="J21" s="180"/>
      <c r="K21" s="188">
        <f>I21*J21</f>
        <v>0</v>
      </c>
      <c r="L21" s="178"/>
      <c r="M21" s="179"/>
      <c r="N21" s="201"/>
      <c r="O21" s="180"/>
      <c r="P21" s="188">
        <f>N21*O21</f>
        <v>0</v>
      </c>
      <c r="Q21" s="178"/>
      <c r="R21" s="179"/>
      <c r="S21" s="201"/>
      <c r="T21" s="180"/>
      <c r="U21" s="188">
        <f>S21*T21</f>
        <v>0</v>
      </c>
      <c r="V21" s="178"/>
      <c r="W21" s="179"/>
      <c r="X21" s="201"/>
      <c r="Y21" s="180"/>
      <c r="Z21" s="188">
        <f>X21*Y21</f>
        <v>0</v>
      </c>
      <c r="AA21" s="178"/>
      <c r="AB21" s="179"/>
      <c r="AC21" s="193"/>
      <c r="AD21" s="180"/>
      <c r="AE21" s="188">
        <f>AC21*AD21</f>
        <v>0</v>
      </c>
      <c r="AF21" s="178"/>
      <c r="AG21" s="179"/>
      <c r="AH21" s="193"/>
      <c r="AI21" s="180"/>
      <c r="AJ21" s="188">
        <f>AH21*AI21</f>
        <v>0</v>
      </c>
      <c r="AK21" s="178"/>
      <c r="AL21" s="179"/>
      <c r="AM21" s="193"/>
      <c r="AN21" s="180"/>
      <c r="AO21" s="188">
        <f>AM21*AN21</f>
        <v>0</v>
      </c>
      <c r="AP21" s="178"/>
      <c r="AQ21" s="179"/>
      <c r="AR21" s="193"/>
      <c r="AS21" s="180"/>
      <c r="AT21" s="188">
        <f>AR21*AS21</f>
        <v>0</v>
      </c>
      <c r="AU21" s="178"/>
      <c r="AV21" s="179"/>
      <c r="AW21" s="193"/>
      <c r="AX21" s="180"/>
      <c r="AY21" s="188">
        <f>AW21*AX21</f>
        <v>0</v>
      </c>
      <c r="AZ21" s="178"/>
      <c r="BA21" s="179"/>
      <c r="BB21" s="193"/>
      <c r="BC21" s="180"/>
      <c r="BD21" s="188">
        <f>BB21*BC21</f>
        <v>0</v>
      </c>
      <c r="BE21" s="178"/>
      <c r="BF21" s="179"/>
      <c r="BG21" s="193"/>
      <c r="BH21" s="180"/>
      <c r="BI21" s="188">
        <f>BG21*BH21</f>
        <v>0</v>
      </c>
    </row>
    <row r="22" spans="1:61" ht="15" thickBot="1" x14ac:dyDescent="0.35">
      <c r="A22" s="577"/>
      <c r="B22" s="182"/>
      <c r="C22" s="183"/>
      <c r="D22" s="195"/>
      <c r="E22" s="196"/>
      <c r="F22" s="188">
        <f>D22*E22</f>
        <v>0</v>
      </c>
      <c r="G22" s="182"/>
      <c r="H22" s="183"/>
      <c r="I22" s="195"/>
      <c r="J22" s="196"/>
      <c r="K22" s="188">
        <f>I22*J22</f>
        <v>0</v>
      </c>
      <c r="L22" s="182"/>
      <c r="M22" s="183"/>
      <c r="N22" s="195"/>
      <c r="O22" s="196"/>
      <c r="P22" s="188">
        <f>N22*O22</f>
        <v>0</v>
      </c>
      <c r="Q22" s="182"/>
      <c r="R22" s="183"/>
      <c r="S22" s="195"/>
      <c r="T22" s="196"/>
      <c r="U22" s="188">
        <f>S22*T22</f>
        <v>0</v>
      </c>
      <c r="V22" s="182"/>
      <c r="W22" s="183"/>
      <c r="X22" s="195"/>
      <c r="Y22" s="196"/>
      <c r="Z22" s="188">
        <f>X22*Y22</f>
        <v>0</v>
      </c>
      <c r="AA22" s="182"/>
      <c r="AB22" s="183"/>
      <c r="AC22" s="195"/>
      <c r="AD22" s="196"/>
      <c r="AE22" s="188">
        <f>AC22*AD22</f>
        <v>0</v>
      </c>
      <c r="AF22" s="182"/>
      <c r="AG22" s="183"/>
      <c r="AH22" s="195"/>
      <c r="AI22" s="196"/>
      <c r="AJ22" s="188">
        <f>AH22*AI22</f>
        <v>0</v>
      </c>
      <c r="AK22" s="182"/>
      <c r="AL22" s="183"/>
      <c r="AM22" s="195"/>
      <c r="AN22" s="196"/>
      <c r="AO22" s="188">
        <f>AM22*AN22</f>
        <v>0</v>
      </c>
      <c r="AP22" s="182"/>
      <c r="AQ22" s="183"/>
      <c r="AR22" s="195"/>
      <c r="AS22" s="196"/>
      <c r="AT22" s="188">
        <f>AR22*AS22</f>
        <v>0</v>
      </c>
      <c r="AU22" s="182"/>
      <c r="AV22" s="183"/>
      <c r="AW22" s="195"/>
      <c r="AX22" s="196"/>
      <c r="AY22" s="188">
        <f>AW22*AX22</f>
        <v>0</v>
      </c>
      <c r="AZ22" s="182"/>
      <c r="BA22" s="183"/>
      <c r="BB22" s="195"/>
      <c r="BC22" s="196"/>
      <c r="BD22" s="188">
        <f>BB22*BC22</f>
        <v>0</v>
      </c>
      <c r="BE22" s="182"/>
      <c r="BF22" s="183"/>
      <c r="BG22" s="195"/>
      <c r="BH22" s="196"/>
      <c r="BI22" s="188">
        <f>BG22*BH22</f>
        <v>0</v>
      </c>
    </row>
    <row r="23" spans="1:61" ht="15" thickBot="1" x14ac:dyDescent="0.35">
      <c r="A23" s="172" t="s">
        <v>216</v>
      </c>
      <c r="B23" s="579"/>
      <c r="C23" s="580"/>
      <c r="D23" s="580"/>
      <c r="E23" s="581"/>
      <c r="F23" s="189">
        <f>SUM(F18:F22)</f>
        <v>0</v>
      </c>
      <c r="G23" s="579"/>
      <c r="H23" s="580"/>
      <c r="I23" s="580"/>
      <c r="J23" s="581"/>
      <c r="K23" s="189">
        <f>SUM(K18:K22)</f>
        <v>0</v>
      </c>
      <c r="L23" s="579"/>
      <c r="M23" s="580"/>
      <c r="N23" s="580"/>
      <c r="O23" s="581"/>
      <c r="P23" s="189">
        <f>SUM(P18:P22)</f>
        <v>0</v>
      </c>
      <c r="Q23" s="579"/>
      <c r="R23" s="580"/>
      <c r="S23" s="580"/>
      <c r="T23" s="581"/>
      <c r="U23" s="189">
        <f>SUM(U18:U22)</f>
        <v>0</v>
      </c>
      <c r="V23" s="579"/>
      <c r="W23" s="580"/>
      <c r="X23" s="580"/>
      <c r="Y23" s="581"/>
      <c r="Z23" s="189">
        <f>SUM(Z18:Z22)</f>
        <v>0</v>
      </c>
      <c r="AA23" s="579"/>
      <c r="AB23" s="580"/>
      <c r="AC23" s="580"/>
      <c r="AD23" s="581"/>
      <c r="AE23" s="189">
        <f>SUM(AE18:AE22)</f>
        <v>0</v>
      </c>
      <c r="AF23" s="579"/>
      <c r="AG23" s="580"/>
      <c r="AH23" s="580"/>
      <c r="AI23" s="581"/>
      <c r="AJ23" s="189">
        <f>SUM(AJ18:AJ22)</f>
        <v>0</v>
      </c>
      <c r="AK23" s="579"/>
      <c r="AL23" s="580"/>
      <c r="AM23" s="580"/>
      <c r="AN23" s="581"/>
      <c r="AO23" s="189">
        <f>SUM(AO18:AO22)</f>
        <v>0</v>
      </c>
      <c r="AP23" s="579"/>
      <c r="AQ23" s="580"/>
      <c r="AR23" s="580"/>
      <c r="AS23" s="581"/>
      <c r="AT23" s="189">
        <f>SUM(AT18:AT22)</f>
        <v>0</v>
      </c>
      <c r="AU23" s="579"/>
      <c r="AV23" s="580"/>
      <c r="AW23" s="580"/>
      <c r="AX23" s="581"/>
      <c r="AY23" s="189">
        <f>SUM(AY18:AY22)</f>
        <v>0</v>
      </c>
      <c r="AZ23" s="579"/>
      <c r="BA23" s="580"/>
      <c r="BB23" s="580"/>
      <c r="BC23" s="581"/>
      <c r="BD23" s="189">
        <f>SUM(BD18:BD22)</f>
        <v>0</v>
      </c>
      <c r="BE23" s="579"/>
      <c r="BF23" s="580"/>
      <c r="BG23" s="580"/>
      <c r="BH23" s="581"/>
      <c r="BI23" s="189">
        <f>SUM(BI18:BI22)</f>
        <v>0</v>
      </c>
    </row>
    <row r="24" spans="1:61" ht="29.4" thickBot="1" x14ac:dyDescent="0.35">
      <c r="A24" s="576" t="s">
        <v>197</v>
      </c>
      <c r="B24" s="167" t="s">
        <v>83</v>
      </c>
      <c r="C24" s="170" t="s">
        <v>221</v>
      </c>
      <c r="D24" s="167" t="s">
        <v>195</v>
      </c>
      <c r="E24" s="168" t="s">
        <v>219</v>
      </c>
      <c r="F24" s="169" t="s">
        <v>17</v>
      </c>
      <c r="G24" s="167" t="s">
        <v>83</v>
      </c>
      <c r="H24" s="170" t="s">
        <v>221</v>
      </c>
      <c r="I24" s="167" t="s">
        <v>195</v>
      </c>
      <c r="J24" s="168" t="s">
        <v>219</v>
      </c>
      <c r="K24" s="169" t="s">
        <v>17</v>
      </c>
      <c r="L24" s="167" t="s">
        <v>83</v>
      </c>
      <c r="M24" s="170" t="s">
        <v>221</v>
      </c>
      <c r="N24" s="167" t="s">
        <v>195</v>
      </c>
      <c r="O24" s="168" t="s">
        <v>219</v>
      </c>
      <c r="P24" s="169" t="s">
        <v>17</v>
      </c>
      <c r="Q24" s="167" t="s">
        <v>83</v>
      </c>
      <c r="R24" s="170" t="s">
        <v>221</v>
      </c>
      <c r="S24" s="167" t="s">
        <v>195</v>
      </c>
      <c r="T24" s="168" t="s">
        <v>219</v>
      </c>
      <c r="U24" s="169" t="s">
        <v>17</v>
      </c>
      <c r="V24" s="167" t="s">
        <v>83</v>
      </c>
      <c r="W24" s="170" t="s">
        <v>221</v>
      </c>
      <c r="X24" s="167" t="s">
        <v>195</v>
      </c>
      <c r="Y24" s="168" t="s">
        <v>219</v>
      </c>
      <c r="Z24" s="169" t="s">
        <v>17</v>
      </c>
      <c r="AA24" s="167" t="s">
        <v>83</v>
      </c>
      <c r="AB24" s="170" t="s">
        <v>221</v>
      </c>
      <c r="AC24" s="167" t="s">
        <v>195</v>
      </c>
      <c r="AD24" s="168" t="s">
        <v>219</v>
      </c>
      <c r="AE24" s="169" t="s">
        <v>17</v>
      </c>
      <c r="AF24" s="167" t="s">
        <v>83</v>
      </c>
      <c r="AG24" s="170" t="s">
        <v>221</v>
      </c>
      <c r="AH24" s="167" t="s">
        <v>195</v>
      </c>
      <c r="AI24" s="168" t="s">
        <v>219</v>
      </c>
      <c r="AJ24" s="169" t="s">
        <v>17</v>
      </c>
      <c r="AK24" s="167" t="s">
        <v>83</v>
      </c>
      <c r="AL24" s="170" t="s">
        <v>221</v>
      </c>
      <c r="AM24" s="167" t="s">
        <v>195</v>
      </c>
      <c r="AN24" s="168" t="s">
        <v>219</v>
      </c>
      <c r="AO24" s="169" t="s">
        <v>17</v>
      </c>
      <c r="AP24" s="167" t="s">
        <v>83</v>
      </c>
      <c r="AQ24" s="170" t="s">
        <v>221</v>
      </c>
      <c r="AR24" s="167" t="s">
        <v>195</v>
      </c>
      <c r="AS24" s="168" t="s">
        <v>219</v>
      </c>
      <c r="AT24" s="169" t="s">
        <v>17</v>
      </c>
      <c r="AU24" s="167" t="s">
        <v>83</v>
      </c>
      <c r="AV24" s="170" t="s">
        <v>221</v>
      </c>
      <c r="AW24" s="167" t="s">
        <v>195</v>
      </c>
      <c r="AX24" s="168" t="s">
        <v>219</v>
      </c>
      <c r="AY24" s="169" t="s">
        <v>17</v>
      </c>
      <c r="AZ24" s="167" t="s">
        <v>83</v>
      </c>
      <c r="BA24" s="170" t="s">
        <v>221</v>
      </c>
      <c r="BB24" s="167" t="s">
        <v>195</v>
      </c>
      <c r="BC24" s="168" t="s">
        <v>219</v>
      </c>
      <c r="BD24" s="169" t="s">
        <v>17</v>
      </c>
      <c r="BE24" s="167" t="s">
        <v>83</v>
      </c>
      <c r="BF24" s="170" t="s">
        <v>221</v>
      </c>
      <c r="BG24" s="167" t="s">
        <v>195</v>
      </c>
      <c r="BH24" s="168" t="s">
        <v>219</v>
      </c>
      <c r="BI24" s="169" t="s">
        <v>17</v>
      </c>
    </row>
    <row r="25" spans="1:61" x14ac:dyDescent="0.3">
      <c r="A25" s="577"/>
      <c r="B25" s="320"/>
      <c r="C25" s="321"/>
      <c r="D25" s="322"/>
      <c r="E25" s="323"/>
      <c r="F25" s="188">
        <f>D25*E25</f>
        <v>0</v>
      </c>
      <c r="G25" s="355"/>
      <c r="H25" s="199"/>
      <c r="I25" s="191"/>
      <c r="J25" s="176"/>
      <c r="K25" s="188">
        <f>I25*J25</f>
        <v>0</v>
      </c>
      <c r="L25" s="320"/>
      <c r="M25" s="321"/>
      <c r="N25" s="322"/>
      <c r="O25" s="323"/>
      <c r="P25" s="188">
        <f>N25*O25</f>
        <v>0</v>
      </c>
      <c r="Q25" s="320"/>
      <c r="R25" s="321"/>
      <c r="S25" s="322"/>
      <c r="T25" s="323"/>
      <c r="U25" s="188">
        <f>S25*T25</f>
        <v>0</v>
      </c>
      <c r="V25" s="320"/>
      <c r="W25" s="321"/>
      <c r="X25" s="322"/>
      <c r="Y25" s="323"/>
      <c r="Z25" s="188">
        <f>X25*Y25</f>
        <v>0</v>
      </c>
      <c r="AA25" s="198"/>
      <c r="AB25" s="199"/>
      <c r="AC25" s="191"/>
      <c r="AD25" s="176"/>
      <c r="AE25" s="188">
        <f>AC25*AD25</f>
        <v>0</v>
      </c>
      <c r="AF25" s="198"/>
      <c r="AG25" s="199"/>
      <c r="AH25" s="191"/>
      <c r="AI25" s="176"/>
      <c r="AJ25" s="188">
        <f>AH25*AI25</f>
        <v>0</v>
      </c>
      <c r="AK25" s="198"/>
      <c r="AL25" s="199"/>
      <c r="AM25" s="191"/>
      <c r="AN25" s="176"/>
      <c r="AO25" s="188">
        <f>AM25*AN25</f>
        <v>0</v>
      </c>
      <c r="AP25" s="198"/>
      <c r="AQ25" s="199"/>
      <c r="AR25" s="191"/>
      <c r="AS25" s="176"/>
      <c r="AT25" s="188">
        <f>AR25*AS25</f>
        <v>0</v>
      </c>
      <c r="AU25" s="198"/>
      <c r="AV25" s="199"/>
      <c r="AW25" s="191"/>
      <c r="AX25" s="176"/>
      <c r="AY25" s="188">
        <f>AW25*AX25</f>
        <v>0</v>
      </c>
      <c r="AZ25" s="198"/>
      <c r="BA25" s="199"/>
      <c r="BB25" s="191"/>
      <c r="BC25" s="176"/>
      <c r="BD25" s="188">
        <f>BB25*BC25</f>
        <v>0</v>
      </c>
      <c r="BE25" s="198"/>
      <c r="BF25" s="199"/>
      <c r="BG25" s="191"/>
      <c r="BH25" s="176"/>
      <c r="BI25" s="188">
        <f>BG25*BH25</f>
        <v>0</v>
      </c>
    </row>
    <row r="26" spans="1:61" x14ac:dyDescent="0.3">
      <c r="A26" s="577"/>
      <c r="B26" s="324"/>
      <c r="C26" s="325"/>
      <c r="D26" s="326"/>
      <c r="E26" s="327"/>
      <c r="F26" s="188">
        <f t="shared" ref="F26:F29" si="31">D26*E26</f>
        <v>0</v>
      </c>
      <c r="G26" s="356"/>
      <c r="H26" s="175"/>
      <c r="I26" s="201"/>
      <c r="J26" s="197"/>
      <c r="K26" s="188">
        <f t="shared" ref="K26:K29" si="32">I26*J26</f>
        <v>0</v>
      </c>
      <c r="L26" s="324"/>
      <c r="M26" s="325"/>
      <c r="N26" s="326"/>
      <c r="O26" s="327"/>
      <c r="P26" s="188">
        <f t="shared" ref="P26:P29" si="33">N26*O26</f>
        <v>0</v>
      </c>
      <c r="Q26" s="324"/>
      <c r="R26" s="325"/>
      <c r="S26" s="326"/>
      <c r="T26" s="327"/>
      <c r="U26" s="188">
        <f t="shared" ref="U26:U29" si="34">S26*T26</f>
        <v>0</v>
      </c>
      <c r="V26" s="324"/>
      <c r="W26" s="325"/>
      <c r="X26" s="326"/>
      <c r="Y26" s="327"/>
      <c r="Z26" s="188">
        <f t="shared" ref="Z26:Z29" si="35">X26*Y26</f>
        <v>0</v>
      </c>
      <c r="AA26" s="200"/>
      <c r="AB26" s="175"/>
      <c r="AC26" s="201"/>
      <c r="AD26" s="197"/>
      <c r="AE26" s="188">
        <f t="shared" ref="AE26:AE29" si="36">AC26*AD26</f>
        <v>0</v>
      </c>
      <c r="AF26" s="200"/>
      <c r="AG26" s="175"/>
      <c r="AH26" s="201"/>
      <c r="AI26" s="197"/>
      <c r="AJ26" s="188">
        <f t="shared" ref="AJ26:AJ29" si="37">AH26*AI26</f>
        <v>0</v>
      </c>
      <c r="AK26" s="200"/>
      <c r="AL26" s="175"/>
      <c r="AM26" s="201"/>
      <c r="AN26" s="197"/>
      <c r="AO26" s="188">
        <f t="shared" ref="AO26:AO29" si="38">AM26*AN26</f>
        <v>0</v>
      </c>
      <c r="AP26" s="200"/>
      <c r="AQ26" s="175"/>
      <c r="AR26" s="201"/>
      <c r="AS26" s="197"/>
      <c r="AT26" s="188">
        <f t="shared" ref="AT26:AT29" si="39">AR26*AS26</f>
        <v>0</v>
      </c>
      <c r="AU26" s="200"/>
      <c r="AV26" s="175"/>
      <c r="AW26" s="201"/>
      <c r="AX26" s="197"/>
      <c r="AY26" s="188">
        <f t="shared" ref="AY26:AY29" si="40">AW26*AX26</f>
        <v>0</v>
      </c>
      <c r="AZ26" s="200"/>
      <c r="BA26" s="175"/>
      <c r="BB26" s="201"/>
      <c r="BC26" s="197"/>
      <c r="BD26" s="188">
        <f t="shared" ref="BD26:BD29" si="41">BB26*BC26</f>
        <v>0</v>
      </c>
      <c r="BE26" s="200"/>
      <c r="BF26" s="175"/>
      <c r="BG26" s="201"/>
      <c r="BH26" s="197"/>
      <c r="BI26" s="188">
        <f t="shared" ref="BI26:BI29" si="42">BG26*BH26</f>
        <v>0</v>
      </c>
    </row>
    <row r="27" spans="1:61" x14ac:dyDescent="0.3">
      <c r="A27" s="577"/>
      <c r="B27" s="200"/>
      <c r="C27" s="175"/>
      <c r="D27" s="201"/>
      <c r="E27" s="197"/>
      <c r="F27" s="188">
        <f t="shared" ref="F27" si="43">D27*E27</f>
        <v>0</v>
      </c>
      <c r="G27" s="356"/>
      <c r="H27" s="175"/>
      <c r="I27" s="201"/>
      <c r="J27" s="197"/>
      <c r="K27" s="188">
        <f t="shared" ref="K27" si="44">I27*J27</f>
        <v>0</v>
      </c>
      <c r="L27" s="200"/>
      <c r="M27" s="175"/>
      <c r="N27" s="201"/>
      <c r="O27" s="197"/>
      <c r="P27" s="188">
        <f t="shared" ref="P27" si="45">N27*O27</f>
        <v>0</v>
      </c>
      <c r="Q27" s="200"/>
      <c r="R27" s="175"/>
      <c r="S27" s="201"/>
      <c r="T27" s="197"/>
      <c r="U27" s="188">
        <f t="shared" si="34"/>
        <v>0</v>
      </c>
      <c r="V27" s="200"/>
      <c r="W27" s="175"/>
      <c r="X27" s="201"/>
      <c r="Y27" s="197"/>
      <c r="Z27" s="188">
        <f t="shared" si="35"/>
        <v>0</v>
      </c>
      <c r="AA27" s="200"/>
      <c r="AB27" s="175"/>
      <c r="AC27" s="201"/>
      <c r="AD27" s="197"/>
      <c r="AE27" s="188">
        <f t="shared" ref="AE27" si="46">AC27*AD27</f>
        <v>0</v>
      </c>
      <c r="AF27" s="200"/>
      <c r="AG27" s="175"/>
      <c r="AH27" s="201"/>
      <c r="AI27" s="197"/>
      <c r="AJ27" s="188">
        <f t="shared" si="37"/>
        <v>0</v>
      </c>
      <c r="AK27" s="200"/>
      <c r="AL27" s="175"/>
      <c r="AM27" s="201"/>
      <c r="AN27" s="197"/>
      <c r="AO27" s="188">
        <f t="shared" ref="AO27" si="47">AM27*AN27</f>
        <v>0</v>
      </c>
      <c r="AP27" s="200"/>
      <c r="AQ27" s="175"/>
      <c r="AR27" s="201"/>
      <c r="AS27" s="197"/>
      <c r="AT27" s="188">
        <f t="shared" ref="AT27" si="48">AR27*AS27</f>
        <v>0</v>
      </c>
      <c r="AU27" s="200"/>
      <c r="AV27" s="175"/>
      <c r="AW27" s="201"/>
      <c r="AX27" s="197"/>
      <c r="AY27" s="188">
        <f t="shared" ref="AY27" si="49">AW27*AX27</f>
        <v>0</v>
      </c>
      <c r="AZ27" s="200"/>
      <c r="BA27" s="175"/>
      <c r="BB27" s="201"/>
      <c r="BC27" s="197"/>
      <c r="BD27" s="188">
        <f t="shared" si="41"/>
        <v>0</v>
      </c>
      <c r="BE27" s="200"/>
      <c r="BF27" s="175"/>
      <c r="BG27" s="201"/>
      <c r="BH27" s="197"/>
      <c r="BI27" s="188">
        <f t="shared" si="42"/>
        <v>0</v>
      </c>
    </row>
    <row r="28" spans="1:61" x14ac:dyDescent="0.3">
      <c r="A28" s="577"/>
      <c r="B28" s="200"/>
      <c r="C28" s="175"/>
      <c r="D28" s="201"/>
      <c r="E28" s="197"/>
      <c r="F28" s="188">
        <f t="shared" si="31"/>
        <v>0</v>
      </c>
      <c r="G28" s="356"/>
      <c r="H28" s="175"/>
      <c r="I28" s="201"/>
      <c r="J28" s="197"/>
      <c r="K28" s="188">
        <f t="shared" si="32"/>
        <v>0</v>
      </c>
      <c r="L28" s="200"/>
      <c r="M28" s="175"/>
      <c r="N28" s="201"/>
      <c r="O28" s="197"/>
      <c r="P28" s="188">
        <f t="shared" si="33"/>
        <v>0</v>
      </c>
      <c r="Q28" s="200"/>
      <c r="R28" s="175"/>
      <c r="S28" s="201"/>
      <c r="T28" s="197"/>
      <c r="U28" s="188">
        <f t="shared" si="34"/>
        <v>0</v>
      </c>
      <c r="V28" s="200"/>
      <c r="W28" s="175"/>
      <c r="X28" s="201"/>
      <c r="Y28" s="197"/>
      <c r="Z28" s="188">
        <f t="shared" si="35"/>
        <v>0</v>
      </c>
      <c r="AA28" s="200"/>
      <c r="AB28" s="175"/>
      <c r="AC28" s="201"/>
      <c r="AD28" s="197"/>
      <c r="AE28" s="188">
        <f t="shared" si="36"/>
        <v>0</v>
      </c>
      <c r="AF28" s="200"/>
      <c r="AG28" s="175"/>
      <c r="AH28" s="201"/>
      <c r="AI28" s="197"/>
      <c r="AJ28" s="188">
        <f t="shared" si="37"/>
        <v>0</v>
      </c>
      <c r="AK28" s="200"/>
      <c r="AL28" s="175"/>
      <c r="AM28" s="201"/>
      <c r="AN28" s="197"/>
      <c r="AO28" s="188">
        <f t="shared" si="38"/>
        <v>0</v>
      </c>
      <c r="AP28" s="200"/>
      <c r="AQ28" s="175"/>
      <c r="AR28" s="201"/>
      <c r="AS28" s="197"/>
      <c r="AT28" s="188">
        <f t="shared" si="39"/>
        <v>0</v>
      </c>
      <c r="AU28" s="200"/>
      <c r="AV28" s="175"/>
      <c r="AW28" s="201"/>
      <c r="AX28" s="197"/>
      <c r="AY28" s="188">
        <f t="shared" si="40"/>
        <v>0</v>
      </c>
      <c r="AZ28" s="200"/>
      <c r="BA28" s="175"/>
      <c r="BB28" s="201"/>
      <c r="BC28" s="197"/>
      <c r="BD28" s="188">
        <f t="shared" si="41"/>
        <v>0</v>
      </c>
      <c r="BE28" s="200"/>
      <c r="BF28" s="175"/>
      <c r="BG28" s="201"/>
      <c r="BH28" s="197"/>
      <c r="BI28" s="188">
        <f t="shared" si="42"/>
        <v>0</v>
      </c>
    </row>
    <row r="29" spans="1:61" ht="15" thickBot="1" x14ac:dyDescent="0.35">
      <c r="A29" s="577"/>
      <c r="B29" s="202"/>
      <c r="C29" s="203"/>
      <c r="D29" s="204"/>
      <c r="E29" s="205"/>
      <c r="F29" s="188">
        <f t="shared" si="31"/>
        <v>0</v>
      </c>
      <c r="G29" s="357"/>
      <c r="H29" s="203"/>
      <c r="I29" s="204"/>
      <c r="J29" s="205"/>
      <c r="K29" s="188">
        <f t="shared" si="32"/>
        <v>0</v>
      </c>
      <c r="L29" s="202"/>
      <c r="M29" s="203"/>
      <c r="N29" s="204"/>
      <c r="O29" s="205"/>
      <c r="P29" s="188">
        <f t="shared" si="33"/>
        <v>0</v>
      </c>
      <c r="Q29" s="202"/>
      <c r="R29" s="203"/>
      <c r="S29" s="204"/>
      <c r="T29" s="205"/>
      <c r="U29" s="188">
        <f t="shared" si="34"/>
        <v>0</v>
      </c>
      <c r="V29" s="202"/>
      <c r="W29" s="203"/>
      <c r="X29" s="204"/>
      <c r="Y29" s="205"/>
      <c r="Z29" s="188">
        <f t="shared" si="35"/>
        <v>0</v>
      </c>
      <c r="AA29" s="202"/>
      <c r="AB29" s="203"/>
      <c r="AC29" s="204"/>
      <c r="AD29" s="205"/>
      <c r="AE29" s="188">
        <f t="shared" si="36"/>
        <v>0</v>
      </c>
      <c r="AF29" s="202"/>
      <c r="AG29" s="203"/>
      <c r="AH29" s="204"/>
      <c r="AI29" s="205"/>
      <c r="AJ29" s="188">
        <f t="shared" si="37"/>
        <v>0</v>
      </c>
      <c r="AK29" s="202"/>
      <c r="AL29" s="203"/>
      <c r="AM29" s="204"/>
      <c r="AN29" s="205"/>
      <c r="AO29" s="188">
        <f t="shared" si="38"/>
        <v>0</v>
      </c>
      <c r="AP29" s="202"/>
      <c r="AQ29" s="203"/>
      <c r="AR29" s="204"/>
      <c r="AS29" s="205"/>
      <c r="AT29" s="188">
        <f t="shared" si="39"/>
        <v>0</v>
      </c>
      <c r="AU29" s="202"/>
      <c r="AV29" s="203"/>
      <c r="AW29" s="204"/>
      <c r="AX29" s="205"/>
      <c r="AY29" s="188">
        <f t="shared" si="40"/>
        <v>0</v>
      </c>
      <c r="AZ29" s="202"/>
      <c r="BA29" s="203"/>
      <c r="BB29" s="204"/>
      <c r="BC29" s="205"/>
      <c r="BD29" s="188">
        <f t="shared" si="41"/>
        <v>0</v>
      </c>
      <c r="BE29" s="202"/>
      <c r="BF29" s="203"/>
      <c r="BG29" s="204"/>
      <c r="BH29" s="205"/>
      <c r="BI29" s="188">
        <f t="shared" si="42"/>
        <v>0</v>
      </c>
    </row>
    <row r="30" spans="1:61" ht="15" thickBot="1" x14ac:dyDescent="0.35">
      <c r="A30" s="172" t="s">
        <v>218</v>
      </c>
      <c r="B30" s="579"/>
      <c r="C30" s="580"/>
      <c r="D30" s="580"/>
      <c r="E30" s="581"/>
      <c r="F30" s="189">
        <f>SUM(F25:F29)</f>
        <v>0</v>
      </c>
      <c r="G30" s="579"/>
      <c r="H30" s="580"/>
      <c r="I30" s="580"/>
      <c r="J30" s="581"/>
      <c r="K30" s="189">
        <f>SUM(K25:K29)</f>
        <v>0</v>
      </c>
      <c r="L30" s="579"/>
      <c r="M30" s="580"/>
      <c r="N30" s="580"/>
      <c r="O30" s="581"/>
      <c r="P30" s="189">
        <f>SUM(P25:P29)</f>
        <v>0</v>
      </c>
      <c r="Q30" s="579"/>
      <c r="R30" s="580"/>
      <c r="S30" s="580"/>
      <c r="T30" s="581"/>
      <c r="U30" s="189">
        <f>SUM(U25:U29)</f>
        <v>0</v>
      </c>
      <c r="V30" s="579"/>
      <c r="W30" s="580"/>
      <c r="X30" s="580"/>
      <c r="Y30" s="581"/>
      <c r="Z30" s="189">
        <f>SUM(Z25:Z29)</f>
        <v>0</v>
      </c>
      <c r="AA30" s="579"/>
      <c r="AB30" s="580"/>
      <c r="AC30" s="580"/>
      <c r="AD30" s="581"/>
      <c r="AE30" s="189">
        <f>SUM(AE25:AE29)</f>
        <v>0</v>
      </c>
      <c r="AF30" s="579"/>
      <c r="AG30" s="580"/>
      <c r="AH30" s="580"/>
      <c r="AI30" s="581"/>
      <c r="AJ30" s="189">
        <f>SUM(AJ25:AJ29)</f>
        <v>0</v>
      </c>
      <c r="AK30" s="579"/>
      <c r="AL30" s="580"/>
      <c r="AM30" s="580"/>
      <c r="AN30" s="581"/>
      <c r="AO30" s="189">
        <f>SUM(AO25:AO29)</f>
        <v>0</v>
      </c>
      <c r="AP30" s="579"/>
      <c r="AQ30" s="580"/>
      <c r="AR30" s="580"/>
      <c r="AS30" s="581"/>
      <c r="AT30" s="189">
        <f>SUM(AT25:AT29)</f>
        <v>0</v>
      </c>
      <c r="AU30" s="579"/>
      <c r="AV30" s="580"/>
      <c r="AW30" s="580"/>
      <c r="AX30" s="581"/>
      <c r="AY30" s="189">
        <f>SUM(AY25:AY29)</f>
        <v>0</v>
      </c>
      <c r="AZ30" s="579"/>
      <c r="BA30" s="580"/>
      <c r="BB30" s="580"/>
      <c r="BC30" s="581"/>
      <c r="BD30" s="189">
        <f>SUM(BD25:BD29)</f>
        <v>0</v>
      </c>
      <c r="BE30" s="579"/>
      <c r="BF30" s="580"/>
      <c r="BG30" s="580"/>
      <c r="BH30" s="581"/>
      <c r="BI30" s="189">
        <f>SUM(BI25:BI29)</f>
        <v>0</v>
      </c>
    </row>
    <row r="31" spans="1:61" ht="15" customHeight="1" thickBot="1" x14ac:dyDescent="0.35">
      <c r="A31" s="214" t="s">
        <v>229</v>
      </c>
      <c r="B31" s="582"/>
      <c r="C31" s="583"/>
      <c r="D31" s="583"/>
      <c r="E31" s="584"/>
      <c r="F31" s="189">
        <f>SUM(,F9,F16,F23,F30)</f>
        <v>0</v>
      </c>
      <c r="G31" s="582"/>
      <c r="H31" s="583"/>
      <c r="I31" s="583"/>
      <c r="J31" s="584"/>
      <c r="K31" s="189">
        <f>SUM(,K9,K16,K23,K30)</f>
        <v>0</v>
      </c>
      <c r="L31" s="582"/>
      <c r="M31" s="583"/>
      <c r="N31" s="583"/>
      <c r="O31" s="584"/>
      <c r="P31" s="189">
        <f>SUM(,P9,P16,P23,P30)</f>
        <v>0</v>
      </c>
      <c r="Q31" s="582"/>
      <c r="R31" s="583"/>
      <c r="S31" s="583"/>
      <c r="T31" s="584"/>
      <c r="U31" s="189">
        <f>SUM(,U9,U16,U23,U30)</f>
        <v>0</v>
      </c>
      <c r="V31" s="582"/>
      <c r="W31" s="583"/>
      <c r="X31" s="583"/>
      <c r="Y31" s="584"/>
      <c r="Z31" s="189">
        <f>SUM(,Z9,Z16,Z23,Z30)</f>
        <v>0</v>
      </c>
      <c r="AA31" s="582"/>
      <c r="AB31" s="583"/>
      <c r="AC31" s="583"/>
      <c r="AD31" s="584"/>
      <c r="AE31" s="189">
        <f>SUM(,AE9,AE16,AE23,AE30)</f>
        <v>0</v>
      </c>
      <c r="AF31" s="582"/>
      <c r="AG31" s="583"/>
      <c r="AH31" s="583"/>
      <c r="AI31" s="584"/>
      <c r="AJ31" s="189">
        <f>SUM(,AJ9,AJ16,AJ23,AJ30)</f>
        <v>0</v>
      </c>
      <c r="AK31" s="582"/>
      <c r="AL31" s="583"/>
      <c r="AM31" s="583"/>
      <c r="AN31" s="584"/>
      <c r="AO31" s="189">
        <f>SUM(,AO9,AO16,AO23,AO30)</f>
        <v>0</v>
      </c>
      <c r="AP31" s="582"/>
      <c r="AQ31" s="583"/>
      <c r="AR31" s="583"/>
      <c r="AS31" s="584"/>
      <c r="AT31" s="189">
        <f>SUM(,AT9,AT16,AT23,AT30)</f>
        <v>0</v>
      </c>
      <c r="AU31" s="582"/>
      <c r="AV31" s="583"/>
      <c r="AW31" s="583"/>
      <c r="AX31" s="584"/>
      <c r="AY31" s="189">
        <f>SUM(,AY9,AY16,AY23,AY30)</f>
        <v>0</v>
      </c>
      <c r="AZ31" s="582"/>
      <c r="BA31" s="583"/>
      <c r="BB31" s="583"/>
      <c r="BC31" s="584"/>
      <c r="BD31" s="189">
        <f>SUM(,BD9,BD16,BD23,BD30)</f>
        <v>0</v>
      </c>
      <c r="BE31" s="582"/>
      <c r="BF31" s="583"/>
      <c r="BG31" s="583"/>
      <c r="BH31" s="584"/>
      <c r="BI31" s="189">
        <f>SUM(,BI9,BI16,BI23,BI30)</f>
        <v>0</v>
      </c>
    </row>
    <row r="32" spans="1:61" ht="64.55" customHeight="1" thickBot="1" x14ac:dyDescent="0.35">
      <c r="A32" s="546" t="s">
        <v>374</v>
      </c>
      <c r="B32" s="570" t="s">
        <v>377</v>
      </c>
      <c r="C32" s="571"/>
      <c r="D32" s="571"/>
      <c r="E32" s="572"/>
      <c r="F32" s="542"/>
      <c r="G32" s="570" t="s">
        <v>377</v>
      </c>
      <c r="H32" s="571"/>
      <c r="I32" s="571"/>
      <c r="J32" s="572"/>
      <c r="K32" s="314"/>
      <c r="L32" s="570" t="s">
        <v>377</v>
      </c>
      <c r="M32" s="571"/>
      <c r="N32" s="571"/>
      <c r="O32" s="572"/>
      <c r="P32" s="314"/>
      <c r="Q32" s="570" t="s">
        <v>377</v>
      </c>
      <c r="R32" s="571"/>
      <c r="S32" s="571"/>
      <c r="T32" s="572"/>
      <c r="U32" s="314"/>
      <c r="V32" s="570" t="s">
        <v>377</v>
      </c>
      <c r="W32" s="571"/>
      <c r="X32" s="571"/>
      <c r="Y32" s="572"/>
      <c r="Z32" s="314"/>
      <c r="AA32" s="570" t="s">
        <v>377</v>
      </c>
      <c r="AB32" s="571"/>
      <c r="AC32" s="571"/>
      <c r="AD32" s="572"/>
      <c r="AE32" s="314"/>
      <c r="AF32" s="570" t="s">
        <v>377</v>
      </c>
      <c r="AG32" s="571"/>
      <c r="AH32" s="571"/>
      <c r="AI32" s="572"/>
      <c r="AJ32" s="314"/>
      <c r="AK32" s="570" t="s">
        <v>377</v>
      </c>
      <c r="AL32" s="571"/>
      <c r="AM32" s="571"/>
      <c r="AN32" s="572"/>
      <c r="AO32" s="314"/>
      <c r="AP32" s="570" t="s">
        <v>377</v>
      </c>
      <c r="AQ32" s="571"/>
      <c r="AR32" s="571"/>
      <c r="AS32" s="572"/>
      <c r="AT32" s="314"/>
      <c r="AU32" s="570" t="s">
        <v>377</v>
      </c>
      <c r="AV32" s="571"/>
      <c r="AW32" s="571"/>
      <c r="AX32" s="572"/>
      <c r="AY32" s="314"/>
      <c r="AZ32" s="570" t="s">
        <v>377</v>
      </c>
      <c r="BA32" s="571"/>
      <c r="BB32" s="571"/>
      <c r="BC32" s="572"/>
      <c r="BD32" s="314"/>
      <c r="BE32" s="570" t="s">
        <v>377</v>
      </c>
      <c r="BF32" s="571"/>
      <c r="BG32" s="571"/>
      <c r="BH32" s="572"/>
      <c r="BI32" s="314"/>
    </row>
    <row r="33" spans="1:61" ht="15" thickBot="1" x14ac:dyDescent="0.35">
      <c r="A33" s="155" t="s">
        <v>224</v>
      </c>
      <c r="B33" s="573"/>
      <c r="C33" s="574"/>
      <c r="D33" s="574"/>
      <c r="E33" s="575"/>
      <c r="F33" s="189">
        <f>IF(F32="",F31,(F31*F32))</f>
        <v>0</v>
      </c>
      <c r="G33" s="573"/>
      <c r="H33" s="574"/>
      <c r="I33" s="574"/>
      <c r="J33" s="575"/>
      <c r="K33" s="189">
        <f>IF(K32="",K31,(K31*K32))</f>
        <v>0</v>
      </c>
      <c r="L33" s="573"/>
      <c r="M33" s="574"/>
      <c r="N33" s="574"/>
      <c r="O33" s="575"/>
      <c r="P33" s="189">
        <f>IF(P32="",P31,(P31*P32))</f>
        <v>0</v>
      </c>
      <c r="Q33" s="573"/>
      <c r="R33" s="574"/>
      <c r="S33" s="574"/>
      <c r="T33" s="575"/>
      <c r="U33" s="189">
        <f>IF(U32="",U31,(U31*U32))</f>
        <v>0</v>
      </c>
      <c r="V33" s="573"/>
      <c r="W33" s="574"/>
      <c r="X33" s="574"/>
      <c r="Y33" s="575"/>
      <c r="Z33" s="189">
        <f>IF(Z32="",Z31,(Z31*Z32))</f>
        <v>0</v>
      </c>
      <c r="AA33" s="573"/>
      <c r="AB33" s="574"/>
      <c r="AC33" s="574"/>
      <c r="AD33" s="575"/>
      <c r="AE33" s="189">
        <f>IF(AE32="",AE31,(AE31*AE32))</f>
        <v>0</v>
      </c>
      <c r="AF33" s="573"/>
      <c r="AG33" s="574"/>
      <c r="AH33" s="574"/>
      <c r="AI33" s="575"/>
      <c r="AJ33" s="189">
        <f>IF(AJ32="",AJ31,(AJ31*AJ32))</f>
        <v>0</v>
      </c>
      <c r="AK33" s="573"/>
      <c r="AL33" s="574"/>
      <c r="AM33" s="574"/>
      <c r="AN33" s="575"/>
      <c r="AO33" s="189">
        <f>IF(AO32="",AO31,(AO31*AO32))</f>
        <v>0</v>
      </c>
      <c r="AP33" s="573"/>
      <c r="AQ33" s="574"/>
      <c r="AR33" s="574"/>
      <c r="AS33" s="575"/>
      <c r="AT33" s="189">
        <f>IF(AT32="",AT31,(AT31*AT32))</f>
        <v>0</v>
      </c>
      <c r="AU33" s="573"/>
      <c r="AV33" s="574"/>
      <c r="AW33" s="574"/>
      <c r="AX33" s="575"/>
      <c r="AY33" s="189">
        <f>IF(AY32="",AY31,(AY31*AY32))</f>
        <v>0</v>
      </c>
      <c r="AZ33" s="573"/>
      <c r="BA33" s="574"/>
      <c r="BB33" s="574"/>
      <c r="BC33" s="575"/>
      <c r="BD33" s="189">
        <f>IF(BD32="",BD31,(BD31*BD32))</f>
        <v>0</v>
      </c>
      <c r="BE33" s="573"/>
      <c r="BF33" s="574"/>
      <c r="BG33" s="574"/>
      <c r="BH33" s="575"/>
      <c r="BI33" s="189">
        <f>IF(BI32="",BI31,(BI31*BI32))</f>
        <v>0</v>
      </c>
    </row>
    <row r="36" spans="1:61" ht="15" thickBot="1" x14ac:dyDescent="0.35">
      <c r="A36" s="215" t="s">
        <v>244</v>
      </c>
      <c r="D36" s="132"/>
      <c r="E36" s="132"/>
      <c r="F36" s="132"/>
      <c r="G36" s="132"/>
      <c r="H36" s="132"/>
    </row>
    <row r="37" spans="1:61" ht="15" thickBot="1" x14ac:dyDescent="0.35">
      <c r="A37" s="561" t="s">
        <v>349</v>
      </c>
      <c r="B37" s="562"/>
      <c r="E37"/>
      <c r="F37"/>
      <c r="G37"/>
      <c r="H37"/>
    </row>
    <row r="38" spans="1:61" ht="15" thickBot="1" x14ac:dyDescent="0.35">
      <c r="A38" s="563" t="s">
        <v>211</v>
      </c>
      <c r="B38" s="564"/>
    </row>
    <row r="39" spans="1:61" x14ac:dyDescent="0.3">
      <c r="G39" s="478"/>
    </row>
  </sheetData>
  <mergeCells count="115">
    <mergeCell ref="AP16:AS16"/>
    <mergeCell ref="AP23:AS23"/>
    <mergeCell ref="AP30:AS30"/>
    <mergeCell ref="AP31:AS31"/>
    <mergeCell ref="V1:Z1"/>
    <mergeCell ref="V2:Y2"/>
    <mergeCell ref="V9:Y9"/>
    <mergeCell ref="V16:Y16"/>
    <mergeCell ref="V23:Y23"/>
    <mergeCell ref="AF30:AI30"/>
    <mergeCell ref="AP2:AS2"/>
    <mergeCell ref="AK31:AN31"/>
    <mergeCell ref="AA23:AD23"/>
    <mergeCell ref="AA9:AD9"/>
    <mergeCell ref="AA16:AD16"/>
    <mergeCell ref="AZ31:BC31"/>
    <mergeCell ref="BE31:BH31"/>
    <mergeCell ref="AZ32:BC32"/>
    <mergeCell ref="BE32:BH32"/>
    <mergeCell ref="AZ33:BC33"/>
    <mergeCell ref="BE33:BH33"/>
    <mergeCell ref="AZ16:BC16"/>
    <mergeCell ref="BE16:BH16"/>
    <mergeCell ref="AZ23:BC23"/>
    <mergeCell ref="BE23:BH23"/>
    <mergeCell ref="AZ30:BC30"/>
    <mergeCell ref="BE30:BH30"/>
    <mergeCell ref="AZ1:BD1"/>
    <mergeCell ref="BE1:BI1"/>
    <mergeCell ref="AZ2:BC2"/>
    <mergeCell ref="BE2:BH2"/>
    <mergeCell ref="AZ9:BC9"/>
    <mergeCell ref="BE9:BH9"/>
    <mergeCell ref="AF33:AI33"/>
    <mergeCell ref="AA30:AD30"/>
    <mergeCell ref="AA31:AD31"/>
    <mergeCell ref="AU32:AX32"/>
    <mergeCell ref="AU33:AX33"/>
    <mergeCell ref="AU1:AY1"/>
    <mergeCell ref="AU9:AX9"/>
    <mergeCell ref="AU16:AX16"/>
    <mergeCell ref="AU23:AX23"/>
    <mergeCell ref="AU30:AX30"/>
    <mergeCell ref="AU31:AX31"/>
    <mergeCell ref="AU2:AX2"/>
    <mergeCell ref="AK30:AN30"/>
    <mergeCell ref="AK2:AN2"/>
    <mergeCell ref="AP32:AS32"/>
    <mergeCell ref="AP33:AS33"/>
    <mergeCell ref="AP1:AT1"/>
    <mergeCell ref="AP9:AS9"/>
    <mergeCell ref="L33:O33"/>
    <mergeCell ref="AA33:AD33"/>
    <mergeCell ref="AF31:AI31"/>
    <mergeCell ref="AF32:AI32"/>
    <mergeCell ref="Q32:T32"/>
    <mergeCell ref="Q33:T33"/>
    <mergeCell ref="V30:Y30"/>
    <mergeCell ref="V31:Y31"/>
    <mergeCell ref="V32:Y32"/>
    <mergeCell ref="V33:Y33"/>
    <mergeCell ref="Q31:T31"/>
    <mergeCell ref="Q30:T30"/>
    <mergeCell ref="L30:O30"/>
    <mergeCell ref="L9:O9"/>
    <mergeCell ref="L16:O16"/>
    <mergeCell ref="G23:J23"/>
    <mergeCell ref="B9:E9"/>
    <mergeCell ref="G30:J30"/>
    <mergeCell ref="G31:J31"/>
    <mergeCell ref="Q9:T9"/>
    <mergeCell ref="Q16:T16"/>
    <mergeCell ref="Q23:T23"/>
    <mergeCell ref="AK32:AN32"/>
    <mergeCell ref="AK33:AN33"/>
    <mergeCell ref="B16:E16"/>
    <mergeCell ref="B23:E23"/>
    <mergeCell ref="AK1:AO1"/>
    <mergeCell ref="AK9:AN9"/>
    <mergeCell ref="AK16:AN16"/>
    <mergeCell ref="AK23:AN23"/>
    <mergeCell ref="AA1:AE1"/>
    <mergeCell ref="AF1:AJ1"/>
    <mergeCell ref="AF2:AI2"/>
    <mergeCell ref="AF9:AI9"/>
    <mergeCell ref="AF16:AI16"/>
    <mergeCell ref="AF23:AI23"/>
    <mergeCell ref="L1:P1"/>
    <mergeCell ref="L23:O23"/>
    <mergeCell ref="Q1:U1"/>
    <mergeCell ref="Q2:T2"/>
    <mergeCell ref="B30:E30"/>
    <mergeCell ref="L32:O32"/>
    <mergeCell ref="L31:O31"/>
    <mergeCell ref="AA32:AD32"/>
    <mergeCell ref="L2:O2"/>
    <mergeCell ref="AA2:AD2"/>
    <mergeCell ref="A37:B37"/>
    <mergeCell ref="A38:B38"/>
    <mergeCell ref="B1:F1"/>
    <mergeCell ref="B2:E2"/>
    <mergeCell ref="G2:J2"/>
    <mergeCell ref="A1:A2"/>
    <mergeCell ref="G1:K1"/>
    <mergeCell ref="G32:J32"/>
    <mergeCell ref="B33:E33"/>
    <mergeCell ref="G33:J33"/>
    <mergeCell ref="A3:A8"/>
    <mergeCell ref="A24:A29"/>
    <mergeCell ref="A10:A15"/>
    <mergeCell ref="A17:A22"/>
    <mergeCell ref="G9:J9"/>
    <mergeCell ref="G16:J16"/>
    <mergeCell ref="B31:E31"/>
    <mergeCell ref="B32:E32"/>
  </mergeCells>
  <dataValidations count="1">
    <dataValidation type="list" allowBlank="1" showInputMessage="1" showErrorMessage="1" sqref="BI2 BD2 AY2 AT2 AO2 AJ2 AE2 F2 K2 P2 U2 Z2" xr:uid="{3C49F7B1-E9AF-4C27-8BEA-4B83800EC711}">
      <formula1>"Maintenance_System,Operations_System,Maintenance_Facilities,Operations_Facilities"</formula1>
    </dataValidation>
  </dataValidations>
  <pageMargins left="0.7" right="0.7" top="0.75" bottom="0.75" header="0.3" footer="0.3"/>
  <pageSetup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407E-C4BA-4DD0-AC81-242DDB15C450}">
  <sheetPr>
    <tabColor theme="4" tint="0.39997558519241921"/>
  </sheetPr>
  <dimension ref="A1:X26"/>
  <sheetViews>
    <sheetView zoomScale="70" zoomScaleNormal="70" workbookViewId="0">
      <selection activeCell="G22" sqref="G22"/>
    </sheetView>
  </sheetViews>
  <sheetFormatPr defaultRowHeight="14.4" x14ac:dyDescent="0.3"/>
  <cols>
    <col min="1" max="1" width="40.796875" customWidth="1"/>
    <col min="2" max="2" width="11.796875" style="156" customWidth="1"/>
    <col min="3" max="3" width="15.796875" style="156" customWidth="1"/>
    <col min="4" max="4" width="40.796875" customWidth="1"/>
    <col min="5" max="5" width="11.796875" style="156" customWidth="1"/>
    <col min="6" max="6" width="15.796875" style="156" customWidth="1"/>
    <col min="7" max="7" width="40.796875" customWidth="1"/>
    <col min="8" max="8" width="11.796875" style="156" customWidth="1"/>
    <col min="9" max="9" width="15.796875" style="156" customWidth="1"/>
    <col min="10" max="10" width="40.796875" customWidth="1"/>
    <col min="11" max="11" width="11.796875" style="156" customWidth="1"/>
    <col min="12" max="12" width="15.796875" style="156" customWidth="1"/>
    <col min="13" max="13" width="40.796875" customWidth="1"/>
    <col min="14" max="14" width="11.796875" style="156" customWidth="1"/>
    <col min="15" max="15" width="15.796875" style="156" customWidth="1"/>
    <col min="16" max="16" width="40.796875" customWidth="1"/>
    <col min="17" max="17" width="11.796875" customWidth="1"/>
    <col min="18" max="18" width="15.796875" customWidth="1"/>
    <col min="19" max="19" width="40.796875" customWidth="1"/>
    <col min="20" max="20" width="11.796875" customWidth="1"/>
    <col min="21" max="21" width="15.796875" customWidth="1"/>
    <col min="22" max="22" width="40.796875" customWidth="1"/>
    <col min="23" max="23" width="11.796875" customWidth="1"/>
    <col min="24" max="24" width="15.796875" customWidth="1"/>
  </cols>
  <sheetData>
    <row r="1" spans="1:24" ht="15" thickBot="1" x14ac:dyDescent="0.35">
      <c r="A1" s="277" t="s">
        <v>295</v>
      </c>
      <c r="B1" s="217"/>
      <c r="C1" s="278" t="str">
        <f>A1</f>
        <v>Name of Construction/Installation Activities</v>
      </c>
      <c r="D1" s="277" t="s">
        <v>295</v>
      </c>
      <c r="E1" s="217"/>
      <c r="F1" s="352" t="str">
        <f>D1</f>
        <v>Name of Construction/Installation Activities</v>
      </c>
      <c r="G1" s="277" t="s">
        <v>295</v>
      </c>
      <c r="H1" s="217"/>
      <c r="I1" s="353" t="str">
        <f>G1</f>
        <v>Name of Construction/Installation Activities</v>
      </c>
      <c r="J1" s="277" t="s">
        <v>295</v>
      </c>
      <c r="K1" s="217"/>
      <c r="L1" s="353" t="str">
        <f>J1</f>
        <v>Name of Construction/Installation Activities</v>
      </c>
      <c r="M1" s="277" t="s">
        <v>295</v>
      </c>
      <c r="N1" s="217"/>
      <c r="O1" s="353" t="str">
        <f>M1</f>
        <v>Name of Construction/Installation Activities</v>
      </c>
      <c r="P1" s="277" t="s">
        <v>295</v>
      </c>
      <c r="Q1" s="217"/>
      <c r="R1" s="354" t="str">
        <f>P1</f>
        <v>Name of Construction/Installation Activities</v>
      </c>
      <c r="S1" s="277" t="s">
        <v>295</v>
      </c>
      <c r="T1" s="217"/>
      <c r="U1" s="354" t="str">
        <f>S1</f>
        <v>Name of Construction/Installation Activities</v>
      </c>
      <c r="V1" s="277" t="s">
        <v>295</v>
      </c>
      <c r="W1" s="217"/>
      <c r="X1" s="354" t="str">
        <f>V1</f>
        <v>Name of Construction/Installation Activities</v>
      </c>
    </row>
    <row r="2" spans="1:24" ht="29.95" customHeight="1" thickBot="1" x14ac:dyDescent="0.35">
      <c r="A2" s="171" t="s">
        <v>380</v>
      </c>
      <c r="B2" s="168" t="s">
        <v>227</v>
      </c>
      <c r="C2" s="168" t="s">
        <v>196</v>
      </c>
      <c r="D2" s="171" t="s">
        <v>380</v>
      </c>
      <c r="E2" s="167" t="s">
        <v>227</v>
      </c>
      <c r="F2" s="168" t="s">
        <v>196</v>
      </c>
      <c r="G2" s="171" t="s">
        <v>380</v>
      </c>
      <c r="H2" s="168" t="s">
        <v>227</v>
      </c>
      <c r="I2" s="168" t="s">
        <v>196</v>
      </c>
      <c r="J2" s="171" t="s">
        <v>380</v>
      </c>
      <c r="K2" s="168" t="s">
        <v>227</v>
      </c>
      <c r="L2" s="168" t="s">
        <v>196</v>
      </c>
      <c r="M2" s="171" t="s">
        <v>380</v>
      </c>
      <c r="N2" s="168" t="s">
        <v>227</v>
      </c>
      <c r="O2" s="168" t="s">
        <v>196</v>
      </c>
      <c r="P2" s="171" t="s">
        <v>380</v>
      </c>
      <c r="Q2" s="168" t="s">
        <v>227</v>
      </c>
      <c r="R2" s="168" t="s">
        <v>196</v>
      </c>
      <c r="S2" s="171" t="s">
        <v>380</v>
      </c>
      <c r="T2" s="168" t="s">
        <v>227</v>
      </c>
      <c r="U2" s="168" t="s">
        <v>196</v>
      </c>
      <c r="V2" s="171" t="s">
        <v>380</v>
      </c>
      <c r="W2" s="168" t="s">
        <v>227</v>
      </c>
      <c r="X2" s="168" t="s">
        <v>196</v>
      </c>
    </row>
    <row r="3" spans="1:24" ht="28.8" x14ac:dyDescent="0.3">
      <c r="A3" s="335" t="s">
        <v>238</v>
      </c>
      <c r="B3" s="596"/>
      <c r="C3" s="476"/>
      <c r="D3" s="336" t="s">
        <v>238</v>
      </c>
      <c r="E3" s="607"/>
      <c r="F3" s="476"/>
      <c r="G3" s="336" t="s">
        <v>238</v>
      </c>
      <c r="H3" s="596"/>
      <c r="I3" s="476"/>
      <c r="J3" s="336" t="s">
        <v>238</v>
      </c>
      <c r="K3" s="596"/>
      <c r="L3" s="476"/>
      <c r="M3" s="335" t="s">
        <v>239</v>
      </c>
      <c r="N3" s="596"/>
      <c r="O3" s="476"/>
      <c r="P3" s="335" t="s">
        <v>272</v>
      </c>
      <c r="Q3" s="596"/>
      <c r="R3" s="476"/>
      <c r="S3" s="335" t="s">
        <v>272</v>
      </c>
      <c r="T3" s="596"/>
      <c r="U3" s="476"/>
      <c r="V3" s="335" t="s">
        <v>272</v>
      </c>
      <c r="W3" s="596"/>
      <c r="X3" s="476"/>
    </row>
    <row r="4" spans="1:24" ht="14.4" customHeight="1" x14ac:dyDescent="0.3">
      <c r="A4" s="207" t="s">
        <v>337</v>
      </c>
      <c r="B4" s="597"/>
      <c r="C4" s="476"/>
      <c r="D4" s="207" t="s">
        <v>337</v>
      </c>
      <c r="E4" s="608"/>
      <c r="F4" s="476"/>
      <c r="G4" s="333" t="s">
        <v>74</v>
      </c>
      <c r="H4" s="597"/>
      <c r="I4" s="476"/>
      <c r="J4" s="207" t="s">
        <v>337</v>
      </c>
      <c r="K4" s="597"/>
      <c r="L4" s="476"/>
      <c r="M4" s="207" t="s">
        <v>337</v>
      </c>
      <c r="N4" s="597"/>
      <c r="O4" s="476"/>
      <c r="P4" s="207" t="s">
        <v>337</v>
      </c>
      <c r="Q4" s="597"/>
      <c r="R4" s="476"/>
      <c r="S4" s="207" t="s">
        <v>337</v>
      </c>
      <c r="T4" s="597"/>
      <c r="U4" s="476"/>
      <c r="V4" s="207" t="s">
        <v>337</v>
      </c>
      <c r="W4" s="597"/>
      <c r="X4" s="476"/>
    </row>
    <row r="5" spans="1:24" x14ac:dyDescent="0.3">
      <c r="A5" s="207" t="s">
        <v>337</v>
      </c>
      <c r="B5" s="597"/>
      <c r="C5" s="476"/>
      <c r="D5" s="207" t="s">
        <v>337</v>
      </c>
      <c r="E5" s="608"/>
      <c r="F5" s="476"/>
      <c r="G5" s="333" t="s">
        <v>73</v>
      </c>
      <c r="H5" s="597"/>
      <c r="I5" s="476"/>
      <c r="J5" s="207" t="s">
        <v>337</v>
      </c>
      <c r="K5" s="597"/>
      <c r="L5" s="476"/>
      <c r="M5" s="207" t="s">
        <v>337</v>
      </c>
      <c r="N5" s="597"/>
      <c r="O5" s="476"/>
      <c r="P5" s="207" t="s">
        <v>337</v>
      </c>
      <c r="Q5" s="597"/>
      <c r="R5" s="476"/>
      <c r="S5" s="207" t="s">
        <v>337</v>
      </c>
      <c r="T5" s="597"/>
      <c r="U5" s="476"/>
      <c r="V5" s="207" t="s">
        <v>337</v>
      </c>
      <c r="W5" s="597"/>
      <c r="X5" s="476"/>
    </row>
    <row r="6" spans="1:24" x14ac:dyDescent="0.3">
      <c r="A6" s="207" t="s">
        <v>337</v>
      </c>
      <c r="B6" s="597"/>
      <c r="C6" s="476"/>
      <c r="D6" s="207" t="s">
        <v>337</v>
      </c>
      <c r="E6" s="608"/>
      <c r="F6" s="476"/>
      <c r="G6" s="207" t="s">
        <v>337</v>
      </c>
      <c r="H6" s="597"/>
      <c r="I6" s="476"/>
      <c r="J6" s="207" t="s">
        <v>337</v>
      </c>
      <c r="K6" s="597"/>
      <c r="L6" s="476"/>
      <c r="M6" s="207" t="s">
        <v>337</v>
      </c>
      <c r="N6" s="597"/>
      <c r="O6" s="476"/>
      <c r="P6" s="207" t="s">
        <v>337</v>
      </c>
      <c r="Q6" s="597"/>
      <c r="R6" s="476"/>
      <c r="S6" s="207" t="s">
        <v>337</v>
      </c>
      <c r="T6" s="597"/>
      <c r="U6" s="476"/>
      <c r="V6" s="207" t="s">
        <v>337</v>
      </c>
      <c r="W6" s="597"/>
      <c r="X6" s="476"/>
    </row>
    <row r="7" spans="1:24" ht="15" thickBot="1" x14ac:dyDescent="0.35">
      <c r="A7" s="207" t="s">
        <v>337</v>
      </c>
      <c r="B7" s="598"/>
      <c r="C7" s="477"/>
      <c r="D7" s="207" t="s">
        <v>337</v>
      </c>
      <c r="E7" s="609"/>
      <c r="F7" s="477"/>
      <c r="G7" s="207" t="s">
        <v>337</v>
      </c>
      <c r="H7" s="598"/>
      <c r="I7" s="477"/>
      <c r="J7" s="207" t="s">
        <v>337</v>
      </c>
      <c r="K7" s="598"/>
      <c r="L7" s="477"/>
      <c r="M7" s="207" t="s">
        <v>337</v>
      </c>
      <c r="N7" s="598"/>
      <c r="O7" s="477"/>
      <c r="P7" s="207" t="s">
        <v>337</v>
      </c>
      <c r="Q7" s="598"/>
      <c r="R7" s="477"/>
      <c r="S7" s="207" t="s">
        <v>337</v>
      </c>
      <c r="T7" s="598"/>
      <c r="U7" s="477"/>
      <c r="V7" s="207" t="s">
        <v>337</v>
      </c>
      <c r="W7" s="598"/>
      <c r="X7" s="477"/>
    </row>
    <row r="8" spans="1:24" ht="14.4" customHeight="1" thickBot="1" x14ac:dyDescent="0.35">
      <c r="A8" s="590" t="s">
        <v>201</v>
      </c>
      <c r="B8" s="591"/>
      <c r="C8" s="189">
        <f>SUM(C3:C7)</f>
        <v>0</v>
      </c>
      <c r="D8" s="590" t="s">
        <v>201</v>
      </c>
      <c r="E8" s="604"/>
      <c r="F8" s="189">
        <f>SUM(F3:F7)</f>
        <v>0</v>
      </c>
      <c r="G8" s="590" t="s">
        <v>201</v>
      </c>
      <c r="H8" s="591"/>
      <c r="I8" s="189">
        <f>SUM(I3:I7)</f>
        <v>0</v>
      </c>
      <c r="J8" s="590" t="s">
        <v>201</v>
      </c>
      <c r="K8" s="591"/>
      <c r="L8" s="189">
        <f>SUM(L3:L7)</f>
        <v>0</v>
      </c>
      <c r="M8" s="590" t="s">
        <v>201</v>
      </c>
      <c r="N8" s="591"/>
      <c r="O8" s="189">
        <f>SUM(O3:O7)</f>
        <v>0</v>
      </c>
      <c r="P8" s="590" t="s">
        <v>201</v>
      </c>
      <c r="Q8" s="591"/>
      <c r="R8" s="189">
        <f>SUM(R3:R7)</f>
        <v>0</v>
      </c>
      <c r="S8" s="590" t="s">
        <v>201</v>
      </c>
      <c r="T8" s="591"/>
      <c r="U8" s="189">
        <f>SUM(U3:U7)</f>
        <v>0</v>
      </c>
      <c r="V8" s="590" t="s">
        <v>201</v>
      </c>
      <c r="W8" s="591"/>
      <c r="X8" s="189">
        <f>SUM(X3:X7)</f>
        <v>0</v>
      </c>
    </row>
    <row r="9" spans="1:24" ht="29.4" thickBot="1" x14ac:dyDescent="0.35">
      <c r="A9" s="208" t="s">
        <v>230</v>
      </c>
      <c r="B9" s="209" t="s">
        <v>336</v>
      </c>
      <c r="C9" s="210" t="s">
        <v>196</v>
      </c>
      <c r="D9" s="208" t="s">
        <v>230</v>
      </c>
      <c r="E9" s="209" t="s">
        <v>336</v>
      </c>
      <c r="F9" s="210" t="s">
        <v>196</v>
      </c>
      <c r="G9" s="208" t="s">
        <v>230</v>
      </c>
      <c r="H9" s="209" t="s">
        <v>336</v>
      </c>
      <c r="I9" s="210" t="s">
        <v>196</v>
      </c>
      <c r="J9" s="208" t="s">
        <v>230</v>
      </c>
      <c r="K9" s="209" t="s">
        <v>336</v>
      </c>
      <c r="L9" s="210" t="s">
        <v>196</v>
      </c>
      <c r="M9" s="208" t="s">
        <v>230</v>
      </c>
      <c r="N9" s="209" t="s">
        <v>336</v>
      </c>
      <c r="O9" s="210" t="s">
        <v>196</v>
      </c>
      <c r="P9" s="208" t="s">
        <v>230</v>
      </c>
      <c r="Q9" s="209" t="s">
        <v>336</v>
      </c>
      <c r="R9" s="210" t="s">
        <v>196</v>
      </c>
      <c r="S9" s="208" t="s">
        <v>230</v>
      </c>
      <c r="T9" s="209" t="s">
        <v>336</v>
      </c>
      <c r="U9" s="210" t="s">
        <v>196</v>
      </c>
      <c r="V9" s="208" t="s">
        <v>230</v>
      </c>
      <c r="W9" s="209" t="s">
        <v>336</v>
      </c>
      <c r="X9" s="210" t="s">
        <v>196</v>
      </c>
    </row>
    <row r="10" spans="1:24" x14ac:dyDescent="0.3">
      <c r="A10" s="157" t="s">
        <v>203</v>
      </c>
      <c r="B10" s="211"/>
      <c r="C10" s="188">
        <f>(B10/100)*C8</f>
        <v>0</v>
      </c>
      <c r="D10" s="157" t="s">
        <v>203</v>
      </c>
      <c r="E10" s="349"/>
      <c r="F10" s="188">
        <f>(E10/100)*F8</f>
        <v>0</v>
      </c>
      <c r="G10" s="157" t="s">
        <v>203</v>
      </c>
      <c r="H10" s="211"/>
      <c r="I10" s="188">
        <f>(H10/100)*I8</f>
        <v>0</v>
      </c>
      <c r="J10" s="157" t="s">
        <v>203</v>
      </c>
      <c r="K10" s="211"/>
      <c r="L10" s="188">
        <f>(K10/100)*L8</f>
        <v>0</v>
      </c>
      <c r="M10" s="157" t="s">
        <v>203</v>
      </c>
      <c r="N10" s="211"/>
      <c r="O10" s="188">
        <f>(N10/100)*O8</f>
        <v>0</v>
      </c>
      <c r="P10" s="157" t="s">
        <v>203</v>
      </c>
      <c r="Q10" s="211"/>
      <c r="R10" s="188">
        <f>(Q10/100)*R8</f>
        <v>0</v>
      </c>
      <c r="S10" s="157" t="s">
        <v>203</v>
      </c>
      <c r="T10" s="211"/>
      <c r="U10" s="188">
        <f>(T10/100)*U8</f>
        <v>0</v>
      </c>
      <c r="V10" s="157" t="s">
        <v>203</v>
      </c>
      <c r="W10" s="211"/>
      <c r="X10" s="188">
        <f>(W10/100)*X8</f>
        <v>0</v>
      </c>
    </row>
    <row r="11" spans="1:24" x14ac:dyDescent="0.3">
      <c r="A11" s="158" t="s">
        <v>77</v>
      </c>
      <c r="B11" s="212"/>
      <c r="C11" s="188">
        <f>(B11/100)*C8</f>
        <v>0</v>
      </c>
      <c r="D11" s="158" t="s">
        <v>77</v>
      </c>
      <c r="E11" s="350"/>
      <c r="F11" s="188">
        <f>(E11/100)*F8</f>
        <v>0</v>
      </c>
      <c r="G11" s="158" t="s">
        <v>77</v>
      </c>
      <c r="H11" s="212"/>
      <c r="I11" s="188">
        <f>(H11/100)*I8</f>
        <v>0</v>
      </c>
      <c r="J11" s="158" t="s">
        <v>77</v>
      </c>
      <c r="K11" s="211"/>
      <c r="L11" s="188">
        <f>(K11/100)*L8</f>
        <v>0</v>
      </c>
      <c r="M11" s="158" t="s">
        <v>77</v>
      </c>
      <c r="N11" s="211"/>
      <c r="O11" s="188">
        <f>(N11/100)*O8</f>
        <v>0</v>
      </c>
      <c r="P11" s="158" t="s">
        <v>77</v>
      </c>
      <c r="Q11" s="212"/>
      <c r="R11" s="188">
        <f>(Q11/100)*R8</f>
        <v>0</v>
      </c>
      <c r="S11" s="158" t="s">
        <v>77</v>
      </c>
      <c r="T11" s="212"/>
      <c r="U11" s="188">
        <f>(T11/100)*U8</f>
        <v>0</v>
      </c>
      <c r="V11" s="158" t="s">
        <v>77</v>
      </c>
      <c r="W11" s="212"/>
      <c r="X11" s="188">
        <f>(W11/100)*X8</f>
        <v>0</v>
      </c>
    </row>
    <row r="12" spans="1:24" x14ac:dyDescent="0.3">
      <c r="A12" s="158" t="s">
        <v>64</v>
      </c>
      <c r="B12" s="212"/>
      <c r="C12" s="188">
        <f>(B12/100)*C8</f>
        <v>0</v>
      </c>
      <c r="D12" s="158" t="s">
        <v>64</v>
      </c>
      <c r="E12" s="350"/>
      <c r="F12" s="188">
        <f>(E12/100)*F8</f>
        <v>0</v>
      </c>
      <c r="G12" s="158" t="s">
        <v>64</v>
      </c>
      <c r="H12" s="334"/>
      <c r="I12" s="188">
        <f>(H12/100)*I8</f>
        <v>0</v>
      </c>
      <c r="J12" s="158" t="s">
        <v>64</v>
      </c>
      <c r="K12" s="211"/>
      <c r="L12" s="188">
        <f>(K12/100)*L8</f>
        <v>0</v>
      </c>
      <c r="M12" s="158" t="s">
        <v>64</v>
      </c>
      <c r="N12" s="211"/>
      <c r="O12" s="188">
        <f>(N12/100)*O8</f>
        <v>0</v>
      </c>
      <c r="P12" s="158" t="s">
        <v>64</v>
      </c>
      <c r="Q12" s="212"/>
      <c r="R12" s="188">
        <f>(Q12/100)*R8</f>
        <v>0</v>
      </c>
      <c r="S12" s="158" t="s">
        <v>64</v>
      </c>
      <c r="T12" s="212"/>
      <c r="U12" s="188">
        <f>(T12/100)*U8</f>
        <v>0</v>
      </c>
      <c r="V12" s="158" t="s">
        <v>64</v>
      </c>
      <c r="W12" s="212"/>
      <c r="X12" s="188">
        <f>(W12/100)*X8</f>
        <v>0</v>
      </c>
    </row>
    <row r="13" spans="1:24" x14ac:dyDescent="0.3">
      <c r="A13" s="159" t="s">
        <v>204</v>
      </c>
      <c r="B13" s="212"/>
      <c r="C13" s="188">
        <f>(B13/100)*C8</f>
        <v>0</v>
      </c>
      <c r="D13" s="159" t="s">
        <v>204</v>
      </c>
      <c r="E13" s="350"/>
      <c r="F13" s="188">
        <f>(E13/100)*F8</f>
        <v>0</v>
      </c>
      <c r="G13" s="159" t="s">
        <v>204</v>
      </c>
      <c r="H13" s="334"/>
      <c r="I13" s="188">
        <f>(H13/100)*I8</f>
        <v>0</v>
      </c>
      <c r="J13" s="159" t="s">
        <v>204</v>
      </c>
      <c r="K13" s="211"/>
      <c r="L13" s="188">
        <f>(K13/100)*L8</f>
        <v>0</v>
      </c>
      <c r="M13" s="159" t="s">
        <v>204</v>
      </c>
      <c r="N13" s="211"/>
      <c r="O13" s="188">
        <f>(N13/100)*O8</f>
        <v>0</v>
      </c>
      <c r="P13" s="159" t="s">
        <v>204</v>
      </c>
      <c r="Q13" s="212"/>
      <c r="R13" s="188">
        <f>(Q13/100)*R8</f>
        <v>0</v>
      </c>
      <c r="S13" s="159" t="s">
        <v>204</v>
      </c>
      <c r="T13" s="212"/>
      <c r="U13" s="188">
        <f>(T13/100)*U8</f>
        <v>0</v>
      </c>
      <c r="V13" s="159" t="s">
        <v>204</v>
      </c>
      <c r="W13" s="212"/>
      <c r="X13" s="188">
        <f>(W13/100)*X8</f>
        <v>0</v>
      </c>
    </row>
    <row r="14" spans="1:24" x14ac:dyDescent="0.3">
      <c r="A14" s="159" t="s">
        <v>231</v>
      </c>
      <c r="B14" s="212"/>
      <c r="C14" s="188">
        <f>(B14/100)*C8</f>
        <v>0</v>
      </c>
      <c r="D14" s="159" t="s">
        <v>231</v>
      </c>
      <c r="E14" s="350"/>
      <c r="F14" s="188">
        <f>(E14/100)*F8</f>
        <v>0</v>
      </c>
      <c r="G14" s="159" t="s">
        <v>231</v>
      </c>
      <c r="H14" s="334"/>
      <c r="I14" s="188">
        <f>(H14/100)*I8</f>
        <v>0</v>
      </c>
      <c r="J14" s="159" t="s">
        <v>231</v>
      </c>
      <c r="K14" s="211"/>
      <c r="L14" s="188">
        <f>(K14/100)*L8</f>
        <v>0</v>
      </c>
      <c r="M14" s="159" t="s">
        <v>231</v>
      </c>
      <c r="N14" s="211"/>
      <c r="O14" s="188">
        <f>(N14/100)*O8</f>
        <v>0</v>
      </c>
      <c r="P14" s="159" t="s">
        <v>231</v>
      </c>
      <c r="Q14" s="212"/>
      <c r="R14" s="188">
        <f>(Q14/100)*R8</f>
        <v>0</v>
      </c>
      <c r="S14" s="159" t="s">
        <v>231</v>
      </c>
      <c r="T14" s="212"/>
      <c r="U14" s="188">
        <f>(T14/100)*U8</f>
        <v>0</v>
      </c>
      <c r="V14" s="159" t="s">
        <v>231</v>
      </c>
      <c r="W14" s="212"/>
      <c r="X14" s="188">
        <f>(W14/100)*X8</f>
        <v>0</v>
      </c>
    </row>
    <row r="15" spans="1:24" ht="15" thickBot="1" x14ac:dyDescent="0.35">
      <c r="A15" s="160" t="s">
        <v>198</v>
      </c>
      <c r="B15" s="213"/>
      <c r="C15" s="188">
        <f>(B15/100)*C8</f>
        <v>0</v>
      </c>
      <c r="D15" s="160" t="s">
        <v>198</v>
      </c>
      <c r="E15" s="351"/>
      <c r="F15" s="188">
        <f>(E15/100)*F8</f>
        <v>0</v>
      </c>
      <c r="G15" s="160" t="s">
        <v>198</v>
      </c>
      <c r="H15" s="213"/>
      <c r="I15" s="188">
        <f>(H15/100)*I8</f>
        <v>0</v>
      </c>
      <c r="J15" s="160" t="s">
        <v>198</v>
      </c>
      <c r="K15" s="213"/>
      <c r="L15" s="188">
        <f>(K15/100)*L8</f>
        <v>0</v>
      </c>
      <c r="M15" s="160" t="s">
        <v>198</v>
      </c>
      <c r="N15" s="213"/>
      <c r="O15" s="188">
        <f>(N15/100)*O8</f>
        <v>0</v>
      </c>
      <c r="P15" s="160" t="s">
        <v>198</v>
      </c>
      <c r="Q15" s="213"/>
      <c r="R15" s="188">
        <f>(Q15/100)*R8</f>
        <v>0</v>
      </c>
      <c r="S15" s="160" t="s">
        <v>198</v>
      </c>
      <c r="T15" s="213"/>
      <c r="U15" s="188">
        <f>(T15/100)*U8</f>
        <v>0</v>
      </c>
      <c r="V15" s="160" t="s">
        <v>198</v>
      </c>
      <c r="W15" s="213"/>
      <c r="X15" s="188">
        <f>(W15/100)*X8</f>
        <v>0</v>
      </c>
    </row>
    <row r="16" spans="1:24" ht="15" thickBot="1" x14ac:dyDescent="0.35">
      <c r="A16" s="592" t="s">
        <v>202</v>
      </c>
      <c r="B16" s="593"/>
      <c r="C16" s="189">
        <f>SUM(C10:C15)</f>
        <v>0</v>
      </c>
      <c r="D16" s="592" t="s">
        <v>202</v>
      </c>
      <c r="E16" s="606"/>
      <c r="F16" s="189">
        <f>SUM(F10:F15)</f>
        <v>0</v>
      </c>
      <c r="G16" s="592" t="s">
        <v>202</v>
      </c>
      <c r="H16" s="593"/>
      <c r="I16" s="189">
        <f>SUM(I10:I15)</f>
        <v>0</v>
      </c>
      <c r="J16" s="592" t="s">
        <v>202</v>
      </c>
      <c r="K16" s="593"/>
      <c r="L16" s="189">
        <f>SUM(L10:L15)</f>
        <v>0</v>
      </c>
      <c r="M16" s="592" t="s">
        <v>202</v>
      </c>
      <c r="N16" s="593"/>
      <c r="O16" s="189">
        <f>SUM(O10:O15)</f>
        <v>0</v>
      </c>
      <c r="P16" s="592" t="s">
        <v>202</v>
      </c>
      <c r="Q16" s="593"/>
      <c r="R16" s="189">
        <f>SUM(R10:R15)</f>
        <v>0</v>
      </c>
      <c r="S16" s="592" t="s">
        <v>202</v>
      </c>
      <c r="T16" s="593"/>
      <c r="U16" s="189">
        <f>SUM(U10:U15)</f>
        <v>0</v>
      </c>
      <c r="V16" s="592" t="s">
        <v>202</v>
      </c>
      <c r="W16" s="593"/>
      <c r="X16" s="189">
        <f>SUM(X10:X15)</f>
        <v>0</v>
      </c>
    </row>
    <row r="17" spans="1:24" ht="15" thickBot="1" x14ac:dyDescent="0.35">
      <c r="A17" s="585" t="s">
        <v>232</v>
      </c>
      <c r="B17" s="586"/>
      <c r="C17" s="189">
        <f>C8+C16</f>
        <v>0</v>
      </c>
      <c r="D17" s="585" t="s">
        <v>232</v>
      </c>
      <c r="E17" s="605"/>
      <c r="F17" s="189">
        <f>F8+F16</f>
        <v>0</v>
      </c>
      <c r="G17" s="585" t="s">
        <v>232</v>
      </c>
      <c r="H17" s="586"/>
      <c r="I17" s="189">
        <f>I8+I16</f>
        <v>0</v>
      </c>
      <c r="J17" s="585" t="s">
        <v>232</v>
      </c>
      <c r="K17" s="586"/>
      <c r="L17" s="189">
        <f>L8+L16</f>
        <v>0</v>
      </c>
      <c r="M17" s="585" t="s">
        <v>232</v>
      </c>
      <c r="N17" s="586"/>
      <c r="O17" s="189">
        <f>O8+O16</f>
        <v>0</v>
      </c>
      <c r="P17" s="585" t="s">
        <v>232</v>
      </c>
      <c r="Q17" s="586"/>
      <c r="R17" s="189">
        <f>R8+R16</f>
        <v>0</v>
      </c>
      <c r="S17" s="585" t="s">
        <v>232</v>
      </c>
      <c r="T17" s="586"/>
      <c r="U17" s="189">
        <f>U8+U16</f>
        <v>0</v>
      </c>
      <c r="V17" s="585" t="s">
        <v>232</v>
      </c>
      <c r="W17" s="586"/>
      <c r="X17" s="189">
        <f>X8+X16</f>
        <v>0</v>
      </c>
    </row>
    <row r="19" spans="1:24" ht="20.3" customHeight="1" thickBot="1" x14ac:dyDescent="0.4">
      <c r="A19" s="216" t="s">
        <v>0</v>
      </c>
      <c r="F19" s="162"/>
      <c r="G19" s="602"/>
      <c r="H19" s="602"/>
      <c r="I19" s="602"/>
      <c r="J19" s="603"/>
      <c r="K19" s="603"/>
      <c r="L19" s="603"/>
      <c r="N19"/>
      <c r="O19"/>
    </row>
    <row r="20" spans="1:24" ht="45.5" customHeight="1" thickBot="1" x14ac:dyDescent="0.35">
      <c r="A20" s="587" t="s">
        <v>245</v>
      </c>
      <c r="B20" s="588"/>
      <c r="C20" s="588"/>
      <c r="D20" s="589"/>
      <c r="F20" s="163"/>
      <c r="G20" s="595"/>
      <c r="H20" s="595"/>
      <c r="I20" s="595"/>
      <c r="J20" s="594"/>
      <c r="K20" s="594"/>
      <c r="L20" s="594"/>
      <c r="N20"/>
      <c r="O20"/>
    </row>
    <row r="21" spans="1:24" ht="45.5" customHeight="1" thickBot="1" x14ac:dyDescent="0.35">
      <c r="A21" s="599" t="s">
        <v>246</v>
      </c>
      <c r="B21" s="600"/>
      <c r="C21" s="600"/>
      <c r="D21" s="601"/>
      <c r="G21" s="164"/>
    </row>
    <row r="22" spans="1:24" ht="45.5" customHeight="1" thickBot="1" x14ac:dyDescent="0.35">
      <c r="A22" s="599" t="s">
        <v>247</v>
      </c>
      <c r="B22" s="600"/>
      <c r="C22" s="600"/>
      <c r="D22" s="601"/>
      <c r="G22" s="164"/>
    </row>
    <row r="24" spans="1:24" ht="15" thickBot="1" x14ac:dyDescent="0.35">
      <c r="A24" s="215" t="s">
        <v>244</v>
      </c>
    </row>
    <row r="25" spans="1:24" ht="15" thickBot="1" x14ac:dyDescent="0.35">
      <c r="A25" s="161" t="s">
        <v>349</v>
      </c>
    </row>
    <row r="26" spans="1:24" ht="15" thickBot="1" x14ac:dyDescent="0.35">
      <c r="A26" s="206" t="s">
        <v>211</v>
      </c>
    </row>
  </sheetData>
  <mergeCells count="39">
    <mergeCell ref="T3:T7"/>
    <mergeCell ref="S8:T8"/>
    <mergeCell ref="S16:T16"/>
    <mergeCell ref="S17:T17"/>
    <mergeCell ref="W3:W7"/>
    <mergeCell ref="V8:W8"/>
    <mergeCell ref="V16:W16"/>
    <mergeCell ref="V17:W17"/>
    <mergeCell ref="B3:B7"/>
    <mergeCell ref="E3:E7"/>
    <mergeCell ref="H3:H7"/>
    <mergeCell ref="K3:K7"/>
    <mergeCell ref="N3:N7"/>
    <mergeCell ref="Q3:Q7"/>
    <mergeCell ref="A22:D22"/>
    <mergeCell ref="A21:D21"/>
    <mergeCell ref="M8:N8"/>
    <mergeCell ref="M16:N16"/>
    <mergeCell ref="M17:N17"/>
    <mergeCell ref="G19:I19"/>
    <mergeCell ref="J19:L19"/>
    <mergeCell ref="G8:H8"/>
    <mergeCell ref="G17:H17"/>
    <mergeCell ref="G16:H16"/>
    <mergeCell ref="D8:E8"/>
    <mergeCell ref="D17:E17"/>
    <mergeCell ref="D16:E16"/>
    <mergeCell ref="A8:B8"/>
    <mergeCell ref="A16:B16"/>
    <mergeCell ref="A17:B17"/>
    <mergeCell ref="A20:D20"/>
    <mergeCell ref="P8:Q8"/>
    <mergeCell ref="P16:Q16"/>
    <mergeCell ref="P17:Q17"/>
    <mergeCell ref="J8:K8"/>
    <mergeCell ref="J17:K17"/>
    <mergeCell ref="J16:K16"/>
    <mergeCell ref="J20:L20"/>
    <mergeCell ref="G20:I20"/>
  </mergeCells>
  <dataValidations count="1">
    <dataValidation type="list" allowBlank="1" showInputMessage="1" showErrorMessage="1" sqref="A3 D3 G3 J3 M3 P3 S3 V3" xr:uid="{B3A2C05A-5A03-4B56-B09B-6B9BEC3CC50D}">
      <formula1>"Rehabilitation/Refurbishment Unit Costs,Reconstruction/Replacement/Reinstallation Unit Costs,New Construction/Creation/Upgrade Unit Costs"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139B-B78B-4A61-BB28-03CA73618798}">
  <sheetPr>
    <tabColor rgb="FFFF0000"/>
    <pageSetUpPr fitToPage="1"/>
  </sheetPr>
  <dimension ref="A1:M39"/>
  <sheetViews>
    <sheetView zoomScale="70" zoomScaleNormal="70" workbookViewId="0">
      <selection sqref="A1:B1"/>
    </sheetView>
  </sheetViews>
  <sheetFormatPr defaultColWidth="8.796875" defaultRowHeight="14.4" x14ac:dyDescent="0.3"/>
  <cols>
    <col min="1" max="1" width="60.69921875" style="238" customWidth="1"/>
    <col min="2" max="2" width="15.796875" style="238" customWidth="1"/>
    <col min="3" max="6" width="6.796875" style="238" customWidth="1"/>
    <col min="7" max="7" width="60.69921875" style="238" customWidth="1"/>
    <col min="8" max="8" width="15.796875" style="238" customWidth="1"/>
    <col min="9" max="9" width="6.796875" style="238" customWidth="1"/>
    <col min="10" max="10" width="60.69921875" style="238" customWidth="1"/>
    <col min="11" max="11" width="15.796875" style="238" customWidth="1"/>
    <col min="12" max="12" width="6.8984375" style="238" customWidth="1"/>
    <col min="13" max="16384" width="8.796875" style="238"/>
  </cols>
  <sheetData>
    <row r="1" spans="1:12" ht="18.45" thickBot="1" x14ac:dyDescent="0.35">
      <c r="A1" s="623" t="s">
        <v>385</v>
      </c>
      <c r="B1" s="624"/>
    </row>
    <row r="2" spans="1:12" ht="15" thickBot="1" x14ac:dyDescent="0.35"/>
    <row r="3" spans="1:12" ht="39.200000000000003" customHeight="1" thickBot="1" x14ac:dyDescent="0.35">
      <c r="A3" s="627" t="s">
        <v>236</v>
      </c>
      <c r="B3" s="626"/>
      <c r="G3" s="625" t="s">
        <v>367</v>
      </c>
      <c r="H3" s="626"/>
      <c r="J3" s="625" t="s">
        <v>368</v>
      </c>
      <c r="K3" s="626"/>
    </row>
    <row r="4" spans="1:12" x14ac:dyDescent="0.3">
      <c r="A4" s="239" t="s">
        <v>38</v>
      </c>
      <c r="B4" s="312"/>
      <c r="G4" s="158" t="s">
        <v>234</v>
      </c>
      <c r="H4" s="479">
        <f>IFERROR(H6/B8,0)</f>
        <v>0</v>
      </c>
      <c r="J4" s="158" t="s">
        <v>250</v>
      </c>
      <c r="K4" s="188">
        <f>H4*B5</f>
        <v>0</v>
      </c>
    </row>
    <row r="5" spans="1:12" ht="16.7" customHeight="1" x14ac:dyDescent="0.3">
      <c r="A5" s="241" t="s">
        <v>210</v>
      </c>
      <c r="B5" s="313"/>
      <c r="G5" s="158" t="s">
        <v>235</v>
      </c>
      <c r="H5" s="188">
        <f>IFERROR(H7/B8,0)</f>
        <v>0</v>
      </c>
      <c r="J5" s="158" t="s">
        <v>251</v>
      </c>
      <c r="K5" s="188">
        <f>H5*B5</f>
        <v>0</v>
      </c>
    </row>
    <row r="6" spans="1:12" ht="15" thickBot="1" x14ac:dyDescent="0.35">
      <c r="A6" s="241" t="s">
        <v>20</v>
      </c>
      <c r="B6" s="341" t="str">
        <f>IFERROR(ROUNDUP(AVERAGEIF('5. Life Cycle (System)'!$E:$E,"&gt;0"),0),"")</f>
        <v/>
      </c>
      <c r="G6" s="157" t="s">
        <v>207</v>
      </c>
      <c r="H6" s="188">
        <f>(SUMIF('1. O&amp;M (System &amp; Facilities)'!$B$2:$AY$2,"Operations_System",'1. O&amp;M (System &amp; Facilities)'!$B$33:$AY$33))</f>
        <v>0</v>
      </c>
      <c r="J6" s="318" t="s">
        <v>252</v>
      </c>
      <c r="K6" s="475">
        <f>COUNT(C17:F17)*B17+COUNT(C18:F18)*B18+COUNT(C19:F19)*B19+COUNT(C20:F20)*B20+COUNT(C21:F21)*B21+COUNT(C22:F22)*B22+SUM(H17:H19)+SUM(K17:K18)</f>
        <v>0</v>
      </c>
    </row>
    <row r="7" spans="1:12" ht="15" thickBot="1" x14ac:dyDescent="0.35">
      <c r="A7" s="240" t="s">
        <v>299</v>
      </c>
      <c r="B7" s="311"/>
      <c r="G7" s="158" t="s">
        <v>208</v>
      </c>
      <c r="H7" s="188">
        <f>(SUMIF('1. O&amp;M (System &amp; Facilities)'!$B$2:$AY$2,"Maintenance_System",'1. O&amp;M (System &amp; Facilities)'!$B$33:$AY$33))</f>
        <v>0</v>
      </c>
      <c r="J7" s="319" t="s">
        <v>255</v>
      </c>
      <c r="K7" s="189">
        <f>SUM(K4:K6)</f>
        <v>0</v>
      </c>
    </row>
    <row r="8" spans="1:12" ht="16.7" thickBot="1" x14ac:dyDescent="0.35">
      <c r="A8" s="554" t="s">
        <v>54</v>
      </c>
      <c r="B8" s="555">
        <f>SUMIF('5. Life Cycle (System)'!$E:$E,"&gt;=0",'5. Life Cycle (System)'!$D:$D)</f>
        <v>0</v>
      </c>
      <c r="E8" s="156"/>
      <c r="F8" s="156"/>
      <c r="G8" s="557" t="s">
        <v>383</v>
      </c>
      <c r="H8" s="188">
        <f>H6*10</f>
        <v>0</v>
      </c>
      <c r="I8" s="156"/>
      <c r="J8" s="152"/>
      <c r="K8" s="242"/>
      <c r="L8" s="156"/>
    </row>
    <row r="9" spans="1:12" ht="16.7" thickBot="1" x14ac:dyDescent="0.35">
      <c r="A9" s="151"/>
      <c r="E9" s="156"/>
      <c r="F9" s="156"/>
      <c r="G9" s="558" t="s">
        <v>384</v>
      </c>
      <c r="H9" s="480">
        <f>H7*10</f>
        <v>0</v>
      </c>
      <c r="I9" s="156"/>
      <c r="J9" s="152"/>
      <c r="L9" s="156"/>
    </row>
    <row r="10" spans="1:12" x14ac:dyDescent="0.3">
      <c r="A10" s="151"/>
      <c r="C10" s="151"/>
      <c r="E10" s="156"/>
      <c r="F10" s="156"/>
      <c r="I10" s="156"/>
      <c r="J10" s="156"/>
      <c r="K10" s="156"/>
      <c r="L10" s="156"/>
    </row>
    <row r="11" spans="1:12" x14ac:dyDescent="0.3">
      <c r="A11" s="151"/>
      <c r="E11" s="156"/>
      <c r="F11" s="156"/>
      <c r="I11" s="156"/>
      <c r="J11" s="156"/>
      <c r="K11" s="156"/>
      <c r="L11" s="156"/>
    </row>
    <row r="12" spans="1:12" ht="15" thickBot="1" x14ac:dyDescent="0.35">
      <c r="A12" s="152"/>
      <c r="B12" s="243"/>
      <c r="E12" s="156"/>
      <c r="F12" s="156"/>
      <c r="G12" s="156"/>
      <c r="H12" s="156"/>
      <c r="I12" s="156"/>
      <c r="J12" s="156"/>
      <c r="K12" s="156"/>
      <c r="L12" s="156"/>
    </row>
    <row r="13" spans="1:12" ht="20.3" customHeight="1" thickBot="1" x14ac:dyDescent="0.35">
      <c r="A13" s="627" t="s">
        <v>206</v>
      </c>
      <c r="B13" s="628"/>
      <c r="C13" s="628"/>
      <c r="D13" s="628"/>
      <c r="E13" s="628"/>
      <c r="F13" s="628"/>
      <c r="G13" s="628"/>
      <c r="H13" s="628"/>
      <c r="I13" s="628"/>
      <c r="J13" s="628"/>
      <c r="K13" s="552"/>
      <c r="L13" s="553"/>
    </row>
    <row r="14" spans="1:12" ht="20.3" customHeight="1" x14ac:dyDescent="0.3">
      <c r="A14" s="274" t="s">
        <v>205</v>
      </c>
      <c r="B14" s="275"/>
      <c r="C14" s="275"/>
      <c r="D14" s="275"/>
      <c r="E14" s="275"/>
      <c r="F14" s="276"/>
      <c r="G14" s="620" t="s">
        <v>225</v>
      </c>
      <c r="H14" s="621"/>
      <c r="I14" s="622"/>
      <c r="J14" s="615" t="s">
        <v>228</v>
      </c>
      <c r="K14" s="615"/>
      <c r="L14" s="616"/>
    </row>
    <row r="15" spans="1:12" ht="29.95" customHeight="1" thickBot="1" x14ac:dyDescent="0.35">
      <c r="A15" s="612" t="s">
        <v>209</v>
      </c>
      <c r="B15" s="613"/>
      <c r="C15" s="613"/>
      <c r="D15" s="613"/>
      <c r="E15" s="613"/>
      <c r="F15" s="614"/>
      <c r="G15" s="619" t="s">
        <v>233</v>
      </c>
      <c r="H15" s="617"/>
      <c r="I15" s="618"/>
      <c r="J15" s="617" t="s">
        <v>226</v>
      </c>
      <c r="K15" s="617"/>
      <c r="L15" s="618"/>
    </row>
    <row r="16" spans="1:12" ht="15" thickBot="1" x14ac:dyDescent="0.35">
      <c r="A16" s="144" t="s">
        <v>292</v>
      </c>
      <c r="B16" s="145" t="s">
        <v>70</v>
      </c>
      <c r="C16" s="279" t="s">
        <v>2</v>
      </c>
      <c r="D16" s="146" t="s">
        <v>2</v>
      </c>
      <c r="E16" s="146" t="s">
        <v>2</v>
      </c>
      <c r="F16" s="154" t="s">
        <v>2</v>
      </c>
      <c r="G16" s="148" t="s">
        <v>293</v>
      </c>
      <c r="H16" s="149" t="s">
        <v>70</v>
      </c>
      <c r="I16" s="150" t="s">
        <v>2</v>
      </c>
      <c r="J16" s="233" t="s">
        <v>294</v>
      </c>
      <c r="K16" s="149" t="s">
        <v>70</v>
      </c>
      <c r="L16" s="150" t="s">
        <v>2</v>
      </c>
    </row>
    <row r="17" spans="1:13" x14ac:dyDescent="0.3">
      <c r="A17" s="340" t="s">
        <v>199</v>
      </c>
      <c r="B17" s="188">
        <f>SUMIF('2.Capital Costs (System)'!$1:$1,'3.Input &amp; Summary (System)'!$A17,'2.Capital Costs (System)'!$17:$17)</f>
        <v>0</v>
      </c>
      <c r="C17" s="218"/>
      <c r="D17" s="219"/>
      <c r="E17" s="219"/>
      <c r="F17" s="220"/>
      <c r="G17" s="340" t="s">
        <v>199</v>
      </c>
      <c r="H17" s="188">
        <f>SUMIF('2.Capital Costs (System)'!$1:$1,'3.Input &amp; Summary (System)'!$G17,'2.Capital Costs (System)'!$17:$17)</f>
        <v>0</v>
      </c>
      <c r="I17" s="298"/>
      <c r="J17" s="244" t="s">
        <v>199</v>
      </c>
      <c r="K17" s="188">
        <f>SUMIF('2.Capital Costs (System)'!$1:$1,'3.Input &amp; Summary (System)'!$J17,'2.Capital Costs (System)'!$17:$17)</f>
        <v>0</v>
      </c>
      <c r="L17" s="223"/>
    </row>
    <row r="18" spans="1:13" ht="15" thickBot="1" x14ac:dyDescent="0.35">
      <c r="A18" s="340" t="s">
        <v>199</v>
      </c>
      <c r="B18" s="188">
        <f>SUMIF('2.Capital Costs (System)'!$1:$1,'3.Input &amp; Summary (System)'!$A18,'2.Capital Costs (System)'!$17:$17)</f>
        <v>0</v>
      </c>
      <c r="C18" s="280"/>
      <c r="D18" s="221"/>
      <c r="E18" s="221"/>
      <c r="F18" s="222"/>
      <c r="G18" s="340" t="s">
        <v>199</v>
      </c>
      <c r="H18" s="188">
        <f>SUMIF('2.Capital Costs (System)'!$1:$1,'3.Input &amp; Summary (System)'!$G18,'2.Capital Costs (System)'!$17:$17)</f>
        <v>0</v>
      </c>
      <c r="I18" s="299"/>
      <c r="J18" s="245" t="s">
        <v>199</v>
      </c>
      <c r="K18" s="480">
        <f>SUMIF('2.Capital Costs (System)'!$1:$1,'3.Input &amp; Summary (System)'!$J18,'2.Capital Costs (System)'!$17:$17)</f>
        <v>0</v>
      </c>
      <c r="L18" s="224"/>
    </row>
    <row r="19" spans="1:13" ht="15" thickBot="1" x14ac:dyDescent="0.35">
      <c r="A19" s="340" t="s">
        <v>199</v>
      </c>
      <c r="B19" s="188">
        <f>SUMIF('2.Capital Costs (System)'!$1:$1,'3.Input &amp; Summary (System)'!$A19,'2.Capital Costs (System)'!$17:$17)</f>
        <v>0</v>
      </c>
      <c r="C19" s="280"/>
      <c r="D19" s="221"/>
      <c r="E19" s="221"/>
      <c r="F19" s="222"/>
      <c r="G19" s="339" t="s">
        <v>199</v>
      </c>
      <c r="H19" s="480">
        <f>SUMIF('2.Capital Costs (System)'!$1:$1,'3.Input &amp; Summary (System)'!$G19,'2.Capital Costs (System)'!$17:$17)</f>
        <v>0</v>
      </c>
      <c r="I19" s="300"/>
      <c r="J19" s="246"/>
      <c r="K19" s="247"/>
      <c r="L19" s="151"/>
    </row>
    <row r="20" spans="1:13" x14ac:dyDescent="0.3">
      <c r="A20" s="340" t="s">
        <v>199</v>
      </c>
      <c r="B20" s="188">
        <f>SUMIF('2.Capital Costs (System)'!$1:$1,'3.Input &amp; Summary (System)'!$A20,'2.Capital Costs (System)'!$17:$17)</f>
        <v>0</v>
      </c>
      <c r="C20" s="280"/>
      <c r="D20" s="221"/>
      <c r="E20" s="221"/>
      <c r="F20" s="222"/>
      <c r="G20" s="248"/>
      <c r="H20" s="249"/>
      <c r="I20" s="152"/>
      <c r="J20" s="246"/>
      <c r="K20" s="247"/>
      <c r="L20" s="151"/>
      <c r="M20" s="151"/>
    </row>
    <row r="21" spans="1:13" x14ac:dyDescent="0.3">
      <c r="A21" s="340" t="s">
        <v>199</v>
      </c>
      <c r="B21" s="188">
        <f>SUMIF('2.Capital Costs (System)'!$1:$1,'3.Input &amp; Summary (System)'!$A21,'2.Capital Costs (System)'!$17:$17)</f>
        <v>0</v>
      </c>
      <c r="C21" s="280"/>
      <c r="D21" s="221"/>
      <c r="E21" s="221"/>
      <c r="F21" s="222"/>
      <c r="G21" s="246"/>
      <c r="H21" s="249"/>
      <c r="I21" s="152"/>
      <c r="J21" s="246"/>
      <c r="K21" s="247"/>
      <c r="L21" s="151"/>
      <c r="M21" s="151"/>
    </row>
    <row r="22" spans="1:13" ht="15" thickBot="1" x14ac:dyDescent="0.35">
      <c r="A22" s="339" t="s">
        <v>199</v>
      </c>
      <c r="B22" s="480">
        <f>SUMIF('2.Capital Costs (System)'!$1:$1,'3.Input &amp; Summary (System)'!$A22,'2.Capital Costs (System)'!$17:$17)</f>
        <v>0</v>
      </c>
      <c r="C22" s="337"/>
      <c r="D22" s="338"/>
      <c r="E22" s="338"/>
      <c r="F22" s="224"/>
      <c r="G22" s="152"/>
      <c r="H22" s="249"/>
      <c r="J22" s="246"/>
      <c r="K22" s="247"/>
      <c r="L22" s="151"/>
      <c r="M22" s="151"/>
    </row>
    <row r="23" spans="1:13" x14ac:dyDescent="0.3">
      <c r="G23" s="346"/>
      <c r="J23" s="151"/>
    </row>
    <row r="24" spans="1:13" x14ac:dyDescent="0.3">
      <c r="A24" s="246" t="s">
        <v>0</v>
      </c>
      <c r="G24" s="347"/>
      <c r="H24" s="151"/>
      <c r="J24" s="151"/>
    </row>
    <row r="25" spans="1:13" x14ac:dyDescent="0.3">
      <c r="A25" s="250" t="s">
        <v>248</v>
      </c>
      <c r="G25" s="346"/>
    </row>
    <row r="26" spans="1:13" x14ac:dyDescent="0.3">
      <c r="A26" s="250" t="s">
        <v>249</v>
      </c>
      <c r="G26" s="346"/>
    </row>
    <row r="27" spans="1:13" x14ac:dyDescent="0.3">
      <c r="A27" s="559" t="s">
        <v>381</v>
      </c>
      <c r="G27" s="346"/>
    </row>
    <row r="29" spans="1:13" ht="15" thickBot="1" x14ac:dyDescent="0.35">
      <c r="A29" s="251" t="s">
        <v>244</v>
      </c>
      <c r="B29" s="346"/>
    </row>
    <row r="30" spans="1:13" ht="15" thickBot="1" x14ac:dyDescent="0.35">
      <c r="A30" s="252" t="s">
        <v>349</v>
      </c>
    </row>
    <row r="31" spans="1:13" ht="15" thickBot="1" x14ac:dyDescent="0.35">
      <c r="A31" s="253" t="s">
        <v>211</v>
      </c>
    </row>
    <row r="33" spans="7:8" ht="17.850000000000001" x14ac:dyDescent="0.3">
      <c r="G33" s="610"/>
      <c r="H33" s="611"/>
    </row>
    <row r="34" spans="7:8" x14ac:dyDescent="0.3">
      <c r="G34" s="152"/>
      <c r="H34" s="543"/>
    </row>
    <row r="35" spans="7:8" x14ac:dyDescent="0.3">
      <c r="G35" s="152"/>
      <c r="H35" s="543"/>
    </row>
    <row r="36" spans="7:8" x14ac:dyDescent="0.3">
      <c r="G36" s="152"/>
      <c r="H36" s="543"/>
    </row>
    <row r="37" spans="7:8" x14ac:dyDescent="0.3">
      <c r="G37" s="152"/>
      <c r="H37" s="543"/>
    </row>
    <row r="38" spans="7:8" x14ac:dyDescent="0.3">
      <c r="G38" s="544"/>
      <c r="H38" s="543"/>
    </row>
    <row r="39" spans="7:8" x14ac:dyDescent="0.3">
      <c r="G39" s="544"/>
      <c r="H39" s="543"/>
    </row>
  </sheetData>
  <mergeCells count="11">
    <mergeCell ref="A1:B1"/>
    <mergeCell ref="J3:K3"/>
    <mergeCell ref="A3:B3"/>
    <mergeCell ref="G3:H3"/>
    <mergeCell ref="A13:J13"/>
    <mergeCell ref="G33:H33"/>
    <mergeCell ref="A15:F15"/>
    <mergeCell ref="J14:L14"/>
    <mergeCell ref="J15:L15"/>
    <mergeCell ref="G15:I15"/>
    <mergeCell ref="G14:I14"/>
  </mergeCells>
  <dataValidations count="1">
    <dataValidation type="list" allowBlank="1" showInputMessage="1" showErrorMessage="1" sqref="B4" xr:uid="{A0FB3E13-11BB-4260-A224-E58DA8E8C98B}">
      <formula1>"Tax,Utility Rate"</formula1>
    </dataValidation>
  </dataValidations>
  <pageMargins left="0.25" right="0.25" top="0.75" bottom="0.75" header="0.3" footer="0.3"/>
  <pageSetup scale="52" orientation="landscape" horizontalDpi="4294967293" r:id="rId1"/>
  <headerFooter>
    <oddHeader>&amp;C&amp;"-,Bold"&amp;14Total Cost of Ownership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69F6-9308-4D21-A7D2-E236E9CBB943}">
  <sheetPr>
    <tabColor rgb="FFFF8181"/>
    <pageSetUpPr fitToPage="1"/>
  </sheetPr>
  <dimension ref="A1:M25"/>
  <sheetViews>
    <sheetView zoomScale="80" zoomScaleNormal="80" workbookViewId="0">
      <selection activeCell="A2" sqref="A2"/>
    </sheetView>
  </sheetViews>
  <sheetFormatPr defaultColWidth="8.796875" defaultRowHeight="14.4" x14ac:dyDescent="0.3"/>
  <cols>
    <col min="1" max="1" width="60.69921875" style="238" customWidth="1"/>
    <col min="2" max="2" width="15.796875" style="238" customWidth="1"/>
    <col min="3" max="6" width="6.796875" style="238" customWidth="1"/>
    <col min="7" max="7" width="66.3984375" style="238" customWidth="1"/>
    <col min="8" max="8" width="15.796875" style="238" customWidth="1"/>
    <col min="9" max="9" width="6.796875" style="238" customWidth="1"/>
    <col min="10" max="10" width="67.59765625" style="238" customWidth="1"/>
    <col min="11" max="11" width="15.796875" style="238" customWidth="1"/>
    <col min="12" max="12" width="6.8984375" style="238" customWidth="1"/>
    <col min="13" max="16384" width="8.796875" style="238"/>
  </cols>
  <sheetData>
    <row r="1" spans="1:13" ht="18.45" thickBot="1" x14ac:dyDescent="0.35">
      <c r="A1" s="623" t="s">
        <v>385</v>
      </c>
      <c r="B1" s="624"/>
    </row>
    <row r="2" spans="1:13" ht="15" thickBot="1" x14ac:dyDescent="0.35"/>
    <row r="3" spans="1:13" ht="40.049999999999997" customHeight="1" thickBot="1" x14ac:dyDescent="0.35">
      <c r="A3" s="627" t="s">
        <v>236</v>
      </c>
      <c r="B3" s="626"/>
      <c r="G3" s="625" t="s">
        <v>367</v>
      </c>
      <c r="H3" s="626"/>
    </row>
    <row r="4" spans="1:13" x14ac:dyDescent="0.3">
      <c r="A4" s="239" t="s">
        <v>38</v>
      </c>
      <c r="B4" s="312"/>
      <c r="G4" s="158" t="s">
        <v>234</v>
      </c>
      <c r="H4" s="479">
        <f>IFERROR(H6/B8,0)</f>
        <v>0</v>
      </c>
      <c r="L4" s="402"/>
    </row>
    <row r="5" spans="1:13" ht="16.7" customHeight="1" x14ac:dyDescent="0.3">
      <c r="A5" s="241" t="s">
        <v>210</v>
      </c>
      <c r="B5" s="313"/>
      <c r="G5" s="158" t="s">
        <v>235</v>
      </c>
      <c r="H5" s="188">
        <f>IFERROR(H7/B8,0)</f>
        <v>0</v>
      </c>
      <c r="L5" s="402"/>
    </row>
    <row r="6" spans="1:13" x14ac:dyDescent="0.3">
      <c r="A6" s="241" t="s">
        <v>20</v>
      </c>
      <c r="B6" s="341" t="str">
        <f>IFERROR(ROUNDUP('5. Life Cycle (Facilities)'!I31,0),"")</f>
        <v/>
      </c>
      <c r="G6" s="157" t="s">
        <v>207</v>
      </c>
      <c r="H6" s="188">
        <f>(SUMIF('1. O&amp;M (System &amp; Facilities)'!$B$2:$AY$2,"Operations_Facilities",'1. O&amp;M (System &amp; Facilities)'!$B$33:$AY$33))</f>
        <v>0</v>
      </c>
      <c r="L6" s="402"/>
    </row>
    <row r="7" spans="1:13" ht="16.149999999999999" x14ac:dyDescent="0.3">
      <c r="A7" s="240" t="s">
        <v>350</v>
      </c>
      <c r="B7" s="311"/>
      <c r="G7" s="158" t="s">
        <v>208</v>
      </c>
      <c r="H7" s="188">
        <f>(SUMIF('1. O&amp;M (System &amp; Facilities)'!$B$2:$AY$2,"Maintenance_Facilities",'1. O&amp;M (System &amp; Facilities)'!$B$33:$AY$33))</f>
        <v>0</v>
      </c>
      <c r="M7" s="402"/>
    </row>
    <row r="8" spans="1:13" ht="16.149999999999999" x14ac:dyDescent="0.3">
      <c r="A8" s="240" t="s">
        <v>358</v>
      </c>
      <c r="B8" s="342">
        <f>'5. Life Cycle (Facilities)'!C31</f>
        <v>0</v>
      </c>
      <c r="E8" s="156"/>
      <c r="F8" s="156"/>
      <c r="G8" s="557" t="s">
        <v>383</v>
      </c>
      <c r="H8" s="188">
        <f>H6*10</f>
        <v>0</v>
      </c>
      <c r="I8" s="156"/>
      <c r="J8" s="152"/>
      <c r="L8" s="156"/>
    </row>
    <row r="9" spans="1:13" ht="16.7" thickBot="1" x14ac:dyDescent="0.35">
      <c r="A9" s="554" t="s">
        <v>345</v>
      </c>
      <c r="B9" s="556">
        <f>'5. Life Cycle (Facilities)'!B31</f>
        <v>0</v>
      </c>
      <c r="E9" s="156"/>
      <c r="F9" s="156"/>
      <c r="G9" s="558" t="s">
        <v>384</v>
      </c>
      <c r="H9" s="480">
        <f>H7*10</f>
        <v>0</v>
      </c>
      <c r="I9" s="156"/>
      <c r="J9" s="156"/>
      <c r="K9" s="156"/>
      <c r="L9" s="156"/>
    </row>
    <row r="10" spans="1:13" x14ac:dyDescent="0.3">
      <c r="A10" s="151"/>
      <c r="C10" s="151"/>
      <c r="E10" s="156"/>
      <c r="F10" s="156"/>
      <c r="I10" s="156"/>
      <c r="J10" s="156"/>
      <c r="K10" s="156"/>
      <c r="L10" s="156"/>
    </row>
    <row r="11" spans="1:13" ht="15" thickBot="1" x14ac:dyDescent="0.35">
      <c r="A11" s="151"/>
      <c r="E11" s="156"/>
      <c r="F11" s="156"/>
      <c r="I11" s="156"/>
      <c r="J11" s="156"/>
      <c r="K11" s="156"/>
      <c r="L11" s="156"/>
    </row>
    <row r="12" spans="1:13" ht="40.049999999999997" customHeight="1" thickBot="1" x14ac:dyDescent="0.35">
      <c r="A12" s="151"/>
      <c r="E12" s="156"/>
      <c r="F12" s="156"/>
      <c r="G12" s="625" t="s">
        <v>368</v>
      </c>
      <c r="H12" s="626"/>
      <c r="I12" s="156"/>
    </row>
    <row r="13" spans="1:13" x14ac:dyDescent="0.3">
      <c r="A13" s="152"/>
      <c r="B13" s="243"/>
      <c r="G13" s="158" t="s">
        <v>250</v>
      </c>
      <c r="H13" s="188">
        <f>H4*B5</f>
        <v>0</v>
      </c>
    </row>
    <row r="14" spans="1:13" x14ac:dyDescent="0.3">
      <c r="G14" s="158" t="s">
        <v>251</v>
      </c>
      <c r="H14" s="188">
        <f>H5*B5</f>
        <v>0</v>
      </c>
    </row>
    <row r="15" spans="1:13" ht="16.7" thickBot="1" x14ac:dyDescent="0.35">
      <c r="G15" s="438" t="s">
        <v>363</v>
      </c>
      <c r="H15" s="475">
        <f>IFERROR((B9/B8+(2/3*B9)/B8),0)</f>
        <v>0</v>
      </c>
    </row>
    <row r="16" spans="1:13" ht="15" thickBot="1" x14ac:dyDescent="0.35">
      <c r="G16" s="439" t="s">
        <v>346</v>
      </c>
      <c r="H16" s="189">
        <f>SUM(H13:H15)</f>
        <v>0</v>
      </c>
    </row>
    <row r="18" spans="1:8" x14ac:dyDescent="0.3">
      <c r="A18" s="246" t="s">
        <v>0</v>
      </c>
      <c r="H18" s="346"/>
    </row>
    <row r="19" spans="1:8" ht="22.5" customHeight="1" x14ac:dyDescent="0.3">
      <c r="A19" s="250" t="s">
        <v>248</v>
      </c>
    </row>
    <row r="20" spans="1:8" ht="36.9" customHeight="1" x14ac:dyDescent="0.3">
      <c r="A20" s="629" t="s">
        <v>376</v>
      </c>
      <c r="B20" s="629"/>
      <c r="C20" s="629"/>
      <c r="D20" s="629"/>
      <c r="E20" s="629"/>
      <c r="F20" s="629"/>
      <c r="G20" s="629"/>
      <c r="H20" s="629"/>
    </row>
    <row r="21" spans="1:8" ht="20.75" customHeight="1" x14ac:dyDescent="0.3">
      <c r="A21" s="559" t="s">
        <v>381</v>
      </c>
    </row>
    <row r="23" spans="1:8" ht="15" thickBot="1" x14ac:dyDescent="0.35">
      <c r="A23" s="251" t="s">
        <v>244</v>
      </c>
      <c r="H23" s="402"/>
    </row>
    <row r="24" spans="1:8" ht="15" thickBot="1" x14ac:dyDescent="0.35">
      <c r="A24" s="252" t="s">
        <v>349</v>
      </c>
    </row>
    <row r="25" spans="1:8" ht="15" thickBot="1" x14ac:dyDescent="0.35">
      <c r="A25" s="253" t="s">
        <v>211</v>
      </c>
    </row>
  </sheetData>
  <mergeCells count="5">
    <mergeCell ref="A1:B1"/>
    <mergeCell ref="A3:B3"/>
    <mergeCell ref="G3:H3"/>
    <mergeCell ref="G12:H12"/>
    <mergeCell ref="A20:H20"/>
  </mergeCells>
  <dataValidations count="1">
    <dataValidation type="list" allowBlank="1" showInputMessage="1" showErrorMessage="1" sqref="B4" xr:uid="{8C364746-0CD9-4F66-9A95-368F5A8D2122}">
      <formula1>"Tax,Utility Rate"</formula1>
    </dataValidation>
  </dataValidations>
  <pageMargins left="0.25" right="0.25" top="0.75" bottom="0.75" header="0.3" footer="0.3"/>
  <pageSetup scale="52" orientation="landscape" horizontalDpi="4294967293" r:id="rId1"/>
  <headerFooter>
    <oddHeader>&amp;C&amp;"-,Bold"&amp;14Total Cost of Ownership</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67B1-D686-4159-8F06-8C99595A353E}">
  <sheetPr>
    <tabColor rgb="FF00B0F0"/>
  </sheetPr>
  <dimension ref="A1:CC134"/>
  <sheetViews>
    <sheetView zoomScale="70" zoomScaleNormal="70" workbookViewId="0">
      <selection activeCell="AC32" sqref="AC32"/>
    </sheetView>
  </sheetViews>
  <sheetFormatPr defaultColWidth="8.796875" defaultRowHeight="14.4" x14ac:dyDescent="0.3"/>
  <cols>
    <col min="1" max="1" width="11.19921875" style="258" customWidth="1"/>
    <col min="2" max="2" width="11.09765625" style="258" customWidth="1"/>
    <col min="3" max="3" width="8.296875" style="238" customWidth="1"/>
    <col min="4" max="4" width="27.69921875" style="258" customWidth="1"/>
    <col min="5" max="5" width="18" style="258" customWidth="1"/>
    <col min="6" max="6" width="11.19921875" style="258" customWidth="1"/>
    <col min="7" max="7" width="4" style="238" customWidth="1"/>
    <col min="8" max="8" width="36.796875" style="238" customWidth="1"/>
    <col min="9" max="9" width="16.3984375" style="238" customWidth="1"/>
    <col min="10" max="11" width="12.09765625" style="238" customWidth="1"/>
    <col min="12" max="12" width="27.69921875" style="258" customWidth="1"/>
    <col min="13" max="13" width="24.8984375" style="379" bestFit="1" customWidth="1"/>
    <col min="14" max="14" width="11.19921875" style="258" customWidth="1"/>
    <col min="15" max="15" width="3.796875" style="238" customWidth="1"/>
    <col min="16" max="16" width="36.796875" style="238" customWidth="1"/>
    <col min="17" max="17" width="25.796875" style="238" bestFit="1" customWidth="1"/>
    <col min="18" max="19" width="10.09765625" style="238" customWidth="1"/>
    <col min="20" max="20" width="27.69921875" style="258" customWidth="1"/>
    <col min="21" max="21" width="18" style="258" customWidth="1"/>
    <col min="22" max="22" width="11.296875" style="258" customWidth="1"/>
    <col min="23" max="23" width="3.69921875" style="238" customWidth="1"/>
    <col min="24" max="24" width="36.796875" style="377" customWidth="1"/>
    <col min="25" max="25" width="16.3984375" style="377" customWidth="1"/>
    <col min="26" max="27" width="8.796875" style="238"/>
    <col min="28" max="28" width="27.69921875" style="258" customWidth="1"/>
    <col min="29" max="29" width="18" style="258" customWidth="1"/>
    <col min="30" max="30" width="11.296875" style="258" customWidth="1"/>
    <col min="31" max="31" width="3.3984375" style="238" customWidth="1"/>
    <col min="32" max="32" width="36.796875" style="377" customWidth="1"/>
    <col min="33" max="33" width="16.3984375" style="377" customWidth="1"/>
    <col min="34" max="35" width="8.796875" style="238"/>
    <col min="36" max="36" width="27.69921875" style="258" customWidth="1"/>
    <col min="37" max="37" width="18" style="258" customWidth="1"/>
    <col min="38" max="38" width="11.296875" style="258" customWidth="1"/>
    <col min="39" max="39" width="3.8984375" style="238" customWidth="1"/>
    <col min="40" max="40" width="36.796875" style="377" customWidth="1"/>
    <col min="41" max="41" width="16.3984375" style="377" customWidth="1"/>
    <col min="42" max="43" width="8.796875" style="238"/>
    <col min="44" max="44" width="27.69921875" style="258" customWidth="1"/>
    <col min="45" max="45" width="18" style="258" customWidth="1"/>
    <col min="46" max="46" width="11.296875" style="258" customWidth="1"/>
    <col min="47" max="47" width="3.3984375" style="238" customWidth="1"/>
    <col min="48" max="48" width="36.796875" style="377" customWidth="1"/>
    <col min="49" max="49" width="16.3984375" style="377" customWidth="1"/>
    <col min="50" max="51" width="8.796875" style="238"/>
    <col min="52" max="52" width="27.69921875" style="258" customWidth="1"/>
    <col min="53" max="53" width="18" style="258" customWidth="1"/>
    <col min="54" max="54" width="11.296875" style="258" customWidth="1"/>
    <col min="55" max="55" width="2.8984375" style="238" customWidth="1"/>
    <col min="56" max="56" width="36.796875" style="377" customWidth="1"/>
    <col min="57" max="57" width="16.3984375" style="377" customWidth="1"/>
    <col min="58" max="59" width="12.09765625" style="238" bestFit="1" customWidth="1"/>
    <col min="60" max="60" width="27.69921875" style="258" customWidth="1"/>
    <col min="61" max="61" width="24.8984375" style="379" bestFit="1" customWidth="1"/>
    <col min="62" max="62" width="11.19921875" style="258" customWidth="1"/>
    <col min="63" max="63" width="3.796875" style="238" customWidth="1"/>
    <col min="64" max="64" width="36.796875" style="238" customWidth="1"/>
    <col min="65" max="65" width="25.796875" style="238" bestFit="1" customWidth="1"/>
    <col min="66" max="67" width="12.09765625" style="238" bestFit="1" customWidth="1"/>
    <col min="68" max="68" width="27.69921875" style="258" customWidth="1"/>
    <col min="69" max="69" width="24.8984375" style="379" bestFit="1" customWidth="1"/>
    <col min="70" max="70" width="11.19921875" style="258" customWidth="1"/>
    <col min="71" max="71" width="3.796875" style="238" customWidth="1"/>
    <col min="72" max="72" width="36.796875" style="238" customWidth="1"/>
    <col min="73" max="73" width="25.796875" style="238" bestFit="1" customWidth="1"/>
    <col min="74" max="75" width="12.09765625" style="238" bestFit="1" customWidth="1"/>
    <col min="76" max="76" width="27.69921875" style="258" customWidth="1"/>
    <col min="77" max="77" width="24.8984375" style="379" bestFit="1" customWidth="1"/>
    <col min="78" max="78" width="11.19921875" style="258" customWidth="1"/>
    <col min="79" max="79" width="3.796875" style="238" customWidth="1"/>
    <col min="80" max="80" width="36.796875" style="238" customWidth="1"/>
    <col min="81" max="81" width="25.796875" style="238" bestFit="1" customWidth="1"/>
    <col min="82" max="16384" width="8.796875" style="238"/>
  </cols>
  <sheetData>
    <row r="1" spans="1:81" ht="32.85" customHeight="1" x14ac:dyDescent="0.3">
      <c r="A1" s="445" t="s">
        <v>300</v>
      </c>
    </row>
    <row r="2" spans="1:81" ht="27.5" customHeight="1" x14ac:dyDescent="0.3">
      <c r="A2" s="445"/>
    </row>
    <row r="3" spans="1:81" ht="28.25" x14ac:dyDescent="0.3">
      <c r="A3" s="288" t="s">
        <v>259</v>
      </c>
    </row>
    <row r="4" spans="1:81" ht="31.55" customHeight="1" x14ac:dyDescent="0.3">
      <c r="A4" s="289" t="s">
        <v>260</v>
      </c>
    </row>
    <row r="5" spans="1:81" x14ac:dyDescent="0.3">
      <c r="A5" s="633" t="s">
        <v>279</v>
      </c>
      <c r="B5" s="634"/>
    </row>
    <row r="6" spans="1:81" x14ac:dyDescent="0.3">
      <c r="A6" s="282" t="s">
        <v>280</v>
      </c>
      <c r="B6" s="282" t="s">
        <v>281</v>
      </c>
      <c r="D6" s="238"/>
      <c r="E6" s="238"/>
      <c r="T6" s="238"/>
      <c r="U6" s="238"/>
      <c r="AB6" s="238"/>
      <c r="AC6" s="238"/>
      <c r="AJ6" s="238"/>
      <c r="AK6" s="238"/>
      <c r="AR6" s="238"/>
      <c r="AS6" s="238"/>
      <c r="AZ6" s="238"/>
      <c r="BA6" s="238"/>
    </row>
    <row r="7" spans="1:81" x14ac:dyDescent="0.3">
      <c r="A7" s="283" t="s">
        <v>282</v>
      </c>
      <c r="B7" s="283" t="s">
        <v>283</v>
      </c>
      <c r="D7" s="238"/>
      <c r="E7" s="238"/>
      <c r="T7" s="238"/>
      <c r="U7" s="238"/>
      <c r="AB7" s="238"/>
      <c r="AC7" s="238"/>
      <c r="AJ7" s="238"/>
      <c r="AK7" s="238"/>
      <c r="AR7" s="238"/>
      <c r="AS7" s="238"/>
      <c r="AZ7" s="238"/>
      <c r="BA7" s="238"/>
    </row>
    <row r="8" spans="1:81" x14ac:dyDescent="0.3">
      <c r="A8" s="284" t="s">
        <v>284</v>
      </c>
      <c r="B8" s="284" t="s">
        <v>285</v>
      </c>
      <c r="D8" s="238"/>
      <c r="E8" s="238"/>
      <c r="T8" s="238"/>
      <c r="U8" s="238"/>
      <c r="AB8" s="238"/>
      <c r="AC8" s="238"/>
      <c r="AJ8" s="238"/>
      <c r="AK8" s="238"/>
      <c r="AR8" s="238"/>
      <c r="AS8" s="238"/>
      <c r="AZ8" s="238"/>
      <c r="BA8" s="238"/>
    </row>
    <row r="9" spans="1:81" x14ac:dyDescent="0.3">
      <c r="A9" s="285" t="s">
        <v>286</v>
      </c>
      <c r="B9" s="285" t="s">
        <v>287</v>
      </c>
      <c r="D9" s="238"/>
      <c r="E9" s="238"/>
      <c r="T9" s="238"/>
      <c r="U9" s="238"/>
      <c r="AB9" s="238"/>
      <c r="AC9" s="238"/>
      <c r="AJ9" s="238"/>
      <c r="AK9" s="238"/>
      <c r="AR9" s="238"/>
      <c r="AS9" s="238"/>
      <c r="AZ9" s="238"/>
      <c r="BA9" s="238"/>
    </row>
    <row r="10" spans="1:81" x14ac:dyDescent="0.3">
      <c r="A10" s="286" t="s">
        <v>288</v>
      </c>
      <c r="B10" s="286" t="s">
        <v>289</v>
      </c>
      <c r="D10" s="238"/>
      <c r="E10" s="238"/>
      <c r="T10" s="238"/>
      <c r="U10" s="238"/>
      <c r="AB10" s="238"/>
      <c r="AC10" s="238"/>
      <c r="AJ10" s="238"/>
      <c r="AK10" s="238"/>
      <c r="AR10" s="238"/>
      <c r="AS10" s="238"/>
      <c r="AZ10" s="238"/>
      <c r="BA10" s="238"/>
    </row>
    <row r="11" spans="1:81" x14ac:dyDescent="0.3">
      <c r="A11" s="287" t="s">
        <v>290</v>
      </c>
      <c r="B11" s="287" t="s">
        <v>291</v>
      </c>
      <c r="D11" s="238"/>
      <c r="E11" s="238"/>
      <c r="T11" s="238"/>
      <c r="U11" s="238"/>
      <c r="AB11" s="238"/>
      <c r="AC11" s="238"/>
      <c r="AJ11" s="238"/>
      <c r="AK11" s="238"/>
      <c r="AR11" s="238"/>
      <c r="AS11" s="238"/>
      <c r="AZ11" s="238"/>
      <c r="BA11" s="238"/>
    </row>
    <row r="12" spans="1:81" x14ac:dyDescent="0.3">
      <c r="A12" s="358"/>
      <c r="B12" s="358"/>
      <c r="D12" s="238"/>
      <c r="E12" s="238"/>
      <c r="T12" s="238"/>
      <c r="U12" s="238"/>
      <c r="AB12" s="238"/>
      <c r="AC12" s="238"/>
      <c r="AJ12" s="238"/>
      <c r="AK12" s="238"/>
      <c r="AR12" s="238"/>
      <c r="AS12" s="238"/>
      <c r="AZ12" s="238"/>
      <c r="BA12" s="238"/>
    </row>
    <row r="13" spans="1:81" ht="32.25" customHeight="1" x14ac:dyDescent="0.3">
      <c r="A13" s="259"/>
      <c r="D13" s="238"/>
      <c r="E13" s="238"/>
      <c r="F13" s="238"/>
      <c r="L13" s="238"/>
      <c r="M13" s="238"/>
      <c r="N13" s="238"/>
      <c r="T13" s="458"/>
      <c r="U13" s="458"/>
      <c r="V13" s="458"/>
      <c r="W13" s="458"/>
      <c r="X13" s="458"/>
      <c r="Y13" s="458"/>
      <c r="Z13" s="152"/>
      <c r="AA13" s="152"/>
      <c r="AB13" s="458"/>
      <c r="AC13" s="458"/>
      <c r="AD13" s="458"/>
      <c r="AE13" s="458"/>
      <c r="AF13" s="458"/>
      <c r="AG13" s="458"/>
      <c r="AH13" s="152"/>
      <c r="AI13" s="152"/>
      <c r="AJ13" s="458"/>
      <c r="AK13" s="458"/>
      <c r="AL13" s="458"/>
      <c r="AM13" s="458"/>
      <c r="AN13" s="458"/>
      <c r="AO13" s="458"/>
      <c r="AP13" s="152"/>
      <c r="AQ13" s="152"/>
      <c r="AR13" s="458"/>
      <c r="AS13" s="458"/>
      <c r="AT13" s="458"/>
      <c r="AU13" s="458"/>
      <c r="AV13" s="458"/>
      <c r="AW13" s="458"/>
      <c r="AX13" s="152"/>
      <c r="AY13" s="152"/>
      <c r="AZ13" s="458"/>
      <c r="BA13" s="458"/>
      <c r="BB13" s="458"/>
      <c r="BC13" s="458"/>
      <c r="BD13" s="458"/>
      <c r="BE13" s="458"/>
      <c r="BH13" s="238"/>
      <c r="BI13" s="238"/>
      <c r="BJ13" s="238"/>
      <c r="BP13" s="238"/>
      <c r="BQ13" s="238"/>
      <c r="BR13" s="238"/>
      <c r="BX13" s="238"/>
      <c r="BY13" s="238"/>
      <c r="BZ13" s="238"/>
    </row>
    <row r="14" spans="1:81" ht="45.5" customHeight="1" x14ac:dyDescent="0.3">
      <c r="A14" s="267"/>
      <c r="B14" s="268" t="s">
        <v>261</v>
      </c>
      <c r="D14" s="630" t="s">
        <v>365</v>
      </c>
      <c r="E14" s="630"/>
      <c r="F14" s="630"/>
      <c r="H14" s="446" t="s">
        <v>263</v>
      </c>
      <c r="I14" s="447">
        <f>E15</f>
        <v>0</v>
      </c>
      <c r="L14" s="635" t="s">
        <v>366</v>
      </c>
      <c r="M14" s="635"/>
      <c r="N14" s="635"/>
      <c r="P14" s="455" t="s">
        <v>263</v>
      </c>
      <c r="Q14" s="447">
        <f>M15</f>
        <v>0</v>
      </c>
      <c r="T14" s="630" t="s">
        <v>365</v>
      </c>
      <c r="U14" s="630"/>
      <c r="V14" s="630"/>
      <c r="W14" s="401"/>
      <c r="X14" s="459" t="s">
        <v>263</v>
      </c>
      <c r="Y14" s="460">
        <f>U15</f>
        <v>0</v>
      </c>
      <c r="AB14" s="630" t="s">
        <v>365</v>
      </c>
      <c r="AC14" s="630"/>
      <c r="AD14" s="630"/>
      <c r="AE14" s="401"/>
      <c r="AF14" s="459" t="s">
        <v>263</v>
      </c>
      <c r="AG14" s="460">
        <f>AC15</f>
        <v>0</v>
      </c>
      <c r="AJ14" s="630" t="s">
        <v>365</v>
      </c>
      <c r="AK14" s="630"/>
      <c r="AL14" s="630"/>
      <c r="AM14" s="401"/>
      <c r="AN14" s="459" t="s">
        <v>263</v>
      </c>
      <c r="AO14" s="460">
        <f>AK15</f>
        <v>0</v>
      </c>
      <c r="AR14" s="630" t="s">
        <v>365</v>
      </c>
      <c r="AS14" s="630"/>
      <c r="AT14" s="630"/>
      <c r="AU14" s="401"/>
      <c r="AV14" s="459" t="s">
        <v>263</v>
      </c>
      <c r="AW14" s="460">
        <f>AS15</f>
        <v>0</v>
      </c>
      <c r="AZ14" s="630" t="s">
        <v>365</v>
      </c>
      <c r="BA14" s="630"/>
      <c r="BB14" s="630"/>
      <c r="BC14" s="401"/>
      <c r="BD14" s="459" t="s">
        <v>263</v>
      </c>
      <c r="BE14" s="460">
        <f>BA15</f>
        <v>0</v>
      </c>
      <c r="BH14" s="635" t="s">
        <v>366</v>
      </c>
      <c r="BI14" s="635"/>
      <c r="BJ14" s="635"/>
      <c r="BL14" s="455" t="s">
        <v>263</v>
      </c>
      <c r="BM14" s="447">
        <f>BI15</f>
        <v>0</v>
      </c>
      <c r="BP14" s="635" t="s">
        <v>366</v>
      </c>
      <c r="BQ14" s="635"/>
      <c r="BR14" s="635"/>
      <c r="BT14" s="455" t="s">
        <v>263</v>
      </c>
      <c r="BU14" s="447">
        <f>BQ15</f>
        <v>0</v>
      </c>
      <c r="BX14" s="635" t="s">
        <v>273</v>
      </c>
      <c r="BY14" s="635"/>
      <c r="BZ14" s="635"/>
      <c r="CB14" s="455" t="s">
        <v>263</v>
      </c>
      <c r="CC14" s="447">
        <f>BY15</f>
        <v>0</v>
      </c>
    </row>
    <row r="15" spans="1:81" ht="50" customHeight="1" x14ac:dyDescent="0.3">
      <c r="A15" s="269">
        <v>1</v>
      </c>
      <c r="B15" s="269">
        <f>A15</f>
        <v>1</v>
      </c>
      <c r="D15" s="270" t="s">
        <v>263</v>
      </c>
      <c r="E15" s="386"/>
      <c r="F15" s="344"/>
      <c r="H15" s="273" t="s">
        <v>262</v>
      </c>
      <c r="I15" s="281" t="s">
        <v>369</v>
      </c>
      <c r="L15" s="448" t="s">
        <v>274</v>
      </c>
      <c r="M15" s="385"/>
      <c r="N15" s="452"/>
      <c r="P15" s="456" t="s">
        <v>262</v>
      </c>
      <c r="Q15" s="457" t="s">
        <v>369</v>
      </c>
      <c r="T15" s="270" t="s">
        <v>263</v>
      </c>
      <c r="U15" s="386"/>
      <c r="V15" s="345"/>
      <c r="W15" s="401"/>
      <c r="X15" s="281" t="s">
        <v>262</v>
      </c>
      <c r="Y15" s="281" t="s">
        <v>343</v>
      </c>
      <c r="AB15" s="270" t="s">
        <v>263</v>
      </c>
      <c r="AC15" s="386"/>
      <c r="AD15" s="345"/>
      <c r="AE15" s="401"/>
      <c r="AF15" s="281" t="s">
        <v>262</v>
      </c>
      <c r="AG15" s="281" t="s">
        <v>369</v>
      </c>
      <c r="AJ15" s="270" t="s">
        <v>263</v>
      </c>
      <c r="AK15" s="386"/>
      <c r="AL15" s="345"/>
      <c r="AM15" s="401"/>
      <c r="AN15" s="281" t="s">
        <v>262</v>
      </c>
      <c r="AO15" s="281" t="s">
        <v>369</v>
      </c>
      <c r="AR15" s="270" t="s">
        <v>263</v>
      </c>
      <c r="AS15" s="386"/>
      <c r="AT15" s="345"/>
      <c r="AU15" s="401"/>
      <c r="AV15" s="281" t="s">
        <v>262</v>
      </c>
      <c r="AW15" s="281" t="s">
        <v>369</v>
      </c>
      <c r="AZ15" s="270" t="s">
        <v>263</v>
      </c>
      <c r="BA15" s="386"/>
      <c r="BB15" s="345"/>
      <c r="BC15" s="401"/>
      <c r="BD15" s="281" t="s">
        <v>262</v>
      </c>
      <c r="BE15" s="281" t="s">
        <v>369</v>
      </c>
      <c r="BH15" s="448" t="s">
        <v>274</v>
      </c>
      <c r="BI15" s="385"/>
      <c r="BJ15" s="452"/>
      <c r="BL15" s="456" t="s">
        <v>262</v>
      </c>
      <c r="BM15" s="457" t="s">
        <v>369</v>
      </c>
      <c r="BP15" s="448" t="s">
        <v>274</v>
      </c>
      <c r="BQ15" s="385"/>
      <c r="BR15" s="452"/>
      <c r="BT15" s="456" t="s">
        <v>262</v>
      </c>
      <c r="BU15" s="457" t="s">
        <v>369</v>
      </c>
      <c r="BX15" s="448" t="s">
        <v>274</v>
      </c>
      <c r="BY15" s="385"/>
      <c r="BZ15" s="452"/>
      <c r="CB15" s="456" t="s">
        <v>262</v>
      </c>
      <c r="CC15" s="457" t="s">
        <v>369</v>
      </c>
    </row>
    <row r="16" spans="1:81" x14ac:dyDescent="0.3">
      <c r="A16" s="269">
        <v>2</v>
      </c>
      <c r="B16" s="269">
        <f>B15+A16</f>
        <v>3</v>
      </c>
      <c r="D16" s="271" t="s">
        <v>264</v>
      </c>
      <c r="E16" s="265"/>
      <c r="F16" s="345"/>
      <c r="H16" s="261" t="s">
        <v>301</v>
      </c>
      <c r="I16" s="302">
        <f>SUMIFS(E23:E131,D23:D131,"&lt;"&amp;E21)</f>
        <v>0</v>
      </c>
      <c r="L16" s="449" t="s">
        <v>264</v>
      </c>
      <c r="M16" s="380"/>
      <c r="N16" s="453"/>
      <c r="P16" s="261" t="s">
        <v>301</v>
      </c>
      <c r="Q16" s="302">
        <f>SUMIFS(M22:M130,L22:L130,"&lt;"&amp;M20)</f>
        <v>0</v>
      </c>
      <c r="T16" s="271" t="s">
        <v>264</v>
      </c>
      <c r="U16" s="265"/>
      <c r="V16" s="345"/>
      <c r="W16" s="401"/>
      <c r="X16" s="378" t="s">
        <v>301</v>
      </c>
      <c r="Y16" s="461">
        <f>SUMIFS(U23:U131,T23:T131,"&lt;"&amp;U21)</f>
        <v>0</v>
      </c>
      <c r="AB16" s="271" t="s">
        <v>264</v>
      </c>
      <c r="AC16" s="265"/>
      <c r="AD16" s="345"/>
      <c r="AE16" s="401"/>
      <c r="AF16" s="378" t="s">
        <v>301</v>
      </c>
      <c r="AG16" s="461">
        <f>SUMIFS(AC23:AC131,AB23:AB131,"&lt;"&amp;AC21)</f>
        <v>0</v>
      </c>
      <c r="AJ16" s="271" t="s">
        <v>264</v>
      </c>
      <c r="AK16" s="265"/>
      <c r="AL16" s="345"/>
      <c r="AM16" s="401"/>
      <c r="AN16" s="378" t="s">
        <v>301</v>
      </c>
      <c r="AO16" s="461">
        <f>SUMIFS(AK23:AK131,AJ23:AJ131,"&lt;"&amp;AK21)</f>
        <v>0</v>
      </c>
      <c r="AR16" s="271" t="s">
        <v>264</v>
      </c>
      <c r="AS16" s="265"/>
      <c r="AT16" s="345"/>
      <c r="AU16" s="401"/>
      <c r="AV16" s="378" t="s">
        <v>301</v>
      </c>
      <c r="AW16" s="461">
        <f>SUMIFS(AS23:AS131,AR23:AR131,"&lt;"&amp;AS21)</f>
        <v>0</v>
      </c>
      <c r="AZ16" s="271" t="s">
        <v>264</v>
      </c>
      <c r="BA16" s="265"/>
      <c r="BB16" s="345"/>
      <c r="BC16" s="401"/>
      <c r="BD16" s="378" t="s">
        <v>301</v>
      </c>
      <c r="BE16" s="461">
        <f>SUMIFS(BA23:BA131,AZ23:AZ131,"&lt;"&amp;BA21)</f>
        <v>0</v>
      </c>
      <c r="BH16" s="449" t="s">
        <v>264</v>
      </c>
      <c r="BI16" s="380"/>
      <c r="BJ16" s="453"/>
      <c r="BL16" s="261" t="s">
        <v>301</v>
      </c>
      <c r="BM16" s="302">
        <f>SUMIFS(BI22:BI130,BH22:BH130,"&lt;"&amp;BI20)</f>
        <v>0</v>
      </c>
      <c r="BP16" s="449" t="s">
        <v>264</v>
      </c>
      <c r="BQ16" s="380"/>
      <c r="BR16" s="453"/>
      <c r="BT16" s="261" t="s">
        <v>301</v>
      </c>
      <c r="BU16" s="302">
        <f>SUMIFS(BQ22:BQ130,BP22:BP130,"&lt;"&amp;BQ20)</f>
        <v>0</v>
      </c>
      <c r="BX16" s="449" t="s">
        <v>264</v>
      </c>
      <c r="BY16" s="380"/>
      <c r="BZ16" s="453"/>
      <c r="CB16" s="261" t="s">
        <v>301</v>
      </c>
      <c r="CC16" s="302">
        <f>SUMIFS(BY22:BY130,BX22:BX130,"&lt;"&amp;BY20)</f>
        <v>0</v>
      </c>
    </row>
    <row r="17" spans="1:81" ht="28.8" x14ac:dyDescent="0.3">
      <c r="A17" s="269">
        <v>3</v>
      </c>
      <c r="B17" s="269">
        <f>B16+A17</f>
        <v>6</v>
      </c>
      <c r="D17" s="271" t="s">
        <v>330</v>
      </c>
      <c r="E17" s="264"/>
      <c r="F17" s="306"/>
      <c r="H17" s="378" t="s">
        <v>335</v>
      </c>
      <c r="I17" s="302">
        <f>I18+I16-I30</f>
        <v>0</v>
      </c>
      <c r="L17" s="450" t="s">
        <v>276</v>
      </c>
      <c r="M17" s="381"/>
      <c r="N17" s="453"/>
      <c r="P17" s="378" t="s">
        <v>335</v>
      </c>
      <c r="Q17" s="302">
        <f>Q18+Q16-Q30</f>
        <v>0</v>
      </c>
      <c r="T17" s="271" t="s">
        <v>330</v>
      </c>
      <c r="U17" s="264"/>
      <c r="V17" s="306"/>
      <c r="W17" s="401"/>
      <c r="X17" s="378" t="s">
        <v>335</v>
      </c>
      <c r="Y17" s="461">
        <f>Y18+Y16-Y30</f>
        <v>0</v>
      </c>
      <c r="AB17" s="271" t="s">
        <v>330</v>
      </c>
      <c r="AC17" s="264"/>
      <c r="AD17" s="306"/>
      <c r="AE17" s="401"/>
      <c r="AF17" s="378" t="s">
        <v>335</v>
      </c>
      <c r="AG17" s="461">
        <f>AG18+AG16-AG30</f>
        <v>0</v>
      </c>
      <c r="AJ17" s="271" t="s">
        <v>330</v>
      </c>
      <c r="AK17" s="264"/>
      <c r="AL17" s="306"/>
      <c r="AM17" s="401"/>
      <c r="AN17" s="378" t="s">
        <v>335</v>
      </c>
      <c r="AO17" s="461">
        <f>AO18+AO16-AO30</f>
        <v>0</v>
      </c>
      <c r="AR17" s="271" t="s">
        <v>330</v>
      </c>
      <c r="AS17" s="264"/>
      <c r="AT17" s="306"/>
      <c r="AU17" s="401"/>
      <c r="AV17" s="378" t="s">
        <v>335</v>
      </c>
      <c r="AW17" s="461">
        <f>AW18+AW16-AW30</f>
        <v>0</v>
      </c>
      <c r="AZ17" s="271" t="s">
        <v>330</v>
      </c>
      <c r="BA17" s="264"/>
      <c r="BB17" s="306"/>
      <c r="BC17" s="401"/>
      <c r="BD17" s="378" t="s">
        <v>335</v>
      </c>
      <c r="BE17" s="461">
        <f>BE18+BE16-BE30</f>
        <v>0</v>
      </c>
      <c r="BH17" s="450" t="s">
        <v>276</v>
      </c>
      <c r="BI17" s="381"/>
      <c r="BJ17" s="453"/>
      <c r="BL17" s="378" t="s">
        <v>335</v>
      </c>
      <c r="BM17" s="302">
        <f>BM18+BM16-BM30</f>
        <v>0</v>
      </c>
      <c r="BP17" s="450" t="s">
        <v>276</v>
      </c>
      <c r="BQ17" s="381"/>
      <c r="BR17" s="453"/>
      <c r="BT17" s="378" t="s">
        <v>335</v>
      </c>
      <c r="BU17" s="302">
        <f>BU18+BU16-BU30</f>
        <v>0</v>
      </c>
      <c r="BX17" s="450" t="s">
        <v>276</v>
      </c>
      <c r="BY17" s="381"/>
      <c r="BZ17" s="453"/>
      <c r="CB17" s="378" t="s">
        <v>335</v>
      </c>
      <c r="CC17" s="302">
        <f>CC18+CC16-CC30</f>
        <v>0</v>
      </c>
    </row>
    <row r="18" spans="1:81" x14ac:dyDescent="0.3">
      <c r="A18" s="269">
        <v>4</v>
      </c>
      <c r="B18" s="269">
        <f t="shared" ref="B18:B81" si="0">B17+A18</f>
        <v>10</v>
      </c>
      <c r="D18" s="272" t="s">
        <v>277</v>
      </c>
      <c r="E18" s="264"/>
      <c r="F18" s="345"/>
      <c r="H18" s="261">
        <f>E21</f>
        <v>0</v>
      </c>
      <c r="I18" s="302">
        <f t="shared" ref="I18:I27" si="1">SUMIF(D:D,H18,E:E)</f>
        <v>0</v>
      </c>
      <c r="L18" s="450" t="s">
        <v>265</v>
      </c>
      <c r="M18" s="382" t="str">
        <f>IF(M17="","",VLOOKUP(M17,$A:$B,2,FALSE))</f>
        <v/>
      </c>
      <c r="N18" s="453"/>
      <c r="P18" s="261">
        <f>M20</f>
        <v>0</v>
      </c>
      <c r="Q18" s="302">
        <f>SUMIF(L:L,P18,M:M)</f>
        <v>0</v>
      </c>
      <c r="T18" s="272" t="s">
        <v>277</v>
      </c>
      <c r="U18" s="264"/>
      <c r="V18" s="345"/>
      <c r="W18" s="401"/>
      <c r="X18" s="378">
        <f>U21</f>
        <v>0</v>
      </c>
      <c r="Y18" s="461">
        <f>SUMIF(T:T,X18,U:U)</f>
        <v>0</v>
      </c>
      <c r="AB18" s="272" t="s">
        <v>277</v>
      </c>
      <c r="AC18" s="264"/>
      <c r="AD18" s="345"/>
      <c r="AE18" s="401"/>
      <c r="AF18" s="378">
        <f>AC21</f>
        <v>0</v>
      </c>
      <c r="AG18" s="461">
        <f>SUMIF(AB:AB,AF18,AC:AC)</f>
        <v>0</v>
      </c>
      <c r="AJ18" s="272" t="s">
        <v>277</v>
      </c>
      <c r="AK18" s="264"/>
      <c r="AL18" s="345"/>
      <c r="AM18" s="401"/>
      <c r="AN18" s="378">
        <f>AK21</f>
        <v>0</v>
      </c>
      <c r="AO18" s="461">
        <f>SUMIF(AJ:AJ,AN18,AK:AK)</f>
        <v>0</v>
      </c>
      <c r="AR18" s="272" t="s">
        <v>277</v>
      </c>
      <c r="AS18" s="264"/>
      <c r="AT18" s="345"/>
      <c r="AU18" s="401"/>
      <c r="AV18" s="378">
        <f>AS21</f>
        <v>0</v>
      </c>
      <c r="AW18" s="461">
        <f>SUMIF(AR:AR,AV18,AS:AS)</f>
        <v>0</v>
      </c>
      <c r="AZ18" s="272" t="s">
        <v>277</v>
      </c>
      <c r="BA18" s="264"/>
      <c r="BB18" s="345"/>
      <c r="BC18" s="401"/>
      <c r="BD18" s="378">
        <f>BA21</f>
        <v>0</v>
      </c>
      <c r="BE18" s="461">
        <f>SUMIF(AZ:AZ,BD18,BA:BA)</f>
        <v>0</v>
      </c>
      <c r="BH18" s="450" t="s">
        <v>265</v>
      </c>
      <c r="BI18" s="382" t="str">
        <f>IF(BI17="","",VLOOKUP(BI17,$A:$B,2,FALSE))</f>
        <v/>
      </c>
      <c r="BJ18" s="453"/>
      <c r="BL18" s="261">
        <f>BI20</f>
        <v>0</v>
      </c>
      <c r="BM18" s="302">
        <f>SUMIF(BH:BH,BL18,BI:BI)</f>
        <v>0</v>
      </c>
      <c r="BP18" s="450" t="s">
        <v>265</v>
      </c>
      <c r="BQ18" s="382" t="str">
        <f>IF(BQ17="","",VLOOKUP(BQ17,$A:$B,2,FALSE))</f>
        <v/>
      </c>
      <c r="BR18" s="453"/>
      <c r="BT18" s="261">
        <f>BQ20</f>
        <v>0</v>
      </c>
      <c r="BU18" s="302">
        <f>SUMIF(BP:BP,BT18,BQ:BQ)</f>
        <v>0</v>
      </c>
      <c r="BX18" s="450" t="s">
        <v>265</v>
      </c>
      <c r="BY18" s="382" t="str">
        <f>IF(BY17="","",VLOOKUP(BY17,$A:$B,2,FALSE))</f>
        <v/>
      </c>
      <c r="BZ18" s="453"/>
      <c r="CB18" s="261">
        <f>BY20</f>
        <v>0</v>
      </c>
      <c r="CC18" s="302">
        <f>SUMIF(BX:BX,CB18,BY:BY)</f>
        <v>0</v>
      </c>
    </row>
    <row r="19" spans="1:81" x14ac:dyDescent="0.3">
      <c r="A19" s="269">
        <v>5</v>
      </c>
      <c r="B19" s="269">
        <f t="shared" si="0"/>
        <v>15</v>
      </c>
      <c r="D19" s="272" t="s">
        <v>265</v>
      </c>
      <c r="E19" s="266" t="str">
        <f>IF(E18="","",VLOOKUP(E18,$A:$B,2,FALSE))</f>
        <v/>
      </c>
      <c r="F19" s="345"/>
      <c r="H19" s="261">
        <f t="shared" ref="H19:H27" si="2">H18+1</f>
        <v>1</v>
      </c>
      <c r="I19" s="302">
        <f t="shared" si="1"/>
        <v>0</v>
      </c>
      <c r="L19" s="450" t="s">
        <v>275</v>
      </c>
      <c r="M19" s="383"/>
      <c r="N19" s="454"/>
      <c r="P19" s="261">
        <f t="shared" ref="P19:P27" si="3">P18+1</f>
        <v>1</v>
      </c>
      <c r="Q19" s="302">
        <f>SUMIF(L:L,P19,M:M)</f>
        <v>0</v>
      </c>
      <c r="T19" s="272" t="s">
        <v>265</v>
      </c>
      <c r="U19" s="266" t="str">
        <f>IF(U18="","",VLOOKUP(U18,$A:$B,2,FALSE))</f>
        <v/>
      </c>
      <c r="V19" s="345"/>
      <c r="W19" s="401"/>
      <c r="X19" s="378">
        <f t="shared" ref="X19:X27" si="4">X18+1</f>
        <v>1</v>
      </c>
      <c r="Y19" s="461">
        <f>SUMIF(T:T,X19,U:U)</f>
        <v>0</v>
      </c>
      <c r="AB19" s="272" t="s">
        <v>265</v>
      </c>
      <c r="AC19" s="266" t="str">
        <f>IF(AC18="","",VLOOKUP(AC18,$A:$B,2,FALSE))</f>
        <v/>
      </c>
      <c r="AD19" s="345"/>
      <c r="AE19" s="401"/>
      <c r="AF19" s="378">
        <f t="shared" ref="AF19:AF27" si="5">AF18+1</f>
        <v>1</v>
      </c>
      <c r="AG19" s="461">
        <f t="shared" ref="AG19:AG27" si="6">SUMIF(AB:AB,AF19,AC:AC)</f>
        <v>0</v>
      </c>
      <c r="AJ19" s="272" t="s">
        <v>265</v>
      </c>
      <c r="AK19" s="266" t="str">
        <f>IF(AK18="","",VLOOKUP(AK18,$A:$B,2,FALSE))</f>
        <v/>
      </c>
      <c r="AL19" s="345"/>
      <c r="AM19" s="401"/>
      <c r="AN19" s="378">
        <f t="shared" ref="AN19:AN27" si="7">AN18+1</f>
        <v>1</v>
      </c>
      <c r="AO19" s="461">
        <f t="shared" ref="AO19:AO27" si="8">SUMIF(AJ:AJ,AN19,AK:AK)</f>
        <v>0</v>
      </c>
      <c r="AR19" s="272" t="s">
        <v>265</v>
      </c>
      <c r="AS19" s="266" t="str">
        <f>IF(AS18="","",VLOOKUP(AS18,$A:$B,2,FALSE))</f>
        <v/>
      </c>
      <c r="AT19" s="345"/>
      <c r="AU19" s="401"/>
      <c r="AV19" s="378">
        <f t="shared" ref="AV19:AV27" si="9">AV18+1</f>
        <v>1</v>
      </c>
      <c r="AW19" s="461">
        <f t="shared" ref="AW19:AW27" si="10">SUMIF(AR:AR,AV19,AS:AS)</f>
        <v>0</v>
      </c>
      <c r="AZ19" s="272" t="s">
        <v>265</v>
      </c>
      <c r="BA19" s="266" t="str">
        <f>IF(BA18="","",VLOOKUP(BA18,$A:$B,2,FALSE))</f>
        <v/>
      </c>
      <c r="BB19" s="345"/>
      <c r="BC19" s="401"/>
      <c r="BD19" s="378">
        <f t="shared" ref="BD19:BD27" si="11">BD18+1</f>
        <v>1</v>
      </c>
      <c r="BE19" s="461">
        <f t="shared" ref="BE19:BE27" si="12">SUMIF(AZ:AZ,BD19,BA:BA)</f>
        <v>0</v>
      </c>
      <c r="BH19" s="450" t="s">
        <v>275</v>
      </c>
      <c r="BI19" s="383"/>
      <c r="BJ19" s="454"/>
      <c r="BL19" s="261">
        <f t="shared" ref="BL19:BL27" si="13">BL18+1</f>
        <v>1</v>
      </c>
      <c r="BM19" s="302">
        <f t="shared" ref="BM19:BM27" si="14">SUMIF(BH:BH,BL19,BI:BI)</f>
        <v>0</v>
      </c>
      <c r="BP19" s="450" t="s">
        <v>275</v>
      </c>
      <c r="BQ19" s="383"/>
      <c r="BR19" s="454"/>
      <c r="BT19" s="261">
        <f t="shared" ref="BT19:BT27" si="15">BT18+1</f>
        <v>1</v>
      </c>
      <c r="BU19" s="302">
        <f t="shared" ref="BU19:BU27" si="16">SUMIF(BP:BP,BT19,BQ:BQ)</f>
        <v>0</v>
      </c>
      <c r="BX19" s="450" t="s">
        <v>275</v>
      </c>
      <c r="BY19" s="383"/>
      <c r="BZ19" s="454"/>
      <c r="CB19" s="261">
        <f t="shared" ref="CB19:CB27" si="17">CB18+1</f>
        <v>1</v>
      </c>
      <c r="CC19" s="302">
        <f t="shared" ref="CC19:CC27" si="18">SUMIF(BX:BX,CB19,BY:BY)</f>
        <v>0</v>
      </c>
    </row>
    <row r="20" spans="1:81" x14ac:dyDescent="0.3">
      <c r="A20" s="269">
        <v>6</v>
      </c>
      <c r="B20" s="269">
        <f t="shared" si="0"/>
        <v>21</v>
      </c>
      <c r="D20" s="272" t="s">
        <v>266</v>
      </c>
      <c r="E20" s="481">
        <f>E21-E17</f>
        <v>0</v>
      </c>
      <c r="F20" s="306"/>
      <c r="H20" s="261">
        <f t="shared" si="2"/>
        <v>2</v>
      </c>
      <c r="I20" s="302">
        <f t="shared" si="1"/>
        <v>0</v>
      </c>
      <c r="L20" s="450" t="s">
        <v>267</v>
      </c>
      <c r="M20" s="381"/>
      <c r="N20" s="454"/>
      <c r="P20" s="261">
        <f t="shared" si="3"/>
        <v>2</v>
      </c>
      <c r="Q20" s="302">
        <f>SUMIF(L:L,P20,M:M)</f>
        <v>0</v>
      </c>
      <c r="T20" s="272" t="s">
        <v>266</v>
      </c>
      <c r="U20" s="266">
        <f>U21-U17</f>
        <v>0</v>
      </c>
      <c r="V20" s="306"/>
      <c r="W20" s="401"/>
      <c r="X20" s="378">
        <f t="shared" si="4"/>
        <v>2</v>
      </c>
      <c r="Y20" s="461">
        <f t="shared" ref="Y20:Y27" si="19">SUMIF(T:T,X20,U:U)</f>
        <v>0</v>
      </c>
      <c r="AB20" s="272" t="s">
        <v>266</v>
      </c>
      <c r="AC20" s="266">
        <f>AC21-AC17</f>
        <v>0</v>
      </c>
      <c r="AD20" s="306"/>
      <c r="AE20" s="401"/>
      <c r="AF20" s="378">
        <f t="shared" si="5"/>
        <v>2</v>
      </c>
      <c r="AG20" s="461">
        <f t="shared" si="6"/>
        <v>0</v>
      </c>
      <c r="AJ20" s="272" t="s">
        <v>266</v>
      </c>
      <c r="AK20" s="266">
        <f>AK21-AK17</f>
        <v>0</v>
      </c>
      <c r="AL20" s="306"/>
      <c r="AM20" s="401"/>
      <c r="AN20" s="378">
        <f t="shared" si="7"/>
        <v>2</v>
      </c>
      <c r="AO20" s="461">
        <f t="shared" si="8"/>
        <v>0</v>
      </c>
      <c r="AR20" s="272" t="s">
        <v>266</v>
      </c>
      <c r="AS20" s="266">
        <f>AS21-AS17</f>
        <v>0</v>
      </c>
      <c r="AT20" s="306"/>
      <c r="AU20" s="401"/>
      <c r="AV20" s="378">
        <f t="shared" si="9"/>
        <v>2</v>
      </c>
      <c r="AW20" s="461">
        <f t="shared" si="10"/>
        <v>0</v>
      </c>
      <c r="AZ20" s="272" t="s">
        <v>266</v>
      </c>
      <c r="BA20" s="266">
        <f>BA21-BA17</f>
        <v>0</v>
      </c>
      <c r="BB20" s="306"/>
      <c r="BC20" s="401"/>
      <c r="BD20" s="378">
        <f t="shared" si="11"/>
        <v>2</v>
      </c>
      <c r="BE20" s="461">
        <f t="shared" si="12"/>
        <v>0</v>
      </c>
      <c r="BH20" s="450" t="s">
        <v>267</v>
      </c>
      <c r="BI20" s="381"/>
      <c r="BJ20" s="454"/>
      <c r="BL20" s="261">
        <f t="shared" si="13"/>
        <v>2</v>
      </c>
      <c r="BM20" s="302">
        <f t="shared" si="14"/>
        <v>0</v>
      </c>
      <c r="BP20" s="450" t="s">
        <v>267</v>
      </c>
      <c r="BQ20" s="381"/>
      <c r="BR20" s="454"/>
      <c r="BT20" s="261">
        <f t="shared" si="15"/>
        <v>2</v>
      </c>
      <c r="BU20" s="302">
        <f t="shared" si="16"/>
        <v>0</v>
      </c>
      <c r="BX20" s="450" t="s">
        <v>267</v>
      </c>
      <c r="BY20" s="381"/>
      <c r="BZ20" s="454"/>
      <c r="CB20" s="261">
        <f t="shared" si="17"/>
        <v>2</v>
      </c>
      <c r="CC20" s="302">
        <f t="shared" si="18"/>
        <v>0</v>
      </c>
    </row>
    <row r="21" spans="1:81" x14ac:dyDescent="0.3">
      <c r="A21" s="269">
        <v>7</v>
      </c>
      <c r="B21" s="269">
        <f t="shared" si="0"/>
        <v>28</v>
      </c>
      <c r="D21" s="272" t="s">
        <v>267</v>
      </c>
      <c r="E21" s="264"/>
      <c r="F21" s="306"/>
      <c r="H21" s="261">
        <f t="shared" si="2"/>
        <v>3</v>
      </c>
      <c r="I21" s="302">
        <f t="shared" si="1"/>
        <v>0</v>
      </c>
      <c r="L21" s="450"/>
      <c r="M21" s="451"/>
      <c r="N21" s="454"/>
      <c r="P21" s="261">
        <f t="shared" si="3"/>
        <v>3</v>
      </c>
      <c r="Q21" s="302">
        <f t="shared" ref="Q21:Q27" si="20">SUMIF(L:L,P21,M:M)</f>
        <v>0</v>
      </c>
      <c r="T21" s="272" t="s">
        <v>267</v>
      </c>
      <c r="U21" s="264"/>
      <c r="V21" s="306"/>
      <c r="W21" s="401"/>
      <c r="X21" s="378">
        <f t="shared" si="4"/>
        <v>3</v>
      </c>
      <c r="Y21" s="461">
        <f t="shared" si="19"/>
        <v>0</v>
      </c>
      <c r="AB21" s="272" t="s">
        <v>267</v>
      </c>
      <c r="AC21" s="264"/>
      <c r="AD21" s="306"/>
      <c r="AE21" s="401"/>
      <c r="AF21" s="378">
        <f t="shared" si="5"/>
        <v>3</v>
      </c>
      <c r="AG21" s="461">
        <f t="shared" si="6"/>
        <v>0</v>
      </c>
      <c r="AJ21" s="272" t="s">
        <v>267</v>
      </c>
      <c r="AK21" s="264"/>
      <c r="AL21" s="306"/>
      <c r="AM21" s="401"/>
      <c r="AN21" s="378">
        <f t="shared" si="7"/>
        <v>3</v>
      </c>
      <c r="AO21" s="461">
        <f t="shared" si="8"/>
        <v>0</v>
      </c>
      <c r="AR21" s="272" t="s">
        <v>267</v>
      </c>
      <c r="AS21" s="264"/>
      <c r="AT21" s="306"/>
      <c r="AU21" s="401"/>
      <c r="AV21" s="378">
        <f t="shared" si="9"/>
        <v>3</v>
      </c>
      <c r="AW21" s="461">
        <f t="shared" si="10"/>
        <v>0</v>
      </c>
      <c r="AZ21" s="272" t="s">
        <v>267</v>
      </c>
      <c r="BA21" s="264"/>
      <c r="BB21" s="306"/>
      <c r="BC21" s="401"/>
      <c r="BD21" s="378">
        <f t="shared" si="11"/>
        <v>3</v>
      </c>
      <c r="BE21" s="461">
        <f t="shared" si="12"/>
        <v>0</v>
      </c>
      <c r="BH21" s="450"/>
      <c r="BI21" s="451"/>
      <c r="BJ21" s="454"/>
      <c r="BL21" s="261">
        <f t="shared" si="13"/>
        <v>3</v>
      </c>
      <c r="BM21" s="302">
        <f t="shared" si="14"/>
        <v>0</v>
      </c>
      <c r="BP21" s="450"/>
      <c r="BQ21" s="451"/>
      <c r="BR21" s="454"/>
      <c r="BT21" s="261">
        <f t="shared" si="15"/>
        <v>3</v>
      </c>
      <c r="BU21" s="302">
        <f t="shared" si="16"/>
        <v>0</v>
      </c>
      <c r="BX21" s="450"/>
      <c r="BY21" s="451"/>
      <c r="BZ21" s="454"/>
      <c r="CB21" s="261">
        <f t="shared" si="17"/>
        <v>3</v>
      </c>
      <c r="CC21" s="302">
        <f t="shared" si="18"/>
        <v>0</v>
      </c>
    </row>
    <row r="22" spans="1:81" x14ac:dyDescent="0.3">
      <c r="A22" s="269">
        <v>8</v>
      </c>
      <c r="B22" s="269">
        <f t="shared" si="0"/>
        <v>36</v>
      </c>
      <c r="D22" s="272"/>
      <c r="E22" s="343"/>
      <c r="F22" s="306"/>
      <c r="H22" s="261">
        <f t="shared" si="2"/>
        <v>4</v>
      </c>
      <c r="I22" s="302">
        <f t="shared" si="1"/>
        <v>0</v>
      </c>
      <c r="L22" s="260">
        <f>M20-M19</f>
        <v>0</v>
      </c>
      <c r="M22" s="384">
        <f>IF(N22&gt;M$17,M21,2/3*M$16*N22/M$18)</f>
        <v>0</v>
      </c>
      <c r="N22" s="260">
        <f>IF(L22&lt;(M$20-M$19),0,IF(L22=(M$20-M$19),1,IF(L22&gt;(M$20-M$19),N21+1)))</f>
        <v>1</v>
      </c>
      <c r="P22" s="261">
        <f t="shared" si="3"/>
        <v>4</v>
      </c>
      <c r="Q22" s="302">
        <f t="shared" si="20"/>
        <v>0</v>
      </c>
      <c r="T22" s="272" t="s">
        <v>296</v>
      </c>
      <c r="U22" s="343"/>
      <c r="V22" s="306"/>
      <c r="W22" s="401"/>
      <c r="X22" s="378">
        <f t="shared" si="4"/>
        <v>4</v>
      </c>
      <c r="Y22" s="461">
        <f t="shared" si="19"/>
        <v>0</v>
      </c>
      <c r="AB22" s="272" t="s">
        <v>296</v>
      </c>
      <c r="AC22" s="343"/>
      <c r="AD22" s="306"/>
      <c r="AE22" s="401"/>
      <c r="AF22" s="378">
        <f t="shared" si="5"/>
        <v>4</v>
      </c>
      <c r="AG22" s="461">
        <f t="shared" si="6"/>
        <v>0</v>
      </c>
      <c r="AJ22" s="272" t="s">
        <v>296</v>
      </c>
      <c r="AK22" s="343"/>
      <c r="AL22" s="306"/>
      <c r="AM22" s="401"/>
      <c r="AN22" s="378">
        <f t="shared" si="7"/>
        <v>4</v>
      </c>
      <c r="AO22" s="461">
        <f t="shared" si="8"/>
        <v>0</v>
      </c>
      <c r="AR22" s="272" t="s">
        <v>296</v>
      </c>
      <c r="AS22" s="343"/>
      <c r="AT22" s="306"/>
      <c r="AU22" s="401"/>
      <c r="AV22" s="378">
        <f t="shared" si="9"/>
        <v>4</v>
      </c>
      <c r="AW22" s="461">
        <f t="shared" si="10"/>
        <v>0</v>
      </c>
      <c r="AZ22" s="272" t="s">
        <v>296</v>
      </c>
      <c r="BA22" s="343"/>
      <c r="BB22" s="306"/>
      <c r="BC22" s="401"/>
      <c r="BD22" s="378">
        <f t="shared" si="11"/>
        <v>4</v>
      </c>
      <c r="BE22" s="461">
        <f t="shared" si="12"/>
        <v>0</v>
      </c>
      <c r="BH22" s="260">
        <f>BI20-BI19</f>
        <v>0</v>
      </c>
      <c r="BI22" s="384">
        <f>IF(BJ22&gt;BI$17,BI21,2/3*BI$16*BJ22/BI$18)</f>
        <v>0</v>
      </c>
      <c r="BJ22" s="260">
        <f>IF(BH22&lt;(BI$20-BI$19),0,IF(BH22=(BI$20-BI$19),1,IF(BH22&gt;(BI$20-BI$19),BJ21+1)))</f>
        <v>1</v>
      </c>
      <c r="BL22" s="261">
        <f t="shared" si="13"/>
        <v>4</v>
      </c>
      <c r="BM22" s="302">
        <f t="shared" si="14"/>
        <v>0</v>
      </c>
      <c r="BP22" s="260">
        <f>BQ20-BQ19</f>
        <v>0</v>
      </c>
      <c r="BQ22" s="384">
        <f>IF(BR22&gt;BQ$17,BQ21,2/3*BQ$16*BR22/BQ$18)</f>
        <v>0</v>
      </c>
      <c r="BR22" s="260">
        <f>IF(BP22&lt;(BQ$20-BQ$19),0,IF(BP22=(BQ$20-BQ$19),1,IF(BP22&gt;(BQ$20-BQ$19),BR21+1)))</f>
        <v>1</v>
      </c>
      <c r="BT22" s="261">
        <f t="shared" si="15"/>
        <v>4</v>
      </c>
      <c r="BU22" s="302">
        <f t="shared" si="16"/>
        <v>0</v>
      </c>
      <c r="BX22" s="260">
        <f>BY20-BY19</f>
        <v>0</v>
      </c>
      <c r="BY22" s="384">
        <f>IF(BZ22&gt;BY$17,BY21,2/3*BY$16*BZ22/BY$18)</f>
        <v>0</v>
      </c>
      <c r="BZ22" s="260">
        <f>IF(BX22&lt;(BY$20-BY$19),0,IF(BX22=(BY$20-BY$19),1,IF(BX22&gt;(BY$20-BY$19),BZ21+1)))</f>
        <v>1</v>
      </c>
      <c r="CB22" s="261">
        <f t="shared" si="17"/>
        <v>4</v>
      </c>
      <c r="CC22" s="302">
        <f t="shared" si="18"/>
        <v>0</v>
      </c>
    </row>
    <row r="23" spans="1:81" x14ac:dyDescent="0.3">
      <c r="A23" s="269">
        <v>9</v>
      </c>
      <c r="B23" s="269">
        <f t="shared" si="0"/>
        <v>45</v>
      </c>
      <c r="D23" s="260">
        <f>E17</f>
        <v>0</v>
      </c>
      <c r="E23" s="262">
        <f>IF(F23&gt;E$18,E22,2/3*E$16*F23/E$19)</f>
        <v>0</v>
      </c>
      <c r="F23" s="260">
        <f>IF(D23&lt;E$17,0,IF(D23=E$17,1,IF(D23&gt;E$17,F22+1)))</f>
        <v>1</v>
      </c>
      <c r="H23" s="261">
        <f t="shared" si="2"/>
        <v>5</v>
      </c>
      <c r="I23" s="302">
        <f t="shared" si="1"/>
        <v>0</v>
      </c>
      <c r="L23" s="260">
        <f>L22+1</f>
        <v>1</v>
      </c>
      <c r="M23" s="384">
        <f t="shared" ref="M23:M86" si="21">IF(N23&gt;M$17,M22,2/3*M$16*N23/M$18)</f>
        <v>0</v>
      </c>
      <c r="N23" s="260">
        <f t="shared" ref="N23:N86" si="22">IF(L23&lt;(M$20-M$19),0,IF(L23=(M$20-M$19),1,IF(L23&gt;(M$20-M$19),N22+1)))</f>
        <v>2</v>
      </c>
      <c r="P23" s="261">
        <f t="shared" si="3"/>
        <v>5</v>
      </c>
      <c r="Q23" s="302">
        <f t="shared" si="20"/>
        <v>0</v>
      </c>
      <c r="T23" s="260">
        <f>U17</f>
        <v>0</v>
      </c>
      <c r="U23" s="262">
        <f>IF(V23&gt;U$18,U22,2/3*U$16*V23/U$19)</f>
        <v>0</v>
      </c>
      <c r="V23" s="260">
        <f>IF(T23&lt;U$17,0,IF(T23=U$17,1,IF(T23&gt;U$17,V22+1)))</f>
        <v>1</v>
      </c>
      <c r="W23" s="401"/>
      <c r="X23" s="378">
        <f t="shared" si="4"/>
        <v>5</v>
      </c>
      <c r="Y23" s="461">
        <f t="shared" si="19"/>
        <v>0</v>
      </c>
      <c r="AB23" s="260">
        <f>AC17</f>
        <v>0</v>
      </c>
      <c r="AC23" s="262">
        <f>IF(AD23&gt;AC$18,AC22,2/3*AC$16*AD23/AC$19)</f>
        <v>0</v>
      </c>
      <c r="AD23" s="260">
        <f>IF(AB23&lt;AC$17,0,IF(AB23=AC$17,1,IF(AB23&gt;AC$17,AD22+1)))</f>
        <v>1</v>
      </c>
      <c r="AE23" s="401"/>
      <c r="AF23" s="378">
        <f t="shared" si="5"/>
        <v>5</v>
      </c>
      <c r="AG23" s="461">
        <f t="shared" si="6"/>
        <v>0</v>
      </c>
      <c r="AJ23" s="260">
        <f>AK17</f>
        <v>0</v>
      </c>
      <c r="AK23" s="262">
        <f>IF(AL23&gt;AK$18,AK22,2/3*AK$16*AL23/AK$19)</f>
        <v>0</v>
      </c>
      <c r="AL23" s="260">
        <f>IF(AJ23&lt;AK$17,0,IF(AJ23=AK$17,1,IF(AJ23&gt;AK$17,AL22+1)))</f>
        <v>1</v>
      </c>
      <c r="AM23" s="401"/>
      <c r="AN23" s="378">
        <f t="shared" si="7"/>
        <v>5</v>
      </c>
      <c r="AO23" s="461">
        <f t="shared" si="8"/>
        <v>0</v>
      </c>
      <c r="AR23" s="260">
        <f>AS17</f>
        <v>0</v>
      </c>
      <c r="AS23" s="262">
        <f>IF(AT23&gt;AS$18,AS22,2/3*AS$16*AT23/AS$19)</f>
        <v>0</v>
      </c>
      <c r="AT23" s="260">
        <f>IF(AR23&lt;AS$17,0,IF(AR23=AS$17,1,IF(AR23&gt;AS$17,AT22+1)))</f>
        <v>1</v>
      </c>
      <c r="AU23" s="401"/>
      <c r="AV23" s="378">
        <f t="shared" si="9"/>
        <v>5</v>
      </c>
      <c r="AW23" s="461">
        <f t="shared" si="10"/>
        <v>0</v>
      </c>
      <c r="AZ23" s="260">
        <f>BA17</f>
        <v>0</v>
      </c>
      <c r="BA23" s="262">
        <f>IF(BB23&gt;BA$18,BA22,2/3*BA$16*BB23/BA$19)</f>
        <v>0</v>
      </c>
      <c r="BB23" s="260">
        <f>IF(AZ23&lt;BA$17,0,IF(AZ23=BA$17,1,IF(AZ23&gt;BA$17,BB22+1)))</f>
        <v>1</v>
      </c>
      <c r="BC23" s="401"/>
      <c r="BD23" s="378">
        <f t="shared" si="11"/>
        <v>5</v>
      </c>
      <c r="BE23" s="461">
        <f t="shared" si="12"/>
        <v>0</v>
      </c>
      <c r="BH23" s="260">
        <f>BH22+1</f>
        <v>1</v>
      </c>
      <c r="BI23" s="384">
        <f t="shared" ref="BI23:BI86" si="23">IF(BJ23&gt;BI$17,BI22,2/3*BI$16*BJ23/BI$18)</f>
        <v>0</v>
      </c>
      <c r="BJ23" s="260">
        <f t="shared" ref="BJ23:BJ86" si="24">IF(BH23&lt;(BI$20-BI$19),0,IF(BH23=(BI$20-BI$19),1,IF(BH23&gt;(BI$20-BI$19),BJ22+1)))</f>
        <v>2</v>
      </c>
      <c r="BL23" s="261">
        <f t="shared" si="13"/>
        <v>5</v>
      </c>
      <c r="BM23" s="302">
        <f t="shared" si="14"/>
        <v>0</v>
      </c>
      <c r="BP23" s="260">
        <f>BP22+1</f>
        <v>1</v>
      </c>
      <c r="BQ23" s="384">
        <f t="shared" ref="BQ23:BQ86" si="25">IF(BR23&gt;BQ$17,BQ22,2/3*BQ$16*BR23/BQ$18)</f>
        <v>0</v>
      </c>
      <c r="BR23" s="260">
        <f t="shared" ref="BR23:BR86" si="26">IF(BP23&lt;(BQ$20-BQ$19),0,IF(BP23=(BQ$20-BQ$19),1,IF(BP23&gt;(BQ$20-BQ$19),BR22+1)))</f>
        <v>2</v>
      </c>
      <c r="BT23" s="261">
        <f t="shared" si="15"/>
        <v>5</v>
      </c>
      <c r="BU23" s="302">
        <f t="shared" si="16"/>
        <v>0</v>
      </c>
      <c r="BX23" s="260">
        <f>BX22+1</f>
        <v>1</v>
      </c>
      <c r="BY23" s="384">
        <f t="shared" ref="BY23:BY86" si="27">IF(BZ23&gt;BY$17,BY22,2/3*BY$16*BZ23/BY$18)</f>
        <v>0</v>
      </c>
      <c r="BZ23" s="260">
        <f t="shared" ref="BZ23:BZ86" si="28">IF(BX23&lt;(BY$20-BY$19),0,IF(BX23=(BY$20-BY$19),1,IF(BX23&gt;(BY$20-BY$19),BZ22+1)))</f>
        <v>2</v>
      </c>
      <c r="CB23" s="261">
        <f t="shared" si="17"/>
        <v>5</v>
      </c>
      <c r="CC23" s="302">
        <f t="shared" si="18"/>
        <v>0</v>
      </c>
    </row>
    <row r="24" spans="1:81" x14ac:dyDescent="0.3">
      <c r="A24" s="269">
        <v>10</v>
      </c>
      <c r="B24" s="269">
        <f t="shared" si="0"/>
        <v>55</v>
      </c>
      <c r="D24" s="260">
        <f>D23+1</f>
        <v>1</v>
      </c>
      <c r="E24" s="262">
        <f t="shared" ref="E24:E87" si="29">IF(F24&gt;E$18,E23,2/3*E$16*F24/E$19)</f>
        <v>0</v>
      </c>
      <c r="F24" s="260">
        <f t="shared" ref="F24:F87" si="30">IF(D24&lt;E$17,0,IF(D24=E$17,1,IF(D24&gt;E$17,F23+1)))</f>
        <v>2</v>
      </c>
      <c r="H24" s="261">
        <f t="shared" si="2"/>
        <v>6</v>
      </c>
      <c r="I24" s="302">
        <f t="shared" si="1"/>
        <v>0</v>
      </c>
      <c r="L24" s="260">
        <f t="shared" ref="L24:L87" si="31">L23+1</f>
        <v>2</v>
      </c>
      <c r="M24" s="384">
        <f t="shared" si="21"/>
        <v>0</v>
      </c>
      <c r="N24" s="260">
        <f t="shared" si="22"/>
        <v>3</v>
      </c>
      <c r="P24" s="261">
        <f t="shared" si="3"/>
        <v>6</v>
      </c>
      <c r="Q24" s="302">
        <f t="shared" si="20"/>
        <v>0</v>
      </c>
      <c r="T24" s="260">
        <f>T23+1</f>
        <v>1</v>
      </c>
      <c r="U24" s="262">
        <f t="shared" ref="U24:U87" si="32">IF(V24&gt;U$18,U23,2/3*U$16*V24/U$19)</f>
        <v>0</v>
      </c>
      <c r="V24" s="260">
        <f t="shared" ref="V24:V87" si="33">IF(T24&lt;U$17,0,IF(T24=U$17,1,IF(T24&gt;U$17,V23+1)))</f>
        <v>2</v>
      </c>
      <c r="W24" s="401"/>
      <c r="X24" s="378">
        <f t="shared" si="4"/>
        <v>6</v>
      </c>
      <c r="Y24" s="461">
        <f t="shared" si="19"/>
        <v>0</v>
      </c>
      <c r="AB24" s="260">
        <f>AB23+1</f>
        <v>1</v>
      </c>
      <c r="AC24" s="262">
        <f t="shared" ref="AC24:AC87" si="34">IF(AD24&gt;AC$18,AC23,2/3*AC$16*AD24/AC$19)</f>
        <v>0</v>
      </c>
      <c r="AD24" s="260">
        <f t="shared" ref="AD24:AD87" si="35">IF(AB24&lt;AC$17,0,IF(AB24=AC$17,1,IF(AB24&gt;AC$17,AD23+1)))</f>
        <v>2</v>
      </c>
      <c r="AE24" s="401"/>
      <c r="AF24" s="378">
        <f t="shared" si="5"/>
        <v>6</v>
      </c>
      <c r="AG24" s="461">
        <f t="shared" si="6"/>
        <v>0</v>
      </c>
      <c r="AJ24" s="260">
        <f>AJ23+1</f>
        <v>1</v>
      </c>
      <c r="AK24" s="262">
        <f t="shared" ref="AK24:AK87" si="36">IF(AL24&gt;AK$18,AK23,2/3*AK$16*AL24/AK$19)</f>
        <v>0</v>
      </c>
      <c r="AL24" s="260">
        <f t="shared" ref="AL24:AL87" si="37">IF(AJ24&lt;AK$17,0,IF(AJ24=AK$17,1,IF(AJ24&gt;AK$17,AL23+1)))</f>
        <v>2</v>
      </c>
      <c r="AM24" s="401"/>
      <c r="AN24" s="378">
        <f t="shared" si="7"/>
        <v>6</v>
      </c>
      <c r="AO24" s="461">
        <f t="shared" si="8"/>
        <v>0</v>
      </c>
      <c r="AR24" s="260">
        <f>AR23+1</f>
        <v>1</v>
      </c>
      <c r="AS24" s="262">
        <f t="shared" ref="AS24:AS87" si="38">IF(AT24&gt;AS$18,AS23,2/3*AS$16*AT24/AS$19)</f>
        <v>0</v>
      </c>
      <c r="AT24" s="260">
        <f t="shared" ref="AT24:AT87" si="39">IF(AR24&lt;AS$17,0,IF(AR24=AS$17,1,IF(AR24&gt;AS$17,AT23+1)))</f>
        <v>2</v>
      </c>
      <c r="AU24" s="401"/>
      <c r="AV24" s="378">
        <f t="shared" si="9"/>
        <v>6</v>
      </c>
      <c r="AW24" s="461">
        <f t="shared" si="10"/>
        <v>0</v>
      </c>
      <c r="AZ24" s="260">
        <f>AZ23+1</f>
        <v>1</v>
      </c>
      <c r="BA24" s="262">
        <f t="shared" ref="BA24:BA87" si="40">IF(BB24&gt;BA$18,BA23,2/3*BA$16*BB24/BA$19)</f>
        <v>0</v>
      </c>
      <c r="BB24" s="260">
        <f t="shared" ref="BB24:BB87" si="41">IF(AZ24&lt;BA$17,0,IF(AZ24=BA$17,1,IF(AZ24&gt;BA$17,BB23+1)))</f>
        <v>2</v>
      </c>
      <c r="BC24" s="401"/>
      <c r="BD24" s="378">
        <f t="shared" si="11"/>
        <v>6</v>
      </c>
      <c r="BE24" s="461">
        <f t="shared" si="12"/>
        <v>0</v>
      </c>
      <c r="BH24" s="260">
        <f t="shared" ref="BH24:BH87" si="42">BH23+1</f>
        <v>2</v>
      </c>
      <c r="BI24" s="384">
        <f t="shared" si="23"/>
        <v>0</v>
      </c>
      <c r="BJ24" s="260">
        <f t="shared" si="24"/>
        <v>3</v>
      </c>
      <c r="BL24" s="261">
        <f t="shared" si="13"/>
        <v>6</v>
      </c>
      <c r="BM24" s="302">
        <f t="shared" si="14"/>
        <v>0</v>
      </c>
      <c r="BP24" s="260">
        <f t="shared" ref="BP24:BP87" si="43">BP23+1</f>
        <v>2</v>
      </c>
      <c r="BQ24" s="384">
        <f t="shared" si="25"/>
        <v>0</v>
      </c>
      <c r="BR24" s="260">
        <f t="shared" si="26"/>
        <v>3</v>
      </c>
      <c r="BT24" s="261">
        <f t="shared" si="15"/>
        <v>6</v>
      </c>
      <c r="BU24" s="302">
        <f t="shared" si="16"/>
        <v>0</v>
      </c>
      <c r="BX24" s="260">
        <f t="shared" ref="BX24:BX87" si="44">BX23+1</f>
        <v>2</v>
      </c>
      <c r="BY24" s="384">
        <f t="shared" si="27"/>
        <v>0</v>
      </c>
      <c r="BZ24" s="260">
        <f t="shared" si="28"/>
        <v>3</v>
      </c>
      <c r="CB24" s="261">
        <f t="shared" si="17"/>
        <v>6</v>
      </c>
      <c r="CC24" s="302">
        <f t="shared" si="18"/>
        <v>0</v>
      </c>
    </row>
    <row r="25" spans="1:81" x14ac:dyDescent="0.3">
      <c r="A25" s="269">
        <v>11</v>
      </c>
      <c r="B25" s="269">
        <f t="shared" si="0"/>
        <v>66</v>
      </c>
      <c r="D25" s="260">
        <f t="shared" ref="D25:D88" si="45">D24+1</f>
        <v>2</v>
      </c>
      <c r="E25" s="262">
        <f t="shared" si="29"/>
        <v>0</v>
      </c>
      <c r="F25" s="260">
        <f t="shared" si="30"/>
        <v>3</v>
      </c>
      <c r="H25" s="261">
        <f t="shared" si="2"/>
        <v>7</v>
      </c>
      <c r="I25" s="302">
        <f t="shared" si="1"/>
        <v>0</v>
      </c>
      <c r="L25" s="260">
        <f t="shared" si="31"/>
        <v>3</v>
      </c>
      <c r="M25" s="384">
        <f t="shared" si="21"/>
        <v>0</v>
      </c>
      <c r="N25" s="260">
        <f t="shared" si="22"/>
        <v>4</v>
      </c>
      <c r="P25" s="261">
        <f t="shared" si="3"/>
        <v>7</v>
      </c>
      <c r="Q25" s="302">
        <f t="shared" si="20"/>
        <v>0</v>
      </c>
      <c r="T25" s="260">
        <f t="shared" ref="T25:T88" si="46">T24+1</f>
        <v>2</v>
      </c>
      <c r="U25" s="262">
        <f t="shared" si="32"/>
        <v>0</v>
      </c>
      <c r="V25" s="260">
        <f t="shared" si="33"/>
        <v>3</v>
      </c>
      <c r="W25" s="401"/>
      <c r="X25" s="378">
        <f t="shared" si="4"/>
        <v>7</v>
      </c>
      <c r="Y25" s="461">
        <f t="shared" si="19"/>
        <v>0</v>
      </c>
      <c r="AB25" s="260">
        <f t="shared" ref="AB25:AB88" si="47">AB24+1</f>
        <v>2</v>
      </c>
      <c r="AC25" s="262">
        <f t="shared" si="34"/>
        <v>0</v>
      </c>
      <c r="AD25" s="260">
        <f t="shared" si="35"/>
        <v>3</v>
      </c>
      <c r="AE25" s="401"/>
      <c r="AF25" s="378">
        <f t="shared" si="5"/>
        <v>7</v>
      </c>
      <c r="AG25" s="461">
        <f t="shared" si="6"/>
        <v>0</v>
      </c>
      <c r="AJ25" s="260">
        <f t="shared" ref="AJ25:AJ88" si="48">AJ24+1</f>
        <v>2</v>
      </c>
      <c r="AK25" s="262">
        <f t="shared" si="36"/>
        <v>0</v>
      </c>
      <c r="AL25" s="260">
        <f t="shared" si="37"/>
        <v>3</v>
      </c>
      <c r="AM25" s="401"/>
      <c r="AN25" s="378">
        <f t="shared" si="7"/>
        <v>7</v>
      </c>
      <c r="AO25" s="461">
        <f t="shared" si="8"/>
        <v>0</v>
      </c>
      <c r="AR25" s="260">
        <f t="shared" ref="AR25:AR88" si="49">AR24+1</f>
        <v>2</v>
      </c>
      <c r="AS25" s="262">
        <f t="shared" si="38"/>
        <v>0</v>
      </c>
      <c r="AT25" s="260">
        <f t="shared" si="39"/>
        <v>3</v>
      </c>
      <c r="AU25" s="401"/>
      <c r="AV25" s="378">
        <f t="shared" si="9"/>
        <v>7</v>
      </c>
      <c r="AW25" s="461">
        <f t="shared" si="10"/>
        <v>0</v>
      </c>
      <c r="AZ25" s="260">
        <f t="shared" ref="AZ25:AZ88" si="50">AZ24+1</f>
        <v>2</v>
      </c>
      <c r="BA25" s="262">
        <f t="shared" si="40"/>
        <v>0</v>
      </c>
      <c r="BB25" s="260">
        <f t="shared" si="41"/>
        <v>3</v>
      </c>
      <c r="BC25" s="401"/>
      <c r="BD25" s="378">
        <f t="shared" si="11"/>
        <v>7</v>
      </c>
      <c r="BE25" s="461">
        <f t="shared" si="12"/>
        <v>0</v>
      </c>
      <c r="BH25" s="260">
        <f t="shared" si="42"/>
        <v>3</v>
      </c>
      <c r="BI25" s="384">
        <f t="shared" si="23"/>
        <v>0</v>
      </c>
      <c r="BJ25" s="260">
        <f t="shared" si="24"/>
        <v>4</v>
      </c>
      <c r="BL25" s="261">
        <f t="shared" si="13"/>
        <v>7</v>
      </c>
      <c r="BM25" s="302">
        <f t="shared" si="14"/>
        <v>0</v>
      </c>
      <c r="BP25" s="260">
        <f t="shared" si="43"/>
        <v>3</v>
      </c>
      <c r="BQ25" s="384">
        <f t="shared" si="25"/>
        <v>0</v>
      </c>
      <c r="BR25" s="260">
        <f t="shared" si="26"/>
        <v>4</v>
      </c>
      <c r="BT25" s="261">
        <f t="shared" si="15"/>
        <v>7</v>
      </c>
      <c r="BU25" s="302">
        <f t="shared" si="16"/>
        <v>0</v>
      </c>
      <c r="BX25" s="260">
        <f t="shared" si="44"/>
        <v>3</v>
      </c>
      <c r="BY25" s="384">
        <f t="shared" si="27"/>
        <v>0</v>
      </c>
      <c r="BZ25" s="260">
        <f t="shared" si="28"/>
        <v>4</v>
      </c>
      <c r="CB25" s="261">
        <f t="shared" si="17"/>
        <v>7</v>
      </c>
      <c r="CC25" s="302">
        <f t="shared" si="18"/>
        <v>0</v>
      </c>
    </row>
    <row r="26" spans="1:81" x14ac:dyDescent="0.3">
      <c r="A26" s="269">
        <v>12</v>
      </c>
      <c r="B26" s="269">
        <f t="shared" si="0"/>
        <v>78</v>
      </c>
      <c r="D26" s="260">
        <f t="shared" si="45"/>
        <v>3</v>
      </c>
      <c r="E26" s="262">
        <f t="shared" si="29"/>
        <v>0</v>
      </c>
      <c r="F26" s="260">
        <f t="shared" si="30"/>
        <v>4</v>
      </c>
      <c r="H26" s="261">
        <f t="shared" si="2"/>
        <v>8</v>
      </c>
      <c r="I26" s="302">
        <f t="shared" si="1"/>
        <v>0</v>
      </c>
      <c r="L26" s="260">
        <f t="shared" si="31"/>
        <v>4</v>
      </c>
      <c r="M26" s="384">
        <f t="shared" si="21"/>
        <v>0</v>
      </c>
      <c r="N26" s="260">
        <f t="shared" si="22"/>
        <v>5</v>
      </c>
      <c r="P26" s="261">
        <f t="shared" si="3"/>
        <v>8</v>
      </c>
      <c r="Q26" s="302">
        <f t="shared" si="20"/>
        <v>0</v>
      </c>
      <c r="T26" s="260">
        <f t="shared" si="46"/>
        <v>3</v>
      </c>
      <c r="U26" s="262">
        <f t="shared" si="32"/>
        <v>0</v>
      </c>
      <c r="V26" s="260">
        <f t="shared" si="33"/>
        <v>4</v>
      </c>
      <c r="W26" s="401"/>
      <c r="X26" s="378">
        <f t="shared" si="4"/>
        <v>8</v>
      </c>
      <c r="Y26" s="461">
        <f t="shared" si="19"/>
        <v>0</v>
      </c>
      <c r="AB26" s="260">
        <f t="shared" si="47"/>
        <v>3</v>
      </c>
      <c r="AC26" s="262">
        <f t="shared" si="34"/>
        <v>0</v>
      </c>
      <c r="AD26" s="260">
        <f t="shared" si="35"/>
        <v>4</v>
      </c>
      <c r="AE26" s="401"/>
      <c r="AF26" s="378">
        <f t="shared" si="5"/>
        <v>8</v>
      </c>
      <c r="AG26" s="461">
        <f t="shared" si="6"/>
        <v>0</v>
      </c>
      <c r="AJ26" s="260">
        <f t="shared" si="48"/>
        <v>3</v>
      </c>
      <c r="AK26" s="262">
        <f t="shared" si="36"/>
        <v>0</v>
      </c>
      <c r="AL26" s="260">
        <f t="shared" si="37"/>
        <v>4</v>
      </c>
      <c r="AM26" s="401"/>
      <c r="AN26" s="378">
        <f t="shared" si="7"/>
        <v>8</v>
      </c>
      <c r="AO26" s="461">
        <f t="shared" si="8"/>
        <v>0</v>
      </c>
      <c r="AR26" s="260">
        <f t="shared" si="49"/>
        <v>3</v>
      </c>
      <c r="AS26" s="262">
        <f t="shared" si="38"/>
        <v>0</v>
      </c>
      <c r="AT26" s="260">
        <f t="shared" si="39"/>
        <v>4</v>
      </c>
      <c r="AU26" s="401"/>
      <c r="AV26" s="378">
        <f t="shared" si="9"/>
        <v>8</v>
      </c>
      <c r="AW26" s="461">
        <f t="shared" si="10"/>
        <v>0</v>
      </c>
      <c r="AZ26" s="260">
        <f t="shared" si="50"/>
        <v>3</v>
      </c>
      <c r="BA26" s="262">
        <f t="shared" si="40"/>
        <v>0</v>
      </c>
      <c r="BB26" s="260">
        <f t="shared" si="41"/>
        <v>4</v>
      </c>
      <c r="BC26" s="401"/>
      <c r="BD26" s="378">
        <f t="shared" si="11"/>
        <v>8</v>
      </c>
      <c r="BE26" s="461">
        <f t="shared" si="12"/>
        <v>0</v>
      </c>
      <c r="BH26" s="260">
        <f t="shared" si="42"/>
        <v>4</v>
      </c>
      <c r="BI26" s="384">
        <f t="shared" si="23"/>
        <v>0</v>
      </c>
      <c r="BJ26" s="260">
        <f t="shared" si="24"/>
        <v>5</v>
      </c>
      <c r="BL26" s="261">
        <f t="shared" si="13"/>
        <v>8</v>
      </c>
      <c r="BM26" s="302">
        <f t="shared" si="14"/>
        <v>0</v>
      </c>
      <c r="BP26" s="260">
        <f t="shared" si="43"/>
        <v>4</v>
      </c>
      <c r="BQ26" s="384">
        <f t="shared" si="25"/>
        <v>0</v>
      </c>
      <c r="BR26" s="260">
        <f t="shared" si="26"/>
        <v>5</v>
      </c>
      <c r="BT26" s="261">
        <f t="shared" si="15"/>
        <v>8</v>
      </c>
      <c r="BU26" s="302">
        <f t="shared" si="16"/>
        <v>0</v>
      </c>
      <c r="BX26" s="260">
        <f t="shared" si="44"/>
        <v>4</v>
      </c>
      <c r="BY26" s="384">
        <f t="shared" si="27"/>
        <v>0</v>
      </c>
      <c r="BZ26" s="260">
        <f t="shared" si="28"/>
        <v>5</v>
      </c>
      <c r="CB26" s="261">
        <f t="shared" si="17"/>
        <v>8</v>
      </c>
      <c r="CC26" s="302">
        <f t="shared" si="18"/>
        <v>0</v>
      </c>
    </row>
    <row r="27" spans="1:81" x14ac:dyDescent="0.3">
      <c r="A27" s="269">
        <v>13</v>
      </c>
      <c r="B27" s="269">
        <f t="shared" si="0"/>
        <v>91</v>
      </c>
      <c r="D27" s="260">
        <f t="shared" si="45"/>
        <v>4</v>
      </c>
      <c r="E27" s="262">
        <f t="shared" si="29"/>
        <v>0</v>
      </c>
      <c r="F27" s="260">
        <f t="shared" si="30"/>
        <v>5</v>
      </c>
      <c r="H27" s="261">
        <f t="shared" si="2"/>
        <v>9</v>
      </c>
      <c r="I27" s="302">
        <f t="shared" si="1"/>
        <v>0</v>
      </c>
      <c r="L27" s="260">
        <f t="shared" si="31"/>
        <v>5</v>
      </c>
      <c r="M27" s="384">
        <f t="shared" si="21"/>
        <v>0</v>
      </c>
      <c r="N27" s="260">
        <f t="shared" si="22"/>
        <v>6</v>
      </c>
      <c r="P27" s="261">
        <f t="shared" si="3"/>
        <v>9</v>
      </c>
      <c r="Q27" s="302">
        <f t="shared" si="20"/>
        <v>0</v>
      </c>
      <c r="T27" s="260">
        <f t="shared" si="46"/>
        <v>4</v>
      </c>
      <c r="U27" s="262">
        <f t="shared" si="32"/>
        <v>0</v>
      </c>
      <c r="V27" s="260">
        <f t="shared" si="33"/>
        <v>5</v>
      </c>
      <c r="W27" s="401"/>
      <c r="X27" s="378">
        <f t="shared" si="4"/>
        <v>9</v>
      </c>
      <c r="Y27" s="461">
        <f t="shared" si="19"/>
        <v>0</v>
      </c>
      <c r="AB27" s="260">
        <f t="shared" si="47"/>
        <v>4</v>
      </c>
      <c r="AC27" s="262">
        <f t="shared" si="34"/>
        <v>0</v>
      </c>
      <c r="AD27" s="260">
        <f t="shared" si="35"/>
        <v>5</v>
      </c>
      <c r="AE27" s="401"/>
      <c r="AF27" s="378">
        <f t="shared" si="5"/>
        <v>9</v>
      </c>
      <c r="AG27" s="461">
        <f t="shared" si="6"/>
        <v>0</v>
      </c>
      <c r="AJ27" s="260">
        <f t="shared" si="48"/>
        <v>4</v>
      </c>
      <c r="AK27" s="262">
        <f t="shared" si="36"/>
        <v>0</v>
      </c>
      <c r="AL27" s="260">
        <f t="shared" si="37"/>
        <v>5</v>
      </c>
      <c r="AM27" s="401"/>
      <c r="AN27" s="378">
        <f t="shared" si="7"/>
        <v>9</v>
      </c>
      <c r="AO27" s="461">
        <f t="shared" si="8"/>
        <v>0</v>
      </c>
      <c r="AR27" s="260">
        <f t="shared" si="49"/>
        <v>4</v>
      </c>
      <c r="AS27" s="262">
        <f t="shared" si="38"/>
        <v>0</v>
      </c>
      <c r="AT27" s="260">
        <f t="shared" si="39"/>
        <v>5</v>
      </c>
      <c r="AU27" s="401"/>
      <c r="AV27" s="378">
        <f t="shared" si="9"/>
        <v>9</v>
      </c>
      <c r="AW27" s="461">
        <f t="shared" si="10"/>
        <v>0</v>
      </c>
      <c r="AZ27" s="260">
        <f t="shared" si="50"/>
        <v>4</v>
      </c>
      <c r="BA27" s="262">
        <f t="shared" si="40"/>
        <v>0</v>
      </c>
      <c r="BB27" s="260">
        <f t="shared" si="41"/>
        <v>5</v>
      </c>
      <c r="BC27" s="401"/>
      <c r="BD27" s="378">
        <f t="shared" si="11"/>
        <v>9</v>
      </c>
      <c r="BE27" s="461">
        <f t="shared" si="12"/>
        <v>0</v>
      </c>
      <c r="BH27" s="260">
        <f t="shared" si="42"/>
        <v>5</v>
      </c>
      <c r="BI27" s="384">
        <f t="shared" si="23"/>
        <v>0</v>
      </c>
      <c r="BJ27" s="260">
        <f t="shared" si="24"/>
        <v>6</v>
      </c>
      <c r="BL27" s="261">
        <f t="shared" si="13"/>
        <v>9</v>
      </c>
      <c r="BM27" s="302">
        <f t="shared" si="14"/>
        <v>0</v>
      </c>
      <c r="BP27" s="260">
        <f t="shared" si="43"/>
        <v>5</v>
      </c>
      <c r="BQ27" s="384">
        <f t="shared" si="25"/>
        <v>0</v>
      </c>
      <c r="BR27" s="260">
        <f t="shared" si="26"/>
        <v>6</v>
      </c>
      <c r="BT27" s="261">
        <f t="shared" si="15"/>
        <v>9</v>
      </c>
      <c r="BU27" s="302">
        <f t="shared" si="16"/>
        <v>0</v>
      </c>
      <c r="BX27" s="260">
        <f t="shared" si="44"/>
        <v>5</v>
      </c>
      <c r="BY27" s="384">
        <f t="shared" si="27"/>
        <v>0</v>
      </c>
      <c r="BZ27" s="260">
        <f t="shared" si="28"/>
        <v>6</v>
      </c>
      <c r="CB27" s="261">
        <f t="shared" si="17"/>
        <v>9</v>
      </c>
      <c r="CC27" s="302">
        <f t="shared" si="18"/>
        <v>0</v>
      </c>
    </row>
    <row r="28" spans="1:81" x14ac:dyDescent="0.3">
      <c r="A28" s="269">
        <v>14</v>
      </c>
      <c r="B28" s="269">
        <f t="shared" si="0"/>
        <v>105</v>
      </c>
      <c r="D28" s="260">
        <f t="shared" si="45"/>
        <v>5</v>
      </c>
      <c r="E28" s="262">
        <f t="shared" si="29"/>
        <v>0</v>
      </c>
      <c r="F28" s="260">
        <f t="shared" si="30"/>
        <v>6</v>
      </c>
      <c r="H28" s="273" t="s">
        <v>269</v>
      </c>
      <c r="I28" s="303">
        <f>SUM(I18:I27)</f>
        <v>0</v>
      </c>
      <c r="L28" s="260">
        <f t="shared" si="31"/>
        <v>6</v>
      </c>
      <c r="M28" s="384">
        <f t="shared" si="21"/>
        <v>0</v>
      </c>
      <c r="N28" s="260">
        <f t="shared" si="22"/>
        <v>7</v>
      </c>
      <c r="P28" s="456" t="s">
        <v>269</v>
      </c>
      <c r="Q28" s="303">
        <f>SUM(Q18:Q27)</f>
        <v>0</v>
      </c>
      <c r="T28" s="260">
        <f t="shared" si="46"/>
        <v>5</v>
      </c>
      <c r="U28" s="262">
        <f t="shared" si="32"/>
        <v>0</v>
      </c>
      <c r="V28" s="260">
        <f t="shared" si="33"/>
        <v>6</v>
      </c>
      <c r="W28" s="401"/>
      <c r="X28" s="281" t="s">
        <v>269</v>
      </c>
      <c r="Y28" s="462">
        <f>SUM(Y18:Y27)</f>
        <v>0</v>
      </c>
      <c r="AB28" s="260">
        <f t="shared" si="47"/>
        <v>5</v>
      </c>
      <c r="AC28" s="262">
        <f t="shared" si="34"/>
        <v>0</v>
      </c>
      <c r="AD28" s="260">
        <f t="shared" si="35"/>
        <v>6</v>
      </c>
      <c r="AE28" s="401"/>
      <c r="AF28" s="281" t="s">
        <v>269</v>
      </c>
      <c r="AG28" s="462">
        <f>SUM(AG18:AG27)</f>
        <v>0</v>
      </c>
      <c r="AJ28" s="260">
        <f t="shared" si="48"/>
        <v>5</v>
      </c>
      <c r="AK28" s="262">
        <f t="shared" si="36"/>
        <v>0</v>
      </c>
      <c r="AL28" s="260">
        <f t="shared" si="37"/>
        <v>6</v>
      </c>
      <c r="AM28" s="401"/>
      <c r="AN28" s="281" t="s">
        <v>269</v>
      </c>
      <c r="AO28" s="462">
        <f>SUM(AO18:AO27)</f>
        <v>0</v>
      </c>
      <c r="AR28" s="260">
        <f t="shared" si="49"/>
        <v>5</v>
      </c>
      <c r="AS28" s="262">
        <f t="shared" si="38"/>
        <v>0</v>
      </c>
      <c r="AT28" s="260">
        <f t="shared" si="39"/>
        <v>6</v>
      </c>
      <c r="AU28" s="401"/>
      <c r="AV28" s="281" t="s">
        <v>269</v>
      </c>
      <c r="AW28" s="462">
        <f>SUM(AW18:AW27)</f>
        <v>0</v>
      </c>
      <c r="AZ28" s="260">
        <f t="shared" si="50"/>
        <v>5</v>
      </c>
      <c r="BA28" s="262">
        <f t="shared" si="40"/>
        <v>0</v>
      </c>
      <c r="BB28" s="260">
        <f t="shared" si="41"/>
        <v>6</v>
      </c>
      <c r="BC28" s="401"/>
      <c r="BD28" s="281" t="s">
        <v>269</v>
      </c>
      <c r="BE28" s="462">
        <f>SUM(BE18:BE27)</f>
        <v>0</v>
      </c>
      <c r="BH28" s="260">
        <f t="shared" si="42"/>
        <v>6</v>
      </c>
      <c r="BI28" s="384">
        <f t="shared" si="23"/>
        <v>0</v>
      </c>
      <c r="BJ28" s="260">
        <f t="shared" si="24"/>
        <v>7</v>
      </c>
      <c r="BL28" s="456" t="s">
        <v>269</v>
      </c>
      <c r="BM28" s="303">
        <f>SUM(BM18:BM27)</f>
        <v>0</v>
      </c>
      <c r="BP28" s="260">
        <f t="shared" si="43"/>
        <v>6</v>
      </c>
      <c r="BQ28" s="384">
        <f t="shared" si="25"/>
        <v>0</v>
      </c>
      <c r="BR28" s="260">
        <f t="shared" si="26"/>
        <v>7</v>
      </c>
      <c r="BT28" s="456" t="s">
        <v>269</v>
      </c>
      <c r="BU28" s="303">
        <f>SUM(BU18:BU27)</f>
        <v>0</v>
      </c>
      <c r="BX28" s="260">
        <f t="shared" si="44"/>
        <v>6</v>
      </c>
      <c r="BY28" s="384">
        <f t="shared" si="27"/>
        <v>0</v>
      </c>
      <c r="BZ28" s="260">
        <f t="shared" si="28"/>
        <v>7</v>
      </c>
      <c r="CB28" s="456" t="s">
        <v>269</v>
      </c>
      <c r="CC28" s="303">
        <f>SUM(CC18:CC27)</f>
        <v>0</v>
      </c>
    </row>
    <row r="29" spans="1:81" x14ac:dyDescent="0.3">
      <c r="A29" s="269">
        <v>15</v>
      </c>
      <c r="B29" s="269">
        <f t="shared" si="0"/>
        <v>120</v>
      </c>
      <c r="D29" s="260">
        <f t="shared" si="45"/>
        <v>6</v>
      </c>
      <c r="E29" s="262">
        <f t="shared" si="29"/>
        <v>0</v>
      </c>
      <c r="F29" s="260">
        <f t="shared" si="30"/>
        <v>7</v>
      </c>
      <c r="H29" s="273" t="s">
        <v>302</v>
      </c>
      <c r="I29" s="303">
        <f>SUM(I18:I27)+I16</f>
        <v>0</v>
      </c>
      <c r="J29" s="263"/>
      <c r="K29" s="263"/>
      <c r="L29" s="260">
        <f t="shared" si="31"/>
        <v>7</v>
      </c>
      <c r="M29" s="384">
        <f t="shared" si="21"/>
        <v>0</v>
      </c>
      <c r="N29" s="260">
        <f t="shared" si="22"/>
        <v>8</v>
      </c>
      <c r="P29" s="456" t="s">
        <v>302</v>
      </c>
      <c r="Q29" s="303">
        <f>SUM(Q18:Q27)+Q16</f>
        <v>0</v>
      </c>
      <c r="T29" s="260">
        <f t="shared" si="46"/>
        <v>6</v>
      </c>
      <c r="U29" s="262">
        <f t="shared" si="32"/>
        <v>0</v>
      </c>
      <c r="V29" s="260">
        <f t="shared" si="33"/>
        <v>7</v>
      </c>
      <c r="W29" s="401"/>
      <c r="X29" s="281" t="s">
        <v>302</v>
      </c>
      <c r="Y29" s="462">
        <f>SUM(Y18:Y27)+Y16</f>
        <v>0</v>
      </c>
      <c r="AB29" s="260">
        <f t="shared" si="47"/>
        <v>6</v>
      </c>
      <c r="AC29" s="262">
        <f t="shared" si="34"/>
        <v>0</v>
      </c>
      <c r="AD29" s="260">
        <f t="shared" si="35"/>
        <v>7</v>
      </c>
      <c r="AE29" s="401"/>
      <c r="AF29" s="281" t="s">
        <v>302</v>
      </c>
      <c r="AG29" s="462">
        <f>SUM(AG18:AG27)+AG16</f>
        <v>0</v>
      </c>
      <c r="AJ29" s="260">
        <f t="shared" si="48"/>
        <v>6</v>
      </c>
      <c r="AK29" s="262">
        <f t="shared" si="36"/>
        <v>0</v>
      </c>
      <c r="AL29" s="260">
        <f t="shared" si="37"/>
        <v>7</v>
      </c>
      <c r="AM29" s="401"/>
      <c r="AN29" s="281" t="s">
        <v>302</v>
      </c>
      <c r="AO29" s="462">
        <f>SUM(AO18:AO27)+AO16</f>
        <v>0</v>
      </c>
      <c r="AR29" s="260">
        <f t="shared" si="49"/>
        <v>6</v>
      </c>
      <c r="AS29" s="262">
        <f t="shared" si="38"/>
        <v>0</v>
      </c>
      <c r="AT29" s="260">
        <f t="shared" si="39"/>
        <v>7</v>
      </c>
      <c r="AU29" s="401"/>
      <c r="AV29" s="281" t="s">
        <v>302</v>
      </c>
      <c r="AW29" s="462">
        <f>SUM(AW18:AW27)+AW16</f>
        <v>0</v>
      </c>
      <c r="AZ29" s="260">
        <f t="shared" si="50"/>
        <v>6</v>
      </c>
      <c r="BA29" s="262">
        <f t="shared" si="40"/>
        <v>0</v>
      </c>
      <c r="BB29" s="260">
        <f t="shared" si="41"/>
        <v>7</v>
      </c>
      <c r="BC29" s="401"/>
      <c r="BD29" s="281" t="s">
        <v>302</v>
      </c>
      <c r="BE29" s="462">
        <f>SUM(BE18:BE27)+BE16</f>
        <v>0</v>
      </c>
      <c r="BF29" s="263"/>
      <c r="BG29" s="263"/>
      <c r="BH29" s="260">
        <f t="shared" si="42"/>
        <v>7</v>
      </c>
      <c r="BI29" s="384">
        <f t="shared" si="23"/>
        <v>0</v>
      </c>
      <c r="BJ29" s="260">
        <f t="shared" si="24"/>
        <v>8</v>
      </c>
      <c r="BL29" s="456" t="s">
        <v>302</v>
      </c>
      <c r="BM29" s="303">
        <f>SUM(BM18:BM27)+BM16</f>
        <v>0</v>
      </c>
      <c r="BN29" s="263"/>
      <c r="BO29" s="263"/>
      <c r="BP29" s="260">
        <f t="shared" si="43"/>
        <v>7</v>
      </c>
      <c r="BQ29" s="384">
        <f t="shared" si="25"/>
        <v>0</v>
      </c>
      <c r="BR29" s="260">
        <f t="shared" si="26"/>
        <v>8</v>
      </c>
      <c r="BT29" s="456" t="s">
        <v>302</v>
      </c>
      <c r="BU29" s="303">
        <f>SUM(BU18:BU27)+BU16</f>
        <v>0</v>
      </c>
      <c r="BV29" s="263"/>
      <c r="BW29" s="263"/>
      <c r="BX29" s="260">
        <f t="shared" si="44"/>
        <v>7</v>
      </c>
      <c r="BY29" s="384">
        <f t="shared" si="27"/>
        <v>0</v>
      </c>
      <c r="BZ29" s="260">
        <f t="shared" si="28"/>
        <v>8</v>
      </c>
      <c r="CB29" s="456" t="s">
        <v>302</v>
      </c>
      <c r="CC29" s="303">
        <f>SUM(CC18:CC27)+CC16</f>
        <v>0</v>
      </c>
    </row>
    <row r="30" spans="1:81" x14ac:dyDescent="0.3">
      <c r="A30" s="269">
        <v>16</v>
      </c>
      <c r="B30" s="269">
        <f t="shared" si="0"/>
        <v>136</v>
      </c>
      <c r="D30" s="260">
        <f t="shared" si="45"/>
        <v>7</v>
      </c>
      <c r="E30" s="262">
        <f t="shared" si="29"/>
        <v>0</v>
      </c>
      <c r="F30" s="260">
        <f t="shared" si="30"/>
        <v>8</v>
      </c>
      <c r="H30" s="273" t="s">
        <v>268</v>
      </c>
      <c r="I30" s="304"/>
      <c r="L30" s="260">
        <f t="shared" si="31"/>
        <v>8</v>
      </c>
      <c r="M30" s="384">
        <f t="shared" si="21"/>
        <v>0</v>
      </c>
      <c r="N30" s="260">
        <f t="shared" si="22"/>
        <v>9</v>
      </c>
      <c r="P30" s="456" t="s">
        <v>268</v>
      </c>
      <c r="Q30" s="304"/>
      <c r="T30" s="260">
        <f t="shared" si="46"/>
        <v>7</v>
      </c>
      <c r="U30" s="262">
        <f t="shared" si="32"/>
        <v>0</v>
      </c>
      <c r="V30" s="260">
        <f t="shared" si="33"/>
        <v>8</v>
      </c>
      <c r="W30" s="401"/>
      <c r="X30" s="281" t="s">
        <v>268</v>
      </c>
      <c r="Y30" s="463"/>
      <c r="AB30" s="260">
        <f t="shared" si="47"/>
        <v>7</v>
      </c>
      <c r="AC30" s="262">
        <f t="shared" si="34"/>
        <v>0</v>
      </c>
      <c r="AD30" s="260">
        <f t="shared" si="35"/>
        <v>8</v>
      </c>
      <c r="AE30" s="401"/>
      <c r="AF30" s="281" t="s">
        <v>268</v>
      </c>
      <c r="AG30" s="463"/>
      <c r="AJ30" s="260">
        <f t="shared" si="48"/>
        <v>7</v>
      </c>
      <c r="AK30" s="262">
        <f t="shared" si="36"/>
        <v>0</v>
      </c>
      <c r="AL30" s="260">
        <f t="shared" si="37"/>
        <v>8</v>
      </c>
      <c r="AM30" s="401"/>
      <c r="AN30" s="281" t="s">
        <v>268</v>
      </c>
      <c r="AO30" s="463"/>
      <c r="AR30" s="260">
        <f t="shared" si="49"/>
        <v>7</v>
      </c>
      <c r="AS30" s="262">
        <f t="shared" si="38"/>
        <v>0</v>
      </c>
      <c r="AT30" s="260">
        <f t="shared" si="39"/>
        <v>8</v>
      </c>
      <c r="AU30" s="401"/>
      <c r="AV30" s="281" t="s">
        <v>268</v>
      </c>
      <c r="AW30" s="463"/>
      <c r="AZ30" s="260">
        <f t="shared" si="50"/>
        <v>7</v>
      </c>
      <c r="BA30" s="262">
        <f t="shared" si="40"/>
        <v>0</v>
      </c>
      <c r="BB30" s="260">
        <f t="shared" si="41"/>
        <v>8</v>
      </c>
      <c r="BC30" s="401"/>
      <c r="BD30" s="281" t="s">
        <v>268</v>
      </c>
      <c r="BE30" s="463"/>
      <c r="BH30" s="260">
        <f t="shared" si="42"/>
        <v>8</v>
      </c>
      <c r="BI30" s="384">
        <f t="shared" si="23"/>
        <v>0</v>
      </c>
      <c r="BJ30" s="260">
        <f t="shared" si="24"/>
        <v>9</v>
      </c>
      <c r="BL30" s="456" t="s">
        <v>268</v>
      </c>
      <c r="BM30" s="304"/>
      <c r="BP30" s="260">
        <f t="shared" si="43"/>
        <v>8</v>
      </c>
      <c r="BQ30" s="384">
        <f t="shared" si="25"/>
        <v>0</v>
      </c>
      <c r="BR30" s="260">
        <f t="shared" si="26"/>
        <v>9</v>
      </c>
      <c r="BT30" s="456" t="s">
        <v>268</v>
      </c>
      <c r="BU30" s="304"/>
      <c r="BX30" s="260">
        <f t="shared" si="44"/>
        <v>8</v>
      </c>
      <c r="BY30" s="384">
        <f t="shared" si="27"/>
        <v>0</v>
      </c>
      <c r="BZ30" s="260">
        <f t="shared" si="28"/>
        <v>9</v>
      </c>
      <c r="CB30" s="456" t="s">
        <v>268</v>
      </c>
      <c r="CC30" s="304"/>
    </row>
    <row r="31" spans="1:81" x14ac:dyDescent="0.3">
      <c r="A31" s="269">
        <v>17</v>
      </c>
      <c r="B31" s="269">
        <f t="shared" si="0"/>
        <v>153</v>
      </c>
      <c r="D31" s="260">
        <f t="shared" si="45"/>
        <v>8</v>
      </c>
      <c r="E31" s="262">
        <f t="shared" si="29"/>
        <v>0</v>
      </c>
      <c r="F31" s="260">
        <f t="shared" si="30"/>
        <v>9</v>
      </c>
      <c r="H31" s="273" t="s">
        <v>278</v>
      </c>
      <c r="I31" s="303">
        <f>I29-I30</f>
        <v>0</v>
      </c>
      <c r="L31" s="260">
        <f t="shared" si="31"/>
        <v>9</v>
      </c>
      <c r="M31" s="384">
        <f t="shared" si="21"/>
        <v>0</v>
      </c>
      <c r="N31" s="260">
        <f t="shared" si="22"/>
        <v>10</v>
      </c>
      <c r="P31" s="456" t="s">
        <v>278</v>
      </c>
      <c r="Q31" s="303">
        <f>Q29-Q30</f>
        <v>0</v>
      </c>
      <c r="T31" s="260">
        <f t="shared" si="46"/>
        <v>8</v>
      </c>
      <c r="U31" s="262">
        <f t="shared" si="32"/>
        <v>0</v>
      </c>
      <c r="V31" s="260">
        <f t="shared" si="33"/>
        <v>9</v>
      </c>
      <c r="W31" s="401"/>
      <c r="X31" s="281" t="s">
        <v>278</v>
      </c>
      <c r="Y31" s="462">
        <f>Y29-Y30</f>
        <v>0</v>
      </c>
      <c r="AB31" s="260">
        <f t="shared" si="47"/>
        <v>8</v>
      </c>
      <c r="AC31" s="262">
        <f t="shared" si="34"/>
        <v>0</v>
      </c>
      <c r="AD31" s="260">
        <f t="shared" si="35"/>
        <v>9</v>
      </c>
      <c r="AE31" s="401"/>
      <c r="AF31" s="281" t="s">
        <v>278</v>
      </c>
      <c r="AG31" s="462">
        <f>AG29-AG30</f>
        <v>0</v>
      </c>
      <c r="AJ31" s="260">
        <f t="shared" si="48"/>
        <v>8</v>
      </c>
      <c r="AK31" s="262">
        <f t="shared" si="36"/>
        <v>0</v>
      </c>
      <c r="AL31" s="260">
        <f t="shared" si="37"/>
        <v>9</v>
      </c>
      <c r="AM31" s="401"/>
      <c r="AN31" s="281" t="s">
        <v>278</v>
      </c>
      <c r="AO31" s="462">
        <f>AO29-AO30</f>
        <v>0</v>
      </c>
      <c r="AR31" s="260">
        <f t="shared" si="49"/>
        <v>8</v>
      </c>
      <c r="AS31" s="262">
        <f t="shared" si="38"/>
        <v>0</v>
      </c>
      <c r="AT31" s="260">
        <f t="shared" si="39"/>
        <v>9</v>
      </c>
      <c r="AU31" s="401"/>
      <c r="AV31" s="281" t="s">
        <v>278</v>
      </c>
      <c r="AW31" s="462">
        <f>AW29-AW30</f>
        <v>0</v>
      </c>
      <c r="AZ31" s="260">
        <f t="shared" si="50"/>
        <v>8</v>
      </c>
      <c r="BA31" s="262">
        <f t="shared" si="40"/>
        <v>0</v>
      </c>
      <c r="BB31" s="260">
        <f t="shared" si="41"/>
        <v>9</v>
      </c>
      <c r="BC31" s="401"/>
      <c r="BD31" s="281" t="s">
        <v>278</v>
      </c>
      <c r="BE31" s="462">
        <f>BE29-BE30</f>
        <v>0</v>
      </c>
      <c r="BH31" s="260">
        <f t="shared" si="42"/>
        <v>9</v>
      </c>
      <c r="BI31" s="384">
        <f t="shared" si="23"/>
        <v>0</v>
      </c>
      <c r="BJ31" s="260">
        <f t="shared" si="24"/>
        <v>10</v>
      </c>
      <c r="BL31" s="456" t="s">
        <v>278</v>
      </c>
      <c r="BM31" s="303">
        <f>BM29-BM30</f>
        <v>0</v>
      </c>
      <c r="BP31" s="260">
        <f t="shared" si="43"/>
        <v>9</v>
      </c>
      <c r="BQ31" s="384">
        <f t="shared" si="25"/>
        <v>0</v>
      </c>
      <c r="BR31" s="260">
        <f t="shared" si="26"/>
        <v>10</v>
      </c>
      <c r="BT31" s="456" t="s">
        <v>278</v>
      </c>
      <c r="BU31" s="303">
        <f>BU29-BU30</f>
        <v>0</v>
      </c>
      <c r="BX31" s="260">
        <f t="shared" si="44"/>
        <v>9</v>
      </c>
      <c r="BY31" s="384">
        <f t="shared" si="27"/>
        <v>0</v>
      </c>
      <c r="BZ31" s="260">
        <f t="shared" si="28"/>
        <v>10</v>
      </c>
      <c r="CB31" s="456" t="s">
        <v>278</v>
      </c>
      <c r="CC31" s="303">
        <f>CC29-CC30</f>
        <v>0</v>
      </c>
    </row>
    <row r="32" spans="1:81" x14ac:dyDescent="0.3">
      <c r="A32" s="269">
        <v>18</v>
      </c>
      <c r="B32" s="269">
        <f t="shared" si="0"/>
        <v>171</v>
      </c>
      <c r="D32" s="260">
        <f t="shared" si="45"/>
        <v>9</v>
      </c>
      <c r="E32" s="262">
        <f t="shared" si="29"/>
        <v>0</v>
      </c>
      <c r="F32" s="260">
        <f t="shared" si="30"/>
        <v>10</v>
      </c>
      <c r="H32" s="273" t="s">
        <v>331</v>
      </c>
      <c r="I32" s="303">
        <f>(SUMIFS(E23:E131,F23:F131,"&lt;="&amp;E18)-I30)</f>
        <v>0</v>
      </c>
      <c r="L32" s="260">
        <f t="shared" si="31"/>
        <v>10</v>
      </c>
      <c r="M32" s="384">
        <f t="shared" si="21"/>
        <v>0</v>
      </c>
      <c r="N32" s="260">
        <f t="shared" si="22"/>
        <v>11</v>
      </c>
      <c r="P32" s="456" t="s">
        <v>331</v>
      </c>
      <c r="Q32" s="303">
        <f>(SUMIFS(M22:M130,N22:N130,"&lt;="&amp;M17)-Q30)</f>
        <v>0</v>
      </c>
      <c r="T32" s="260">
        <f t="shared" si="46"/>
        <v>9</v>
      </c>
      <c r="U32" s="262">
        <f t="shared" si="32"/>
        <v>0</v>
      </c>
      <c r="V32" s="260">
        <f t="shared" si="33"/>
        <v>10</v>
      </c>
      <c r="W32" s="401"/>
      <c r="X32" s="281" t="s">
        <v>271</v>
      </c>
      <c r="Y32" s="464">
        <f>IFERROR((Y17/U16),0)</f>
        <v>0</v>
      </c>
      <c r="AB32" s="260">
        <f t="shared" si="47"/>
        <v>9</v>
      </c>
      <c r="AC32" s="262">
        <f t="shared" si="34"/>
        <v>0</v>
      </c>
      <c r="AD32" s="260">
        <f t="shared" si="35"/>
        <v>10</v>
      </c>
      <c r="AE32" s="401"/>
      <c r="AF32" s="281" t="s">
        <v>271</v>
      </c>
      <c r="AG32" s="464">
        <f>IFERROR((AG17/AC16),0)</f>
        <v>0</v>
      </c>
      <c r="AJ32" s="260">
        <f t="shared" si="48"/>
        <v>9</v>
      </c>
      <c r="AK32" s="262">
        <f t="shared" si="36"/>
        <v>0</v>
      </c>
      <c r="AL32" s="260">
        <f t="shared" si="37"/>
        <v>10</v>
      </c>
      <c r="AM32" s="401"/>
      <c r="AN32" s="281" t="s">
        <v>271</v>
      </c>
      <c r="AO32" s="464">
        <f>IFERROR((AO17/AK16),0)</f>
        <v>0</v>
      </c>
      <c r="AR32" s="260">
        <f t="shared" si="49"/>
        <v>9</v>
      </c>
      <c r="AS32" s="262">
        <f t="shared" si="38"/>
        <v>0</v>
      </c>
      <c r="AT32" s="260">
        <f t="shared" si="39"/>
        <v>10</v>
      </c>
      <c r="AU32" s="401"/>
      <c r="AV32" s="281" t="s">
        <v>271</v>
      </c>
      <c r="AW32" s="464">
        <f>IFERROR((AW17/AS16),0)</f>
        <v>0</v>
      </c>
      <c r="AZ32" s="260">
        <f t="shared" si="50"/>
        <v>9</v>
      </c>
      <c r="BA32" s="262">
        <f t="shared" si="40"/>
        <v>0</v>
      </c>
      <c r="BB32" s="260">
        <f t="shared" si="41"/>
        <v>10</v>
      </c>
      <c r="BC32" s="401"/>
      <c r="BD32" s="281" t="s">
        <v>271</v>
      </c>
      <c r="BE32" s="464">
        <f>IFERROR((BE17/BA16),0)</f>
        <v>0</v>
      </c>
      <c r="BH32" s="260">
        <f t="shared" si="42"/>
        <v>10</v>
      </c>
      <c r="BI32" s="384">
        <f t="shared" si="23"/>
        <v>0</v>
      </c>
      <c r="BJ32" s="260">
        <f t="shared" si="24"/>
        <v>11</v>
      </c>
      <c r="BL32" s="456" t="s">
        <v>331</v>
      </c>
      <c r="BM32" s="303">
        <f>(SUMIFS(BI22:BI130,BJ22:BJ130,"&lt;="&amp;BI17)-BM30)/1000</f>
        <v>0</v>
      </c>
      <c r="BP32" s="260">
        <f t="shared" si="43"/>
        <v>10</v>
      </c>
      <c r="BQ32" s="384">
        <f t="shared" si="25"/>
        <v>0</v>
      </c>
      <c r="BR32" s="260">
        <f t="shared" si="26"/>
        <v>11</v>
      </c>
      <c r="BT32" s="456" t="s">
        <v>331</v>
      </c>
      <c r="BU32" s="303">
        <f>(SUMIFS(BQ22:BQ130,BR22:BR130,"&lt;="&amp;BQ17)-BU30)/1000</f>
        <v>0</v>
      </c>
      <c r="BX32" s="260">
        <f t="shared" si="44"/>
        <v>10</v>
      </c>
      <c r="BY32" s="384">
        <f t="shared" si="27"/>
        <v>0</v>
      </c>
      <c r="BZ32" s="260">
        <f t="shared" si="28"/>
        <v>11</v>
      </c>
      <c r="CB32" s="456" t="s">
        <v>331</v>
      </c>
      <c r="CC32" s="303">
        <f>(SUMIFS(BY22:BY130,BZ22:BZ130,"&lt;="&amp;BY17)-CC30)/1000</f>
        <v>0</v>
      </c>
    </row>
    <row r="33" spans="1:81" x14ac:dyDescent="0.3">
      <c r="A33" s="269">
        <v>19</v>
      </c>
      <c r="B33" s="269">
        <f t="shared" si="0"/>
        <v>190</v>
      </c>
      <c r="D33" s="260">
        <f t="shared" si="45"/>
        <v>10</v>
      </c>
      <c r="E33" s="262">
        <f t="shared" si="29"/>
        <v>0</v>
      </c>
      <c r="F33" s="260">
        <f t="shared" si="30"/>
        <v>11</v>
      </c>
      <c r="H33" s="273" t="s">
        <v>271</v>
      </c>
      <c r="I33" s="305">
        <f>IFERROR((I17/E16),0)</f>
        <v>0</v>
      </c>
      <c r="L33" s="260">
        <f t="shared" si="31"/>
        <v>11</v>
      </c>
      <c r="M33" s="384">
        <f t="shared" si="21"/>
        <v>0</v>
      </c>
      <c r="N33" s="260">
        <f t="shared" si="22"/>
        <v>12</v>
      </c>
      <c r="P33" s="456" t="s">
        <v>271</v>
      </c>
      <c r="Q33" s="305">
        <f>IFERROR((Q17/M16),0)</f>
        <v>0</v>
      </c>
      <c r="T33" s="260">
        <f t="shared" si="46"/>
        <v>10</v>
      </c>
      <c r="U33" s="262">
        <f t="shared" si="32"/>
        <v>0</v>
      </c>
      <c r="V33" s="260">
        <f t="shared" si="33"/>
        <v>11</v>
      </c>
      <c r="W33" s="401"/>
      <c r="X33" s="281" t="s">
        <v>270</v>
      </c>
      <c r="Y33" s="464">
        <f>IFERROR(((Y29-Y30)/U16),0)</f>
        <v>0</v>
      </c>
      <c r="AB33" s="260">
        <f t="shared" si="47"/>
        <v>10</v>
      </c>
      <c r="AC33" s="262">
        <f t="shared" si="34"/>
        <v>0</v>
      </c>
      <c r="AD33" s="260">
        <f t="shared" si="35"/>
        <v>11</v>
      </c>
      <c r="AE33" s="401"/>
      <c r="AF33" s="281" t="s">
        <v>270</v>
      </c>
      <c r="AG33" s="464">
        <f>IFERROR(((AG29-AG30)/AC16),0)</f>
        <v>0</v>
      </c>
      <c r="AJ33" s="260">
        <f t="shared" si="48"/>
        <v>10</v>
      </c>
      <c r="AK33" s="262">
        <f t="shared" si="36"/>
        <v>0</v>
      </c>
      <c r="AL33" s="260">
        <f t="shared" si="37"/>
        <v>11</v>
      </c>
      <c r="AM33" s="401"/>
      <c r="AN33" s="281" t="s">
        <v>270</v>
      </c>
      <c r="AO33" s="464">
        <f>IFERROR(((AO29-AO30)/AK16),0)</f>
        <v>0</v>
      </c>
      <c r="AR33" s="260">
        <f t="shared" si="49"/>
        <v>10</v>
      </c>
      <c r="AS33" s="262">
        <f t="shared" si="38"/>
        <v>0</v>
      </c>
      <c r="AT33" s="260">
        <f t="shared" si="39"/>
        <v>11</v>
      </c>
      <c r="AU33" s="401"/>
      <c r="AV33" s="281" t="s">
        <v>270</v>
      </c>
      <c r="AW33" s="464">
        <f>IFERROR(((AW29-AW30)/AS16),0)</f>
        <v>0</v>
      </c>
      <c r="AZ33" s="260">
        <f t="shared" si="50"/>
        <v>10</v>
      </c>
      <c r="BA33" s="262">
        <f t="shared" si="40"/>
        <v>0</v>
      </c>
      <c r="BB33" s="260">
        <f t="shared" si="41"/>
        <v>11</v>
      </c>
      <c r="BC33" s="401"/>
      <c r="BD33" s="281" t="s">
        <v>270</v>
      </c>
      <c r="BE33" s="464">
        <f>IFERROR(((BE29-BE30)/BA16),0)</f>
        <v>0</v>
      </c>
      <c r="BH33" s="260">
        <f t="shared" si="42"/>
        <v>11</v>
      </c>
      <c r="BI33" s="384">
        <f t="shared" si="23"/>
        <v>0</v>
      </c>
      <c r="BJ33" s="260">
        <f t="shared" si="24"/>
        <v>12</v>
      </c>
      <c r="BL33" s="456" t="s">
        <v>271</v>
      </c>
      <c r="BM33" s="305">
        <f>IFERROR((BM17/BI16),0)</f>
        <v>0</v>
      </c>
      <c r="BP33" s="260">
        <f t="shared" si="43"/>
        <v>11</v>
      </c>
      <c r="BQ33" s="384">
        <f t="shared" si="25"/>
        <v>0</v>
      </c>
      <c r="BR33" s="260">
        <f t="shared" si="26"/>
        <v>12</v>
      </c>
      <c r="BT33" s="456" t="s">
        <v>271</v>
      </c>
      <c r="BU33" s="305">
        <f>IFERROR((BU17/BQ16),0)</f>
        <v>0</v>
      </c>
      <c r="BX33" s="260">
        <f t="shared" si="44"/>
        <v>11</v>
      </c>
      <c r="BY33" s="384">
        <f t="shared" si="27"/>
        <v>0</v>
      </c>
      <c r="BZ33" s="260">
        <f t="shared" si="28"/>
        <v>12</v>
      </c>
      <c r="CB33" s="456" t="s">
        <v>271</v>
      </c>
      <c r="CC33" s="305">
        <f>IFERROR((CC17/BY16),0)</f>
        <v>0</v>
      </c>
    </row>
    <row r="34" spans="1:81" x14ac:dyDescent="0.3">
      <c r="A34" s="269">
        <v>20</v>
      </c>
      <c r="B34" s="269">
        <f t="shared" si="0"/>
        <v>210</v>
      </c>
      <c r="D34" s="260">
        <f t="shared" si="45"/>
        <v>11</v>
      </c>
      <c r="E34" s="262">
        <f t="shared" si="29"/>
        <v>0</v>
      </c>
      <c r="F34" s="260">
        <f t="shared" si="30"/>
        <v>12</v>
      </c>
      <c r="H34" s="273" t="s">
        <v>270</v>
      </c>
      <c r="I34" s="305">
        <f>IFERROR(((I29-I30)/E16),0)</f>
        <v>0</v>
      </c>
      <c r="L34" s="260">
        <f t="shared" si="31"/>
        <v>12</v>
      </c>
      <c r="M34" s="384">
        <f t="shared" si="21"/>
        <v>0</v>
      </c>
      <c r="N34" s="260">
        <f t="shared" si="22"/>
        <v>13</v>
      </c>
      <c r="P34" s="456" t="s">
        <v>270</v>
      </c>
      <c r="Q34" s="305">
        <f>IFERROR(((Q29-Q30)/M16),0)</f>
        <v>0</v>
      </c>
      <c r="T34" s="260">
        <f t="shared" si="46"/>
        <v>11</v>
      </c>
      <c r="U34" s="262">
        <f t="shared" si="32"/>
        <v>0</v>
      </c>
      <c r="V34" s="260">
        <f t="shared" si="33"/>
        <v>12</v>
      </c>
      <c r="W34" s="401"/>
      <c r="AB34" s="260">
        <f t="shared" si="47"/>
        <v>11</v>
      </c>
      <c r="AC34" s="262">
        <f t="shared" si="34"/>
        <v>0</v>
      </c>
      <c r="AD34" s="260">
        <f t="shared" si="35"/>
        <v>12</v>
      </c>
      <c r="AE34" s="401"/>
      <c r="AJ34" s="260">
        <f t="shared" si="48"/>
        <v>11</v>
      </c>
      <c r="AK34" s="262">
        <f t="shared" si="36"/>
        <v>0</v>
      </c>
      <c r="AL34" s="260">
        <f t="shared" si="37"/>
        <v>12</v>
      </c>
      <c r="AM34" s="401"/>
      <c r="AR34" s="260">
        <f t="shared" si="49"/>
        <v>11</v>
      </c>
      <c r="AS34" s="262">
        <f t="shared" si="38"/>
        <v>0</v>
      </c>
      <c r="AT34" s="260">
        <f t="shared" si="39"/>
        <v>12</v>
      </c>
      <c r="AU34" s="401"/>
      <c r="AZ34" s="260">
        <f t="shared" si="50"/>
        <v>11</v>
      </c>
      <c r="BA34" s="262">
        <f t="shared" si="40"/>
        <v>0</v>
      </c>
      <c r="BB34" s="260">
        <f t="shared" si="41"/>
        <v>12</v>
      </c>
      <c r="BC34" s="401"/>
      <c r="BH34" s="260">
        <f t="shared" si="42"/>
        <v>12</v>
      </c>
      <c r="BI34" s="384">
        <f t="shared" si="23"/>
        <v>0</v>
      </c>
      <c r="BJ34" s="260">
        <f t="shared" si="24"/>
        <v>13</v>
      </c>
      <c r="BL34" s="456" t="s">
        <v>270</v>
      </c>
      <c r="BM34" s="305">
        <f>IFERROR(((BM29-BM30)/BI16),0)</f>
        <v>0</v>
      </c>
      <c r="BP34" s="260">
        <f t="shared" si="43"/>
        <v>12</v>
      </c>
      <c r="BQ34" s="384">
        <f t="shared" si="25"/>
        <v>0</v>
      </c>
      <c r="BR34" s="260">
        <f t="shared" si="26"/>
        <v>13</v>
      </c>
      <c r="BT34" s="456" t="s">
        <v>270</v>
      </c>
      <c r="BU34" s="305">
        <f>IFERROR(((BU29-BU30)/BQ16),0)</f>
        <v>0</v>
      </c>
      <c r="BX34" s="260">
        <f t="shared" si="44"/>
        <v>12</v>
      </c>
      <c r="BY34" s="384">
        <f t="shared" si="27"/>
        <v>0</v>
      </c>
      <c r="BZ34" s="260">
        <f t="shared" si="28"/>
        <v>13</v>
      </c>
      <c r="CB34" s="456" t="s">
        <v>270</v>
      </c>
      <c r="CC34" s="305">
        <f>IFERROR(((CC29-CC30)/BY16),0)</f>
        <v>0</v>
      </c>
    </row>
    <row r="35" spans="1:81" x14ac:dyDescent="0.3">
      <c r="A35" s="269">
        <v>21</v>
      </c>
      <c r="B35" s="269">
        <f t="shared" si="0"/>
        <v>231</v>
      </c>
      <c r="D35" s="260">
        <f t="shared" si="45"/>
        <v>12</v>
      </c>
      <c r="E35" s="262">
        <f t="shared" si="29"/>
        <v>0</v>
      </c>
      <c r="F35" s="260">
        <f t="shared" si="30"/>
        <v>13</v>
      </c>
      <c r="L35" s="260">
        <f t="shared" si="31"/>
        <v>13</v>
      </c>
      <c r="M35" s="384">
        <f t="shared" si="21"/>
        <v>0</v>
      </c>
      <c r="N35" s="260">
        <f t="shared" si="22"/>
        <v>14</v>
      </c>
      <c r="T35" s="260">
        <f t="shared" si="46"/>
        <v>12</v>
      </c>
      <c r="U35" s="262">
        <f t="shared" si="32"/>
        <v>0</v>
      </c>
      <c r="V35" s="260">
        <f t="shared" si="33"/>
        <v>13</v>
      </c>
      <c r="W35" s="401"/>
      <c r="AB35" s="260">
        <f t="shared" si="47"/>
        <v>12</v>
      </c>
      <c r="AC35" s="262">
        <f t="shared" si="34"/>
        <v>0</v>
      </c>
      <c r="AD35" s="260">
        <f t="shared" si="35"/>
        <v>13</v>
      </c>
      <c r="AE35" s="401"/>
      <c r="AJ35" s="260">
        <f t="shared" si="48"/>
        <v>12</v>
      </c>
      <c r="AK35" s="262">
        <f t="shared" si="36"/>
        <v>0</v>
      </c>
      <c r="AL35" s="260">
        <f t="shared" si="37"/>
        <v>13</v>
      </c>
      <c r="AM35" s="401"/>
      <c r="AR35" s="260">
        <f t="shared" si="49"/>
        <v>12</v>
      </c>
      <c r="AS35" s="262">
        <f t="shared" si="38"/>
        <v>0</v>
      </c>
      <c r="AT35" s="260">
        <f t="shared" si="39"/>
        <v>13</v>
      </c>
      <c r="AU35" s="401"/>
      <c r="AZ35" s="260">
        <f t="shared" si="50"/>
        <v>12</v>
      </c>
      <c r="BA35" s="262">
        <f t="shared" si="40"/>
        <v>0</v>
      </c>
      <c r="BB35" s="260">
        <f t="shared" si="41"/>
        <v>13</v>
      </c>
      <c r="BC35" s="401"/>
      <c r="BH35" s="260">
        <f t="shared" si="42"/>
        <v>13</v>
      </c>
      <c r="BI35" s="384">
        <f t="shared" si="23"/>
        <v>0</v>
      </c>
      <c r="BJ35" s="260">
        <f t="shared" si="24"/>
        <v>14</v>
      </c>
      <c r="BP35" s="260">
        <f t="shared" si="43"/>
        <v>13</v>
      </c>
      <c r="BQ35" s="384">
        <f t="shared" si="25"/>
        <v>0</v>
      </c>
      <c r="BR35" s="260">
        <f t="shared" si="26"/>
        <v>14</v>
      </c>
      <c r="BX35" s="260">
        <f t="shared" si="44"/>
        <v>13</v>
      </c>
      <c r="BY35" s="384">
        <f t="shared" si="27"/>
        <v>0</v>
      </c>
      <c r="BZ35" s="260">
        <f t="shared" si="28"/>
        <v>14</v>
      </c>
    </row>
    <row r="36" spans="1:81" x14ac:dyDescent="0.3">
      <c r="A36" s="269">
        <v>22</v>
      </c>
      <c r="B36" s="269">
        <f t="shared" si="0"/>
        <v>253</v>
      </c>
      <c r="D36" s="260">
        <f t="shared" si="45"/>
        <v>13</v>
      </c>
      <c r="E36" s="262">
        <f t="shared" si="29"/>
        <v>0</v>
      </c>
      <c r="F36" s="260">
        <f t="shared" si="30"/>
        <v>14</v>
      </c>
      <c r="L36" s="260">
        <f t="shared" si="31"/>
        <v>14</v>
      </c>
      <c r="M36" s="384">
        <f t="shared" si="21"/>
        <v>0</v>
      </c>
      <c r="N36" s="260">
        <f t="shared" si="22"/>
        <v>15</v>
      </c>
      <c r="T36" s="260">
        <f t="shared" si="46"/>
        <v>13</v>
      </c>
      <c r="U36" s="262">
        <f t="shared" si="32"/>
        <v>0</v>
      </c>
      <c r="V36" s="260">
        <f t="shared" si="33"/>
        <v>14</v>
      </c>
      <c r="AB36" s="260">
        <f t="shared" si="47"/>
        <v>13</v>
      </c>
      <c r="AC36" s="262">
        <f t="shared" si="34"/>
        <v>0</v>
      </c>
      <c r="AD36" s="260">
        <f t="shared" si="35"/>
        <v>14</v>
      </c>
      <c r="AJ36" s="260">
        <f t="shared" si="48"/>
        <v>13</v>
      </c>
      <c r="AK36" s="262">
        <f t="shared" si="36"/>
        <v>0</v>
      </c>
      <c r="AL36" s="260">
        <f t="shared" si="37"/>
        <v>14</v>
      </c>
      <c r="AR36" s="260">
        <f t="shared" si="49"/>
        <v>13</v>
      </c>
      <c r="AS36" s="262">
        <f t="shared" si="38"/>
        <v>0</v>
      </c>
      <c r="AT36" s="260">
        <f t="shared" si="39"/>
        <v>14</v>
      </c>
      <c r="AZ36" s="260">
        <f t="shared" si="50"/>
        <v>13</v>
      </c>
      <c r="BA36" s="262">
        <f t="shared" si="40"/>
        <v>0</v>
      </c>
      <c r="BB36" s="260">
        <f t="shared" si="41"/>
        <v>14</v>
      </c>
      <c r="BH36" s="260">
        <f t="shared" si="42"/>
        <v>14</v>
      </c>
      <c r="BI36" s="384">
        <f t="shared" si="23"/>
        <v>0</v>
      </c>
      <c r="BJ36" s="260">
        <f t="shared" si="24"/>
        <v>15</v>
      </c>
      <c r="BP36" s="260">
        <f t="shared" si="43"/>
        <v>14</v>
      </c>
      <c r="BQ36" s="384">
        <f t="shared" si="25"/>
        <v>0</v>
      </c>
      <c r="BR36" s="260">
        <f t="shared" si="26"/>
        <v>15</v>
      </c>
      <c r="BX36" s="260">
        <f t="shared" si="44"/>
        <v>14</v>
      </c>
      <c r="BY36" s="384">
        <f t="shared" si="27"/>
        <v>0</v>
      </c>
      <c r="BZ36" s="260">
        <f t="shared" si="28"/>
        <v>15</v>
      </c>
    </row>
    <row r="37" spans="1:81" x14ac:dyDescent="0.3">
      <c r="A37" s="269">
        <v>23</v>
      </c>
      <c r="B37" s="269">
        <f t="shared" si="0"/>
        <v>276</v>
      </c>
      <c r="D37" s="260">
        <f t="shared" si="45"/>
        <v>14</v>
      </c>
      <c r="E37" s="262">
        <f t="shared" si="29"/>
        <v>0</v>
      </c>
      <c r="F37" s="260">
        <f t="shared" si="30"/>
        <v>15</v>
      </c>
      <c r="L37" s="260">
        <f t="shared" si="31"/>
        <v>15</v>
      </c>
      <c r="M37" s="384">
        <f t="shared" si="21"/>
        <v>0</v>
      </c>
      <c r="N37" s="260">
        <f t="shared" si="22"/>
        <v>16</v>
      </c>
      <c r="T37" s="260">
        <f t="shared" si="46"/>
        <v>14</v>
      </c>
      <c r="U37" s="262">
        <f t="shared" si="32"/>
        <v>0</v>
      </c>
      <c r="V37" s="260">
        <f t="shared" si="33"/>
        <v>15</v>
      </c>
      <c r="AB37" s="260">
        <f t="shared" si="47"/>
        <v>14</v>
      </c>
      <c r="AC37" s="262">
        <f t="shared" si="34"/>
        <v>0</v>
      </c>
      <c r="AD37" s="260">
        <f t="shared" si="35"/>
        <v>15</v>
      </c>
      <c r="AJ37" s="260">
        <f t="shared" si="48"/>
        <v>14</v>
      </c>
      <c r="AK37" s="262">
        <f t="shared" si="36"/>
        <v>0</v>
      </c>
      <c r="AL37" s="260">
        <f t="shared" si="37"/>
        <v>15</v>
      </c>
      <c r="AR37" s="260">
        <f t="shared" si="49"/>
        <v>14</v>
      </c>
      <c r="AS37" s="262">
        <f t="shared" si="38"/>
        <v>0</v>
      </c>
      <c r="AT37" s="260">
        <f t="shared" si="39"/>
        <v>15</v>
      </c>
      <c r="AZ37" s="260">
        <f t="shared" si="50"/>
        <v>14</v>
      </c>
      <c r="BA37" s="262">
        <f t="shared" si="40"/>
        <v>0</v>
      </c>
      <c r="BB37" s="260">
        <f t="shared" si="41"/>
        <v>15</v>
      </c>
      <c r="BH37" s="260">
        <f t="shared" si="42"/>
        <v>15</v>
      </c>
      <c r="BI37" s="384">
        <f t="shared" si="23"/>
        <v>0</v>
      </c>
      <c r="BJ37" s="260">
        <f t="shared" si="24"/>
        <v>16</v>
      </c>
      <c r="BP37" s="260">
        <f t="shared" si="43"/>
        <v>15</v>
      </c>
      <c r="BQ37" s="384">
        <f t="shared" si="25"/>
        <v>0</v>
      </c>
      <c r="BR37" s="260">
        <f t="shared" si="26"/>
        <v>16</v>
      </c>
      <c r="BX37" s="260">
        <f t="shared" si="44"/>
        <v>15</v>
      </c>
      <c r="BY37" s="384">
        <f t="shared" si="27"/>
        <v>0</v>
      </c>
      <c r="BZ37" s="260">
        <f t="shared" si="28"/>
        <v>16</v>
      </c>
    </row>
    <row r="38" spans="1:81" x14ac:dyDescent="0.3">
      <c r="A38" s="269">
        <v>24</v>
      </c>
      <c r="B38" s="269">
        <f t="shared" si="0"/>
        <v>300</v>
      </c>
      <c r="D38" s="260">
        <f t="shared" si="45"/>
        <v>15</v>
      </c>
      <c r="E38" s="262">
        <f t="shared" si="29"/>
        <v>0</v>
      </c>
      <c r="F38" s="260">
        <f t="shared" si="30"/>
        <v>16</v>
      </c>
      <c r="L38" s="260">
        <f t="shared" si="31"/>
        <v>16</v>
      </c>
      <c r="M38" s="384">
        <f t="shared" si="21"/>
        <v>0</v>
      </c>
      <c r="N38" s="260">
        <f t="shared" si="22"/>
        <v>17</v>
      </c>
      <c r="T38" s="260">
        <f t="shared" si="46"/>
        <v>15</v>
      </c>
      <c r="U38" s="262">
        <f t="shared" si="32"/>
        <v>0</v>
      </c>
      <c r="V38" s="260">
        <f t="shared" si="33"/>
        <v>16</v>
      </c>
      <c r="AB38" s="260">
        <f t="shared" si="47"/>
        <v>15</v>
      </c>
      <c r="AC38" s="262">
        <f t="shared" si="34"/>
        <v>0</v>
      </c>
      <c r="AD38" s="260">
        <f t="shared" si="35"/>
        <v>16</v>
      </c>
      <c r="AJ38" s="260">
        <f t="shared" si="48"/>
        <v>15</v>
      </c>
      <c r="AK38" s="262">
        <f t="shared" si="36"/>
        <v>0</v>
      </c>
      <c r="AL38" s="260">
        <f t="shared" si="37"/>
        <v>16</v>
      </c>
      <c r="AR38" s="260">
        <f t="shared" si="49"/>
        <v>15</v>
      </c>
      <c r="AS38" s="262">
        <f t="shared" si="38"/>
        <v>0</v>
      </c>
      <c r="AT38" s="260">
        <f t="shared" si="39"/>
        <v>16</v>
      </c>
      <c r="AZ38" s="260">
        <f t="shared" si="50"/>
        <v>15</v>
      </c>
      <c r="BA38" s="262">
        <f t="shared" si="40"/>
        <v>0</v>
      </c>
      <c r="BB38" s="260">
        <f t="shared" si="41"/>
        <v>16</v>
      </c>
      <c r="BH38" s="260">
        <f t="shared" si="42"/>
        <v>16</v>
      </c>
      <c r="BI38" s="384">
        <f t="shared" si="23"/>
        <v>0</v>
      </c>
      <c r="BJ38" s="260">
        <f t="shared" si="24"/>
        <v>17</v>
      </c>
      <c r="BP38" s="260">
        <f t="shared" si="43"/>
        <v>16</v>
      </c>
      <c r="BQ38" s="384">
        <f t="shared" si="25"/>
        <v>0</v>
      </c>
      <c r="BR38" s="260">
        <f t="shared" si="26"/>
        <v>17</v>
      </c>
      <c r="BX38" s="260">
        <f t="shared" si="44"/>
        <v>16</v>
      </c>
      <c r="BY38" s="384">
        <f t="shared" si="27"/>
        <v>0</v>
      </c>
      <c r="BZ38" s="260">
        <f t="shared" si="28"/>
        <v>17</v>
      </c>
    </row>
    <row r="39" spans="1:81" x14ac:dyDescent="0.3">
      <c r="A39" s="269">
        <v>25</v>
      </c>
      <c r="B39" s="269">
        <f t="shared" si="0"/>
        <v>325</v>
      </c>
      <c r="D39" s="260">
        <f t="shared" si="45"/>
        <v>16</v>
      </c>
      <c r="E39" s="262">
        <f t="shared" si="29"/>
        <v>0</v>
      </c>
      <c r="F39" s="260">
        <f t="shared" si="30"/>
        <v>17</v>
      </c>
      <c r="L39" s="260">
        <f t="shared" si="31"/>
        <v>17</v>
      </c>
      <c r="M39" s="384">
        <f t="shared" si="21"/>
        <v>0</v>
      </c>
      <c r="N39" s="260">
        <f t="shared" si="22"/>
        <v>18</v>
      </c>
      <c r="T39" s="260">
        <f t="shared" si="46"/>
        <v>16</v>
      </c>
      <c r="U39" s="262">
        <f t="shared" si="32"/>
        <v>0</v>
      </c>
      <c r="V39" s="260">
        <f t="shared" si="33"/>
        <v>17</v>
      </c>
      <c r="AB39" s="260">
        <f t="shared" si="47"/>
        <v>16</v>
      </c>
      <c r="AC39" s="262">
        <f t="shared" si="34"/>
        <v>0</v>
      </c>
      <c r="AD39" s="260">
        <f t="shared" si="35"/>
        <v>17</v>
      </c>
      <c r="AJ39" s="260">
        <f t="shared" si="48"/>
        <v>16</v>
      </c>
      <c r="AK39" s="262">
        <f t="shared" si="36"/>
        <v>0</v>
      </c>
      <c r="AL39" s="260">
        <f t="shared" si="37"/>
        <v>17</v>
      </c>
      <c r="AR39" s="260">
        <f t="shared" si="49"/>
        <v>16</v>
      </c>
      <c r="AS39" s="262">
        <f t="shared" si="38"/>
        <v>0</v>
      </c>
      <c r="AT39" s="260">
        <f t="shared" si="39"/>
        <v>17</v>
      </c>
      <c r="AZ39" s="260">
        <f t="shared" si="50"/>
        <v>16</v>
      </c>
      <c r="BA39" s="262">
        <f t="shared" si="40"/>
        <v>0</v>
      </c>
      <c r="BB39" s="260">
        <f t="shared" si="41"/>
        <v>17</v>
      </c>
      <c r="BH39" s="260">
        <f t="shared" si="42"/>
        <v>17</v>
      </c>
      <c r="BI39" s="384">
        <f t="shared" si="23"/>
        <v>0</v>
      </c>
      <c r="BJ39" s="260">
        <f t="shared" si="24"/>
        <v>18</v>
      </c>
      <c r="BP39" s="260">
        <f t="shared" si="43"/>
        <v>17</v>
      </c>
      <c r="BQ39" s="384">
        <f t="shared" si="25"/>
        <v>0</v>
      </c>
      <c r="BR39" s="260">
        <f t="shared" si="26"/>
        <v>18</v>
      </c>
      <c r="BX39" s="260">
        <f t="shared" si="44"/>
        <v>17</v>
      </c>
      <c r="BY39" s="384">
        <f t="shared" si="27"/>
        <v>0</v>
      </c>
      <c r="BZ39" s="260">
        <f t="shared" si="28"/>
        <v>18</v>
      </c>
    </row>
    <row r="40" spans="1:81" x14ac:dyDescent="0.3">
      <c r="A40" s="269">
        <v>26</v>
      </c>
      <c r="B40" s="269">
        <f t="shared" si="0"/>
        <v>351</v>
      </c>
      <c r="D40" s="260">
        <f t="shared" si="45"/>
        <v>17</v>
      </c>
      <c r="E40" s="262">
        <f t="shared" si="29"/>
        <v>0</v>
      </c>
      <c r="F40" s="260">
        <f t="shared" si="30"/>
        <v>18</v>
      </c>
      <c r="L40" s="260">
        <f t="shared" si="31"/>
        <v>18</v>
      </c>
      <c r="M40" s="384">
        <f t="shared" si="21"/>
        <v>0</v>
      </c>
      <c r="N40" s="260">
        <f t="shared" si="22"/>
        <v>19</v>
      </c>
      <c r="T40" s="260">
        <f t="shared" si="46"/>
        <v>17</v>
      </c>
      <c r="U40" s="262">
        <f t="shared" si="32"/>
        <v>0</v>
      </c>
      <c r="V40" s="260">
        <f t="shared" si="33"/>
        <v>18</v>
      </c>
      <c r="AB40" s="260">
        <f t="shared" si="47"/>
        <v>17</v>
      </c>
      <c r="AC40" s="262">
        <f t="shared" si="34"/>
        <v>0</v>
      </c>
      <c r="AD40" s="260">
        <f t="shared" si="35"/>
        <v>18</v>
      </c>
      <c r="AJ40" s="260">
        <f t="shared" si="48"/>
        <v>17</v>
      </c>
      <c r="AK40" s="262">
        <f t="shared" si="36"/>
        <v>0</v>
      </c>
      <c r="AL40" s="260">
        <f t="shared" si="37"/>
        <v>18</v>
      </c>
      <c r="AR40" s="260">
        <f t="shared" si="49"/>
        <v>17</v>
      </c>
      <c r="AS40" s="262">
        <f t="shared" si="38"/>
        <v>0</v>
      </c>
      <c r="AT40" s="260">
        <f t="shared" si="39"/>
        <v>18</v>
      </c>
      <c r="AZ40" s="260">
        <f t="shared" si="50"/>
        <v>17</v>
      </c>
      <c r="BA40" s="262">
        <f t="shared" si="40"/>
        <v>0</v>
      </c>
      <c r="BB40" s="260">
        <f t="shared" si="41"/>
        <v>18</v>
      </c>
      <c r="BH40" s="260">
        <f t="shared" si="42"/>
        <v>18</v>
      </c>
      <c r="BI40" s="384">
        <f t="shared" si="23"/>
        <v>0</v>
      </c>
      <c r="BJ40" s="260">
        <f t="shared" si="24"/>
        <v>19</v>
      </c>
      <c r="BP40" s="260">
        <f t="shared" si="43"/>
        <v>18</v>
      </c>
      <c r="BQ40" s="384">
        <f t="shared" si="25"/>
        <v>0</v>
      </c>
      <c r="BR40" s="260">
        <f t="shared" si="26"/>
        <v>19</v>
      </c>
      <c r="BX40" s="260">
        <f t="shared" si="44"/>
        <v>18</v>
      </c>
      <c r="BY40" s="384">
        <f t="shared" si="27"/>
        <v>0</v>
      </c>
      <c r="BZ40" s="260">
        <f t="shared" si="28"/>
        <v>19</v>
      </c>
    </row>
    <row r="41" spans="1:81" x14ac:dyDescent="0.3">
      <c r="A41" s="269">
        <v>27</v>
      </c>
      <c r="B41" s="269">
        <f t="shared" si="0"/>
        <v>378</v>
      </c>
      <c r="D41" s="260">
        <f t="shared" si="45"/>
        <v>18</v>
      </c>
      <c r="E41" s="262">
        <f t="shared" si="29"/>
        <v>0</v>
      </c>
      <c r="F41" s="260">
        <f t="shared" si="30"/>
        <v>19</v>
      </c>
      <c r="L41" s="260">
        <f t="shared" si="31"/>
        <v>19</v>
      </c>
      <c r="M41" s="384">
        <f t="shared" si="21"/>
        <v>0</v>
      </c>
      <c r="N41" s="260">
        <f t="shared" si="22"/>
        <v>20</v>
      </c>
      <c r="T41" s="260">
        <f t="shared" si="46"/>
        <v>18</v>
      </c>
      <c r="U41" s="262">
        <f t="shared" si="32"/>
        <v>0</v>
      </c>
      <c r="V41" s="260">
        <f t="shared" si="33"/>
        <v>19</v>
      </c>
      <c r="AB41" s="260">
        <f t="shared" si="47"/>
        <v>18</v>
      </c>
      <c r="AC41" s="262">
        <f t="shared" si="34"/>
        <v>0</v>
      </c>
      <c r="AD41" s="260">
        <f t="shared" si="35"/>
        <v>19</v>
      </c>
      <c r="AJ41" s="260">
        <f t="shared" si="48"/>
        <v>18</v>
      </c>
      <c r="AK41" s="262">
        <f t="shared" si="36"/>
        <v>0</v>
      </c>
      <c r="AL41" s="260">
        <f t="shared" si="37"/>
        <v>19</v>
      </c>
      <c r="AR41" s="260">
        <f t="shared" si="49"/>
        <v>18</v>
      </c>
      <c r="AS41" s="262">
        <f t="shared" si="38"/>
        <v>0</v>
      </c>
      <c r="AT41" s="260">
        <f t="shared" si="39"/>
        <v>19</v>
      </c>
      <c r="AZ41" s="260">
        <f t="shared" si="50"/>
        <v>18</v>
      </c>
      <c r="BA41" s="262">
        <f t="shared" si="40"/>
        <v>0</v>
      </c>
      <c r="BB41" s="260">
        <f t="shared" si="41"/>
        <v>19</v>
      </c>
      <c r="BH41" s="260">
        <f t="shared" si="42"/>
        <v>19</v>
      </c>
      <c r="BI41" s="384">
        <f t="shared" si="23"/>
        <v>0</v>
      </c>
      <c r="BJ41" s="260">
        <f t="shared" si="24"/>
        <v>20</v>
      </c>
      <c r="BP41" s="260">
        <f t="shared" si="43"/>
        <v>19</v>
      </c>
      <c r="BQ41" s="384">
        <f t="shared" si="25"/>
        <v>0</v>
      </c>
      <c r="BR41" s="260">
        <f t="shared" si="26"/>
        <v>20</v>
      </c>
      <c r="BX41" s="260">
        <f t="shared" si="44"/>
        <v>19</v>
      </c>
      <c r="BY41" s="384">
        <f t="shared" si="27"/>
        <v>0</v>
      </c>
      <c r="BZ41" s="260">
        <f t="shared" si="28"/>
        <v>20</v>
      </c>
    </row>
    <row r="42" spans="1:81" ht="15" customHeight="1" x14ac:dyDescent="0.3">
      <c r="A42" s="269">
        <v>28</v>
      </c>
      <c r="B42" s="269">
        <f t="shared" si="0"/>
        <v>406</v>
      </c>
      <c r="D42" s="260">
        <f t="shared" si="45"/>
        <v>19</v>
      </c>
      <c r="E42" s="262">
        <f t="shared" si="29"/>
        <v>0</v>
      </c>
      <c r="F42" s="260">
        <f t="shared" si="30"/>
        <v>20</v>
      </c>
      <c r="L42" s="260">
        <f>L41+1</f>
        <v>20</v>
      </c>
      <c r="M42" s="384">
        <f t="shared" si="21"/>
        <v>0</v>
      </c>
      <c r="N42" s="260">
        <f t="shared" si="22"/>
        <v>21</v>
      </c>
      <c r="T42" s="260">
        <f t="shared" si="46"/>
        <v>19</v>
      </c>
      <c r="U42" s="262">
        <f t="shared" si="32"/>
        <v>0</v>
      </c>
      <c r="V42" s="260">
        <f t="shared" si="33"/>
        <v>20</v>
      </c>
      <c r="AB42" s="260">
        <f t="shared" si="47"/>
        <v>19</v>
      </c>
      <c r="AC42" s="262">
        <f t="shared" si="34"/>
        <v>0</v>
      </c>
      <c r="AD42" s="260">
        <f t="shared" si="35"/>
        <v>20</v>
      </c>
      <c r="AJ42" s="260">
        <f t="shared" si="48"/>
        <v>19</v>
      </c>
      <c r="AK42" s="262">
        <f t="shared" si="36"/>
        <v>0</v>
      </c>
      <c r="AL42" s="260">
        <f t="shared" si="37"/>
        <v>20</v>
      </c>
      <c r="AR42" s="260">
        <f t="shared" si="49"/>
        <v>19</v>
      </c>
      <c r="AS42" s="262">
        <f t="shared" si="38"/>
        <v>0</v>
      </c>
      <c r="AT42" s="260">
        <f t="shared" si="39"/>
        <v>20</v>
      </c>
      <c r="AZ42" s="260">
        <f t="shared" si="50"/>
        <v>19</v>
      </c>
      <c r="BA42" s="262">
        <f t="shared" si="40"/>
        <v>0</v>
      </c>
      <c r="BB42" s="260">
        <f t="shared" si="41"/>
        <v>20</v>
      </c>
      <c r="BH42" s="260">
        <f>BH41+1</f>
        <v>20</v>
      </c>
      <c r="BI42" s="384">
        <f t="shared" si="23"/>
        <v>0</v>
      </c>
      <c r="BJ42" s="260">
        <f t="shared" si="24"/>
        <v>21</v>
      </c>
      <c r="BP42" s="260">
        <f>BP41+1</f>
        <v>20</v>
      </c>
      <c r="BQ42" s="384">
        <f t="shared" si="25"/>
        <v>0</v>
      </c>
      <c r="BR42" s="260">
        <f t="shared" si="26"/>
        <v>21</v>
      </c>
      <c r="BX42" s="260">
        <f>BX41+1</f>
        <v>20</v>
      </c>
      <c r="BY42" s="384">
        <f t="shared" si="27"/>
        <v>0</v>
      </c>
      <c r="BZ42" s="260">
        <f t="shared" si="28"/>
        <v>21</v>
      </c>
    </row>
    <row r="43" spans="1:81" x14ac:dyDescent="0.3">
      <c r="A43" s="269">
        <v>29</v>
      </c>
      <c r="B43" s="269">
        <f t="shared" si="0"/>
        <v>435</v>
      </c>
      <c r="D43" s="260">
        <f>D42+1</f>
        <v>20</v>
      </c>
      <c r="E43" s="262">
        <f t="shared" si="29"/>
        <v>0</v>
      </c>
      <c r="F43" s="260">
        <f t="shared" si="30"/>
        <v>21</v>
      </c>
      <c r="L43" s="260">
        <f t="shared" si="31"/>
        <v>21</v>
      </c>
      <c r="M43" s="384">
        <f t="shared" si="21"/>
        <v>0</v>
      </c>
      <c r="N43" s="260">
        <f t="shared" si="22"/>
        <v>22</v>
      </c>
      <c r="T43" s="260">
        <f>T42+1</f>
        <v>20</v>
      </c>
      <c r="U43" s="262">
        <f t="shared" si="32"/>
        <v>0</v>
      </c>
      <c r="V43" s="260">
        <f t="shared" si="33"/>
        <v>21</v>
      </c>
      <c r="AB43" s="260">
        <f>AB42+1</f>
        <v>20</v>
      </c>
      <c r="AC43" s="262">
        <f t="shared" si="34"/>
        <v>0</v>
      </c>
      <c r="AD43" s="260">
        <f t="shared" si="35"/>
        <v>21</v>
      </c>
      <c r="AJ43" s="260">
        <f>AJ42+1</f>
        <v>20</v>
      </c>
      <c r="AK43" s="262">
        <f t="shared" si="36"/>
        <v>0</v>
      </c>
      <c r="AL43" s="260">
        <f t="shared" si="37"/>
        <v>21</v>
      </c>
      <c r="AR43" s="260">
        <f>AR42+1</f>
        <v>20</v>
      </c>
      <c r="AS43" s="262">
        <f t="shared" si="38"/>
        <v>0</v>
      </c>
      <c r="AT43" s="260">
        <f t="shared" si="39"/>
        <v>21</v>
      </c>
      <c r="AZ43" s="260">
        <f>AZ42+1</f>
        <v>20</v>
      </c>
      <c r="BA43" s="262">
        <f t="shared" si="40"/>
        <v>0</v>
      </c>
      <c r="BB43" s="260">
        <f t="shared" si="41"/>
        <v>21</v>
      </c>
      <c r="BH43" s="260">
        <f t="shared" si="42"/>
        <v>21</v>
      </c>
      <c r="BI43" s="384">
        <f t="shared" si="23"/>
        <v>0</v>
      </c>
      <c r="BJ43" s="260">
        <f t="shared" si="24"/>
        <v>22</v>
      </c>
      <c r="BP43" s="260">
        <f t="shared" si="43"/>
        <v>21</v>
      </c>
      <c r="BQ43" s="384">
        <f t="shared" si="25"/>
        <v>0</v>
      </c>
      <c r="BR43" s="260">
        <f t="shared" si="26"/>
        <v>22</v>
      </c>
      <c r="BX43" s="260">
        <f t="shared" si="44"/>
        <v>21</v>
      </c>
      <c r="BY43" s="384">
        <f t="shared" si="27"/>
        <v>0</v>
      </c>
      <c r="BZ43" s="260">
        <f t="shared" si="28"/>
        <v>22</v>
      </c>
    </row>
    <row r="44" spans="1:81" x14ac:dyDescent="0.3">
      <c r="A44" s="269">
        <v>30</v>
      </c>
      <c r="B44" s="269">
        <f t="shared" si="0"/>
        <v>465</v>
      </c>
      <c r="D44" s="260">
        <f t="shared" si="45"/>
        <v>21</v>
      </c>
      <c r="E44" s="262">
        <f t="shared" si="29"/>
        <v>0</v>
      </c>
      <c r="F44" s="260">
        <f t="shared" si="30"/>
        <v>22</v>
      </c>
      <c r="L44" s="260">
        <f t="shared" si="31"/>
        <v>22</v>
      </c>
      <c r="M44" s="384">
        <f t="shared" si="21"/>
        <v>0</v>
      </c>
      <c r="N44" s="260">
        <f t="shared" si="22"/>
        <v>23</v>
      </c>
      <c r="T44" s="260">
        <f t="shared" si="46"/>
        <v>21</v>
      </c>
      <c r="U44" s="262">
        <f t="shared" si="32"/>
        <v>0</v>
      </c>
      <c r="V44" s="260">
        <f t="shared" si="33"/>
        <v>22</v>
      </c>
      <c r="AB44" s="260">
        <f t="shared" si="47"/>
        <v>21</v>
      </c>
      <c r="AC44" s="262">
        <f t="shared" si="34"/>
        <v>0</v>
      </c>
      <c r="AD44" s="260">
        <f t="shared" si="35"/>
        <v>22</v>
      </c>
      <c r="AJ44" s="260">
        <f t="shared" si="48"/>
        <v>21</v>
      </c>
      <c r="AK44" s="262">
        <f t="shared" si="36"/>
        <v>0</v>
      </c>
      <c r="AL44" s="260">
        <f t="shared" si="37"/>
        <v>22</v>
      </c>
      <c r="AR44" s="260">
        <f t="shared" si="49"/>
        <v>21</v>
      </c>
      <c r="AS44" s="262">
        <f t="shared" si="38"/>
        <v>0</v>
      </c>
      <c r="AT44" s="260">
        <f t="shared" si="39"/>
        <v>22</v>
      </c>
      <c r="AZ44" s="260">
        <f t="shared" si="50"/>
        <v>21</v>
      </c>
      <c r="BA44" s="262">
        <f t="shared" si="40"/>
        <v>0</v>
      </c>
      <c r="BB44" s="260">
        <f t="shared" si="41"/>
        <v>22</v>
      </c>
      <c r="BH44" s="260">
        <f t="shared" si="42"/>
        <v>22</v>
      </c>
      <c r="BI44" s="384">
        <f t="shared" si="23"/>
        <v>0</v>
      </c>
      <c r="BJ44" s="260">
        <f t="shared" si="24"/>
        <v>23</v>
      </c>
      <c r="BP44" s="260">
        <f t="shared" si="43"/>
        <v>22</v>
      </c>
      <c r="BQ44" s="384">
        <f t="shared" si="25"/>
        <v>0</v>
      </c>
      <c r="BR44" s="260">
        <f t="shared" si="26"/>
        <v>23</v>
      </c>
      <c r="BX44" s="260">
        <f t="shared" si="44"/>
        <v>22</v>
      </c>
      <c r="BY44" s="384">
        <f t="shared" si="27"/>
        <v>0</v>
      </c>
      <c r="BZ44" s="260">
        <f t="shared" si="28"/>
        <v>23</v>
      </c>
    </row>
    <row r="45" spans="1:81" x14ac:dyDescent="0.3">
      <c r="A45" s="269">
        <v>31</v>
      </c>
      <c r="B45" s="269">
        <f t="shared" si="0"/>
        <v>496</v>
      </c>
      <c r="D45" s="260">
        <f t="shared" si="45"/>
        <v>22</v>
      </c>
      <c r="E45" s="262">
        <f t="shared" si="29"/>
        <v>0</v>
      </c>
      <c r="F45" s="260">
        <f t="shared" si="30"/>
        <v>23</v>
      </c>
      <c r="L45" s="260">
        <f t="shared" si="31"/>
        <v>23</v>
      </c>
      <c r="M45" s="384">
        <f t="shared" si="21"/>
        <v>0</v>
      </c>
      <c r="N45" s="260">
        <f t="shared" si="22"/>
        <v>24</v>
      </c>
      <c r="T45" s="260">
        <f t="shared" si="46"/>
        <v>22</v>
      </c>
      <c r="U45" s="262">
        <f t="shared" si="32"/>
        <v>0</v>
      </c>
      <c r="V45" s="260">
        <f t="shared" si="33"/>
        <v>23</v>
      </c>
      <c r="AB45" s="260">
        <f t="shared" si="47"/>
        <v>22</v>
      </c>
      <c r="AC45" s="262">
        <f t="shared" si="34"/>
        <v>0</v>
      </c>
      <c r="AD45" s="260">
        <f t="shared" si="35"/>
        <v>23</v>
      </c>
      <c r="AJ45" s="260">
        <f t="shared" si="48"/>
        <v>22</v>
      </c>
      <c r="AK45" s="262">
        <f t="shared" si="36"/>
        <v>0</v>
      </c>
      <c r="AL45" s="260">
        <f t="shared" si="37"/>
        <v>23</v>
      </c>
      <c r="AR45" s="260">
        <f t="shared" si="49"/>
        <v>22</v>
      </c>
      <c r="AS45" s="262">
        <f t="shared" si="38"/>
        <v>0</v>
      </c>
      <c r="AT45" s="260">
        <f t="shared" si="39"/>
        <v>23</v>
      </c>
      <c r="AZ45" s="260">
        <f t="shared" si="50"/>
        <v>22</v>
      </c>
      <c r="BA45" s="262">
        <f t="shared" si="40"/>
        <v>0</v>
      </c>
      <c r="BB45" s="260">
        <f t="shared" si="41"/>
        <v>23</v>
      </c>
      <c r="BH45" s="260">
        <f t="shared" si="42"/>
        <v>23</v>
      </c>
      <c r="BI45" s="384">
        <f t="shared" si="23"/>
        <v>0</v>
      </c>
      <c r="BJ45" s="260">
        <f t="shared" si="24"/>
        <v>24</v>
      </c>
      <c r="BP45" s="260">
        <f t="shared" si="43"/>
        <v>23</v>
      </c>
      <c r="BQ45" s="384">
        <f t="shared" si="25"/>
        <v>0</v>
      </c>
      <c r="BR45" s="260">
        <f t="shared" si="26"/>
        <v>24</v>
      </c>
      <c r="BX45" s="260">
        <f t="shared" si="44"/>
        <v>23</v>
      </c>
      <c r="BY45" s="384">
        <f t="shared" si="27"/>
        <v>0</v>
      </c>
      <c r="BZ45" s="260">
        <f t="shared" si="28"/>
        <v>24</v>
      </c>
    </row>
    <row r="46" spans="1:81" x14ac:dyDescent="0.3">
      <c r="A46" s="269">
        <v>32</v>
      </c>
      <c r="B46" s="269">
        <f t="shared" si="0"/>
        <v>528</v>
      </c>
      <c r="D46" s="260">
        <f t="shared" si="45"/>
        <v>23</v>
      </c>
      <c r="E46" s="262">
        <f t="shared" si="29"/>
        <v>0</v>
      </c>
      <c r="F46" s="260">
        <f t="shared" si="30"/>
        <v>24</v>
      </c>
      <c r="L46" s="260">
        <f t="shared" si="31"/>
        <v>24</v>
      </c>
      <c r="M46" s="384">
        <f t="shared" si="21"/>
        <v>0</v>
      </c>
      <c r="N46" s="260">
        <f t="shared" si="22"/>
        <v>25</v>
      </c>
      <c r="T46" s="260">
        <f t="shared" si="46"/>
        <v>23</v>
      </c>
      <c r="U46" s="262">
        <f t="shared" si="32"/>
        <v>0</v>
      </c>
      <c r="V46" s="260">
        <f t="shared" si="33"/>
        <v>24</v>
      </c>
      <c r="AB46" s="260">
        <f t="shared" si="47"/>
        <v>23</v>
      </c>
      <c r="AC46" s="262">
        <f t="shared" si="34"/>
        <v>0</v>
      </c>
      <c r="AD46" s="260">
        <f t="shared" si="35"/>
        <v>24</v>
      </c>
      <c r="AJ46" s="260">
        <f t="shared" si="48"/>
        <v>23</v>
      </c>
      <c r="AK46" s="262">
        <f t="shared" si="36"/>
        <v>0</v>
      </c>
      <c r="AL46" s="260">
        <f t="shared" si="37"/>
        <v>24</v>
      </c>
      <c r="AR46" s="260">
        <f t="shared" si="49"/>
        <v>23</v>
      </c>
      <c r="AS46" s="262">
        <f t="shared" si="38"/>
        <v>0</v>
      </c>
      <c r="AT46" s="260">
        <f t="shared" si="39"/>
        <v>24</v>
      </c>
      <c r="AZ46" s="260">
        <f t="shared" si="50"/>
        <v>23</v>
      </c>
      <c r="BA46" s="262">
        <f t="shared" si="40"/>
        <v>0</v>
      </c>
      <c r="BB46" s="260">
        <f t="shared" si="41"/>
        <v>24</v>
      </c>
      <c r="BH46" s="260">
        <f t="shared" si="42"/>
        <v>24</v>
      </c>
      <c r="BI46" s="384">
        <f t="shared" si="23"/>
        <v>0</v>
      </c>
      <c r="BJ46" s="260">
        <f t="shared" si="24"/>
        <v>25</v>
      </c>
      <c r="BP46" s="260">
        <f t="shared" si="43"/>
        <v>24</v>
      </c>
      <c r="BQ46" s="384">
        <f t="shared" si="25"/>
        <v>0</v>
      </c>
      <c r="BR46" s="260">
        <f t="shared" si="26"/>
        <v>25</v>
      </c>
      <c r="BX46" s="260">
        <f t="shared" si="44"/>
        <v>24</v>
      </c>
      <c r="BY46" s="384">
        <f t="shared" si="27"/>
        <v>0</v>
      </c>
      <c r="BZ46" s="260">
        <f t="shared" si="28"/>
        <v>25</v>
      </c>
    </row>
    <row r="47" spans="1:81" x14ac:dyDescent="0.3">
      <c r="A47" s="269">
        <v>33</v>
      </c>
      <c r="B47" s="269">
        <f t="shared" si="0"/>
        <v>561</v>
      </c>
      <c r="D47" s="260">
        <f t="shared" si="45"/>
        <v>24</v>
      </c>
      <c r="E47" s="262">
        <f t="shared" si="29"/>
        <v>0</v>
      </c>
      <c r="F47" s="260">
        <f t="shared" si="30"/>
        <v>25</v>
      </c>
      <c r="L47" s="260">
        <f t="shared" si="31"/>
        <v>25</v>
      </c>
      <c r="M47" s="384">
        <f t="shared" si="21"/>
        <v>0</v>
      </c>
      <c r="N47" s="260">
        <f t="shared" si="22"/>
        <v>26</v>
      </c>
      <c r="T47" s="260">
        <f t="shared" si="46"/>
        <v>24</v>
      </c>
      <c r="U47" s="262">
        <f t="shared" si="32"/>
        <v>0</v>
      </c>
      <c r="V47" s="260">
        <f t="shared" si="33"/>
        <v>25</v>
      </c>
      <c r="AB47" s="260">
        <f t="shared" si="47"/>
        <v>24</v>
      </c>
      <c r="AC47" s="262">
        <f t="shared" si="34"/>
        <v>0</v>
      </c>
      <c r="AD47" s="260">
        <f t="shared" si="35"/>
        <v>25</v>
      </c>
      <c r="AJ47" s="260">
        <f t="shared" si="48"/>
        <v>24</v>
      </c>
      <c r="AK47" s="262">
        <f t="shared" si="36"/>
        <v>0</v>
      </c>
      <c r="AL47" s="260">
        <f t="shared" si="37"/>
        <v>25</v>
      </c>
      <c r="AR47" s="260">
        <f t="shared" si="49"/>
        <v>24</v>
      </c>
      <c r="AS47" s="262">
        <f t="shared" si="38"/>
        <v>0</v>
      </c>
      <c r="AT47" s="260">
        <f t="shared" si="39"/>
        <v>25</v>
      </c>
      <c r="AZ47" s="260">
        <f t="shared" si="50"/>
        <v>24</v>
      </c>
      <c r="BA47" s="262">
        <f t="shared" si="40"/>
        <v>0</v>
      </c>
      <c r="BB47" s="260">
        <f t="shared" si="41"/>
        <v>25</v>
      </c>
      <c r="BH47" s="260">
        <f t="shared" si="42"/>
        <v>25</v>
      </c>
      <c r="BI47" s="384">
        <f t="shared" si="23"/>
        <v>0</v>
      </c>
      <c r="BJ47" s="260">
        <f t="shared" si="24"/>
        <v>26</v>
      </c>
      <c r="BP47" s="260">
        <f t="shared" si="43"/>
        <v>25</v>
      </c>
      <c r="BQ47" s="384">
        <f t="shared" si="25"/>
        <v>0</v>
      </c>
      <c r="BR47" s="260">
        <f t="shared" si="26"/>
        <v>26</v>
      </c>
      <c r="BX47" s="260">
        <f t="shared" si="44"/>
        <v>25</v>
      </c>
      <c r="BY47" s="384">
        <f t="shared" si="27"/>
        <v>0</v>
      </c>
      <c r="BZ47" s="260">
        <f t="shared" si="28"/>
        <v>26</v>
      </c>
    </row>
    <row r="48" spans="1:81" x14ac:dyDescent="0.3">
      <c r="A48" s="269">
        <v>34</v>
      </c>
      <c r="B48" s="269">
        <f t="shared" si="0"/>
        <v>595</v>
      </c>
      <c r="D48" s="260">
        <f t="shared" si="45"/>
        <v>25</v>
      </c>
      <c r="E48" s="262">
        <f t="shared" si="29"/>
        <v>0</v>
      </c>
      <c r="F48" s="260">
        <f t="shared" si="30"/>
        <v>26</v>
      </c>
      <c r="L48" s="260">
        <f t="shared" si="31"/>
        <v>26</v>
      </c>
      <c r="M48" s="384">
        <f t="shared" si="21"/>
        <v>0</v>
      </c>
      <c r="N48" s="260">
        <f t="shared" si="22"/>
        <v>27</v>
      </c>
      <c r="T48" s="260">
        <f t="shared" si="46"/>
        <v>25</v>
      </c>
      <c r="U48" s="262">
        <f t="shared" si="32"/>
        <v>0</v>
      </c>
      <c r="V48" s="260">
        <f t="shared" si="33"/>
        <v>26</v>
      </c>
      <c r="AB48" s="260">
        <f t="shared" si="47"/>
        <v>25</v>
      </c>
      <c r="AC48" s="262">
        <f t="shared" si="34"/>
        <v>0</v>
      </c>
      <c r="AD48" s="260">
        <f t="shared" si="35"/>
        <v>26</v>
      </c>
      <c r="AJ48" s="260">
        <f t="shared" si="48"/>
        <v>25</v>
      </c>
      <c r="AK48" s="262">
        <f t="shared" si="36"/>
        <v>0</v>
      </c>
      <c r="AL48" s="260">
        <f t="shared" si="37"/>
        <v>26</v>
      </c>
      <c r="AR48" s="260">
        <f t="shared" si="49"/>
        <v>25</v>
      </c>
      <c r="AS48" s="262">
        <f t="shared" si="38"/>
        <v>0</v>
      </c>
      <c r="AT48" s="260">
        <f t="shared" si="39"/>
        <v>26</v>
      </c>
      <c r="AZ48" s="260">
        <f t="shared" si="50"/>
        <v>25</v>
      </c>
      <c r="BA48" s="262">
        <f t="shared" si="40"/>
        <v>0</v>
      </c>
      <c r="BB48" s="260">
        <f t="shared" si="41"/>
        <v>26</v>
      </c>
      <c r="BH48" s="260">
        <f t="shared" si="42"/>
        <v>26</v>
      </c>
      <c r="BI48" s="384">
        <f t="shared" si="23"/>
        <v>0</v>
      </c>
      <c r="BJ48" s="260">
        <f t="shared" si="24"/>
        <v>27</v>
      </c>
      <c r="BP48" s="260">
        <f t="shared" si="43"/>
        <v>26</v>
      </c>
      <c r="BQ48" s="384">
        <f t="shared" si="25"/>
        <v>0</v>
      </c>
      <c r="BR48" s="260">
        <f t="shared" si="26"/>
        <v>27</v>
      </c>
      <c r="BX48" s="260">
        <f t="shared" si="44"/>
        <v>26</v>
      </c>
      <c r="BY48" s="384">
        <f t="shared" si="27"/>
        <v>0</v>
      </c>
      <c r="BZ48" s="260">
        <f t="shared" si="28"/>
        <v>27</v>
      </c>
    </row>
    <row r="49" spans="1:78" x14ac:dyDescent="0.3">
      <c r="A49" s="269">
        <v>35</v>
      </c>
      <c r="B49" s="269">
        <f t="shared" si="0"/>
        <v>630</v>
      </c>
      <c r="D49" s="260">
        <f t="shared" si="45"/>
        <v>26</v>
      </c>
      <c r="E49" s="262">
        <f t="shared" si="29"/>
        <v>0</v>
      </c>
      <c r="F49" s="260">
        <f t="shared" si="30"/>
        <v>27</v>
      </c>
      <c r="L49" s="260">
        <f t="shared" si="31"/>
        <v>27</v>
      </c>
      <c r="M49" s="384">
        <f t="shared" si="21"/>
        <v>0</v>
      </c>
      <c r="N49" s="260">
        <f t="shared" si="22"/>
        <v>28</v>
      </c>
      <c r="T49" s="260">
        <f t="shared" si="46"/>
        <v>26</v>
      </c>
      <c r="U49" s="262">
        <f t="shared" si="32"/>
        <v>0</v>
      </c>
      <c r="V49" s="260">
        <f t="shared" si="33"/>
        <v>27</v>
      </c>
      <c r="AB49" s="260">
        <f t="shared" si="47"/>
        <v>26</v>
      </c>
      <c r="AC49" s="262">
        <f t="shared" si="34"/>
        <v>0</v>
      </c>
      <c r="AD49" s="260">
        <f t="shared" si="35"/>
        <v>27</v>
      </c>
      <c r="AJ49" s="260">
        <f t="shared" si="48"/>
        <v>26</v>
      </c>
      <c r="AK49" s="262">
        <f t="shared" si="36"/>
        <v>0</v>
      </c>
      <c r="AL49" s="260">
        <f t="shared" si="37"/>
        <v>27</v>
      </c>
      <c r="AR49" s="260">
        <f t="shared" si="49"/>
        <v>26</v>
      </c>
      <c r="AS49" s="262">
        <f t="shared" si="38"/>
        <v>0</v>
      </c>
      <c r="AT49" s="260">
        <f t="shared" si="39"/>
        <v>27</v>
      </c>
      <c r="AZ49" s="260">
        <f t="shared" si="50"/>
        <v>26</v>
      </c>
      <c r="BA49" s="262">
        <f t="shared" si="40"/>
        <v>0</v>
      </c>
      <c r="BB49" s="260">
        <f t="shared" si="41"/>
        <v>27</v>
      </c>
      <c r="BH49" s="260">
        <f t="shared" si="42"/>
        <v>27</v>
      </c>
      <c r="BI49" s="384">
        <f t="shared" si="23"/>
        <v>0</v>
      </c>
      <c r="BJ49" s="260">
        <f t="shared" si="24"/>
        <v>28</v>
      </c>
      <c r="BP49" s="260">
        <f t="shared" si="43"/>
        <v>27</v>
      </c>
      <c r="BQ49" s="384">
        <f t="shared" si="25"/>
        <v>0</v>
      </c>
      <c r="BR49" s="260">
        <f t="shared" si="26"/>
        <v>28</v>
      </c>
      <c r="BX49" s="260">
        <f t="shared" si="44"/>
        <v>27</v>
      </c>
      <c r="BY49" s="384">
        <f t="shared" si="27"/>
        <v>0</v>
      </c>
      <c r="BZ49" s="260">
        <f t="shared" si="28"/>
        <v>28</v>
      </c>
    </row>
    <row r="50" spans="1:78" x14ac:dyDescent="0.3">
      <c r="A50" s="269">
        <v>36</v>
      </c>
      <c r="B50" s="269">
        <f t="shared" si="0"/>
        <v>666</v>
      </c>
      <c r="D50" s="260">
        <f t="shared" si="45"/>
        <v>27</v>
      </c>
      <c r="E50" s="262">
        <f t="shared" si="29"/>
        <v>0</v>
      </c>
      <c r="F50" s="260">
        <f t="shared" si="30"/>
        <v>28</v>
      </c>
      <c r="L50" s="260">
        <f t="shared" si="31"/>
        <v>28</v>
      </c>
      <c r="M50" s="384">
        <f t="shared" si="21"/>
        <v>0</v>
      </c>
      <c r="N50" s="260">
        <f t="shared" si="22"/>
        <v>29</v>
      </c>
      <c r="T50" s="260">
        <f t="shared" si="46"/>
        <v>27</v>
      </c>
      <c r="U50" s="262">
        <f t="shared" si="32"/>
        <v>0</v>
      </c>
      <c r="V50" s="260">
        <f t="shared" si="33"/>
        <v>28</v>
      </c>
      <c r="AB50" s="260">
        <f t="shared" si="47"/>
        <v>27</v>
      </c>
      <c r="AC50" s="262">
        <f t="shared" si="34"/>
        <v>0</v>
      </c>
      <c r="AD50" s="260">
        <f t="shared" si="35"/>
        <v>28</v>
      </c>
      <c r="AJ50" s="260">
        <f t="shared" si="48"/>
        <v>27</v>
      </c>
      <c r="AK50" s="262">
        <f t="shared" si="36"/>
        <v>0</v>
      </c>
      <c r="AL50" s="260">
        <f t="shared" si="37"/>
        <v>28</v>
      </c>
      <c r="AR50" s="260">
        <f t="shared" si="49"/>
        <v>27</v>
      </c>
      <c r="AS50" s="262">
        <f t="shared" si="38"/>
        <v>0</v>
      </c>
      <c r="AT50" s="260">
        <f t="shared" si="39"/>
        <v>28</v>
      </c>
      <c r="AZ50" s="260">
        <f t="shared" si="50"/>
        <v>27</v>
      </c>
      <c r="BA50" s="262">
        <f t="shared" si="40"/>
        <v>0</v>
      </c>
      <c r="BB50" s="260">
        <f t="shared" si="41"/>
        <v>28</v>
      </c>
      <c r="BH50" s="260">
        <f t="shared" si="42"/>
        <v>28</v>
      </c>
      <c r="BI50" s="384">
        <f t="shared" si="23"/>
        <v>0</v>
      </c>
      <c r="BJ50" s="260">
        <f t="shared" si="24"/>
        <v>29</v>
      </c>
      <c r="BP50" s="260">
        <f t="shared" si="43"/>
        <v>28</v>
      </c>
      <c r="BQ50" s="384">
        <f t="shared" si="25"/>
        <v>0</v>
      </c>
      <c r="BR50" s="260">
        <f t="shared" si="26"/>
        <v>29</v>
      </c>
      <c r="BX50" s="260">
        <f t="shared" si="44"/>
        <v>28</v>
      </c>
      <c r="BY50" s="384">
        <f t="shared" si="27"/>
        <v>0</v>
      </c>
      <c r="BZ50" s="260">
        <f t="shared" si="28"/>
        <v>29</v>
      </c>
    </row>
    <row r="51" spans="1:78" x14ac:dyDescent="0.3">
      <c r="A51" s="269">
        <v>37</v>
      </c>
      <c r="B51" s="269">
        <f t="shared" si="0"/>
        <v>703</v>
      </c>
      <c r="D51" s="260">
        <f t="shared" si="45"/>
        <v>28</v>
      </c>
      <c r="E51" s="262">
        <f t="shared" si="29"/>
        <v>0</v>
      </c>
      <c r="F51" s="260">
        <f t="shared" si="30"/>
        <v>29</v>
      </c>
      <c r="L51" s="260">
        <f t="shared" si="31"/>
        <v>29</v>
      </c>
      <c r="M51" s="384">
        <f t="shared" si="21"/>
        <v>0</v>
      </c>
      <c r="N51" s="260">
        <f t="shared" si="22"/>
        <v>30</v>
      </c>
      <c r="T51" s="260">
        <f t="shared" si="46"/>
        <v>28</v>
      </c>
      <c r="U51" s="262">
        <f t="shared" si="32"/>
        <v>0</v>
      </c>
      <c r="V51" s="260">
        <f t="shared" si="33"/>
        <v>29</v>
      </c>
      <c r="AB51" s="260">
        <f t="shared" si="47"/>
        <v>28</v>
      </c>
      <c r="AC51" s="262">
        <f t="shared" si="34"/>
        <v>0</v>
      </c>
      <c r="AD51" s="260">
        <f t="shared" si="35"/>
        <v>29</v>
      </c>
      <c r="AJ51" s="260">
        <f t="shared" si="48"/>
        <v>28</v>
      </c>
      <c r="AK51" s="262">
        <f t="shared" si="36"/>
        <v>0</v>
      </c>
      <c r="AL51" s="260">
        <f t="shared" si="37"/>
        <v>29</v>
      </c>
      <c r="AR51" s="260">
        <f t="shared" si="49"/>
        <v>28</v>
      </c>
      <c r="AS51" s="262">
        <f t="shared" si="38"/>
        <v>0</v>
      </c>
      <c r="AT51" s="260">
        <f t="shared" si="39"/>
        <v>29</v>
      </c>
      <c r="AZ51" s="260">
        <f t="shared" si="50"/>
        <v>28</v>
      </c>
      <c r="BA51" s="262">
        <f t="shared" si="40"/>
        <v>0</v>
      </c>
      <c r="BB51" s="260">
        <f t="shared" si="41"/>
        <v>29</v>
      </c>
      <c r="BH51" s="260">
        <f t="shared" si="42"/>
        <v>29</v>
      </c>
      <c r="BI51" s="384">
        <f t="shared" si="23"/>
        <v>0</v>
      </c>
      <c r="BJ51" s="260">
        <f t="shared" si="24"/>
        <v>30</v>
      </c>
      <c r="BP51" s="260">
        <f t="shared" si="43"/>
        <v>29</v>
      </c>
      <c r="BQ51" s="384">
        <f t="shared" si="25"/>
        <v>0</v>
      </c>
      <c r="BR51" s="260">
        <f t="shared" si="26"/>
        <v>30</v>
      </c>
      <c r="BX51" s="260">
        <f t="shared" si="44"/>
        <v>29</v>
      </c>
      <c r="BY51" s="384">
        <f t="shared" si="27"/>
        <v>0</v>
      </c>
      <c r="BZ51" s="260">
        <f t="shared" si="28"/>
        <v>30</v>
      </c>
    </row>
    <row r="52" spans="1:78" x14ac:dyDescent="0.3">
      <c r="A52" s="269">
        <v>38</v>
      </c>
      <c r="B52" s="269">
        <f t="shared" si="0"/>
        <v>741</v>
      </c>
      <c r="D52" s="260">
        <f t="shared" si="45"/>
        <v>29</v>
      </c>
      <c r="E52" s="262">
        <f t="shared" si="29"/>
        <v>0</v>
      </c>
      <c r="F52" s="260">
        <f t="shared" si="30"/>
        <v>30</v>
      </c>
      <c r="L52" s="260">
        <f t="shared" si="31"/>
        <v>30</v>
      </c>
      <c r="M52" s="384">
        <f t="shared" si="21"/>
        <v>0</v>
      </c>
      <c r="N52" s="260">
        <f t="shared" si="22"/>
        <v>31</v>
      </c>
      <c r="T52" s="260">
        <f t="shared" si="46"/>
        <v>29</v>
      </c>
      <c r="U52" s="262">
        <f t="shared" si="32"/>
        <v>0</v>
      </c>
      <c r="V52" s="260">
        <f t="shared" si="33"/>
        <v>30</v>
      </c>
      <c r="AB52" s="260">
        <f t="shared" si="47"/>
        <v>29</v>
      </c>
      <c r="AC52" s="262">
        <f t="shared" si="34"/>
        <v>0</v>
      </c>
      <c r="AD52" s="260">
        <f t="shared" si="35"/>
        <v>30</v>
      </c>
      <c r="AJ52" s="260">
        <f t="shared" si="48"/>
        <v>29</v>
      </c>
      <c r="AK52" s="262">
        <f t="shared" si="36"/>
        <v>0</v>
      </c>
      <c r="AL52" s="260">
        <f t="shared" si="37"/>
        <v>30</v>
      </c>
      <c r="AR52" s="260">
        <f t="shared" si="49"/>
        <v>29</v>
      </c>
      <c r="AS52" s="262">
        <f t="shared" si="38"/>
        <v>0</v>
      </c>
      <c r="AT52" s="260">
        <f t="shared" si="39"/>
        <v>30</v>
      </c>
      <c r="AZ52" s="260">
        <f t="shared" si="50"/>
        <v>29</v>
      </c>
      <c r="BA52" s="262">
        <f t="shared" si="40"/>
        <v>0</v>
      </c>
      <c r="BB52" s="260">
        <f t="shared" si="41"/>
        <v>30</v>
      </c>
      <c r="BH52" s="260">
        <f t="shared" si="42"/>
        <v>30</v>
      </c>
      <c r="BI52" s="384">
        <f t="shared" si="23"/>
        <v>0</v>
      </c>
      <c r="BJ52" s="260">
        <f t="shared" si="24"/>
        <v>31</v>
      </c>
      <c r="BP52" s="260">
        <f t="shared" si="43"/>
        <v>30</v>
      </c>
      <c r="BQ52" s="384">
        <f t="shared" si="25"/>
        <v>0</v>
      </c>
      <c r="BR52" s="260">
        <f t="shared" si="26"/>
        <v>31</v>
      </c>
      <c r="BX52" s="260">
        <f t="shared" si="44"/>
        <v>30</v>
      </c>
      <c r="BY52" s="384">
        <f t="shared" si="27"/>
        <v>0</v>
      </c>
      <c r="BZ52" s="260">
        <f t="shared" si="28"/>
        <v>31</v>
      </c>
    </row>
    <row r="53" spans="1:78" x14ac:dyDescent="0.3">
      <c r="A53" s="269">
        <v>39</v>
      </c>
      <c r="B53" s="269">
        <f t="shared" si="0"/>
        <v>780</v>
      </c>
      <c r="D53" s="260">
        <f t="shared" si="45"/>
        <v>30</v>
      </c>
      <c r="E53" s="262">
        <f t="shared" si="29"/>
        <v>0</v>
      </c>
      <c r="F53" s="260">
        <f t="shared" si="30"/>
        <v>31</v>
      </c>
      <c r="L53" s="260">
        <f t="shared" si="31"/>
        <v>31</v>
      </c>
      <c r="M53" s="384">
        <f t="shared" si="21"/>
        <v>0</v>
      </c>
      <c r="N53" s="260">
        <f t="shared" si="22"/>
        <v>32</v>
      </c>
      <c r="T53" s="260">
        <f t="shared" si="46"/>
        <v>30</v>
      </c>
      <c r="U53" s="262">
        <f t="shared" si="32"/>
        <v>0</v>
      </c>
      <c r="V53" s="260">
        <f t="shared" si="33"/>
        <v>31</v>
      </c>
      <c r="AB53" s="260">
        <f t="shared" si="47"/>
        <v>30</v>
      </c>
      <c r="AC53" s="262">
        <f t="shared" si="34"/>
        <v>0</v>
      </c>
      <c r="AD53" s="260">
        <f t="shared" si="35"/>
        <v>31</v>
      </c>
      <c r="AJ53" s="260">
        <f t="shared" si="48"/>
        <v>30</v>
      </c>
      <c r="AK53" s="262">
        <f t="shared" si="36"/>
        <v>0</v>
      </c>
      <c r="AL53" s="260">
        <f t="shared" si="37"/>
        <v>31</v>
      </c>
      <c r="AR53" s="260">
        <f t="shared" si="49"/>
        <v>30</v>
      </c>
      <c r="AS53" s="262">
        <f t="shared" si="38"/>
        <v>0</v>
      </c>
      <c r="AT53" s="260">
        <f t="shared" si="39"/>
        <v>31</v>
      </c>
      <c r="AZ53" s="260">
        <f t="shared" si="50"/>
        <v>30</v>
      </c>
      <c r="BA53" s="262">
        <f t="shared" si="40"/>
        <v>0</v>
      </c>
      <c r="BB53" s="260">
        <f t="shared" si="41"/>
        <v>31</v>
      </c>
      <c r="BH53" s="260">
        <f t="shared" si="42"/>
        <v>31</v>
      </c>
      <c r="BI53" s="384">
        <f t="shared" si="23"/>
        <v>0</v>
      </c>
      <c r="BJ53" s="260">
        <f t="shared" si="24"/>
        <v>32</v>
      </c>
      <c r="BP53" s="260">
        <f t="shared" si="43"/>
        <v>31</v>
      </c>
      <c r="BQ53" s="384">
        <f t="shared" si="25"/>
        <v>0</v>
      </c>
      <c r="BR53" s="260">
        <f t="shared" si="26"/>
        <v>32</v>
      </c>
      <c r="BX53" s="260">
        <f t="shared" si="44"/>
        <v>31</v>
      </c>
      <c r="BY53" s="384">
        <f t="shared" si="27"/>
        <v>0</v>
      </c>
      <c r="BZ53" s="260">
        <f t="shared" si="28"/>
        <v>32</v>
      </c>
    </row>
    <row r="54" spans="1:78" x14ac:dyDescent="0.3">
      <c r="A54" s="269">
        <v>40</v>
      </c>
      <c r="B54" s="269">
        <f t="shared" si="0"/>
        <v>820</v>
      </c>
      <c r="D54" s="260">
        <f t="shared" si="45"/>
        <v>31</v>
      </c>
      <c r="E54" s="262">
        <f t="shared" si="29"/>
        <v>0</v>
      </c>
      <c r="F54" s="260">
        <f t="shared" si="30"/>
        <v>32</v>
      </c>
      <c r="L54" s="260">
        <f t="shared" si="31"/>
        <v>32</v>
      </c>
      <c r="M54" s="384">
        <f t="shared" si="21"/>
        <v>0</v>
      </c>
      <c r="N54" s="260">
        <f t="shared" si="22"/>
        <v>33</v>
      </c>
      <c r="T54" s="260">
        <f t="shared" si="46"/>
        <v>31</v>
      </c>
      <c r="U54" s="262">
        <f t="shared" si="32"/>
        <v>0</v>
      </c>
      <c r="V54" s="260">
        <f t="shared" si="33"/>
        <v>32</v>
      </c>
      <c r="AB54" s="260">
        <f t="shared" si="47"/>
        <v>31</v>
      </c>
      <c r="AC54" s="262">
        <f t="shared" si="34"/>
        <v>0</v>
      </c>
      <c r="AD54" s="260">
        <f t="shared" si="35"/>
        <v>32</v>
      </c>
      <c r="AJ54" s="260">
        <f t="shared" si="48"/>
        <v>31</v>
      </c>
      <c r="AK54" s="262">
        <f t="shared" si="36"/>
        <v>0</v>
      </c>
      <c r="AL54" s="260">
        <f t="shared" si="37"/>
        <v>32</v>
      </c>
      <c r="AR54" s="260">
        <f t="shared" si="49"/>
        <v>31</v>
      </c>
      <c r="AS54" s="262">
        <f t="shared" si="38"/>
        <v>0</v>
      </c>
      <c r="AT54" s="260">
        <f t="shared" si="39"/>
        <v>32</v>
      </c>
      <c r="AZ54" s="260">
        <f t="shared" si="50"/>
        <v>31</v>
      </c>
      <c r="BA54" s="262">
        <f t="shared" si="40"/>
        <v>0</v>
      </c>
      <c r="BB54" s="260">
        <f t="shared" si="41"/>
        <v>32</v>
      </c>
      <c r="BH54" s="260">
        <f t="shared" si="42"/>
        <v>32</v>
      </c>
      <c r="BI54" s="384">
        <f t="shared" si="23"/>
        <v>0</v>
      </c>
      <c r="BJ54" s="260">
        <f t="shared" si="24"/>
        <v>33</v>
      </c>
      <c r="BP54" s="260">
        <f t="shared" si="43"/>
        <v>32</v>
      </c>
      <c r="BQ54" s="384">
        <f t="shared" si="25"/>
        <v>0</v>
      </c>
      <c r="BR54" s="260">
        <f t="shared" si="26"/>
        <v>33</v>
      </c>
      <c r="BX54" s="260">
        <f t="shared" si="44"/>
        <v>32</v>
      </c>
      <c r="BY54" s="384">
        <f t="shared" si="27"/>
        <v>0</v>
      </c>
      <c r="BZ54" s="260">
        <f t="shared" si="28"/>
        <v>33</v>
      </c>
    </row>
    <row r="55" spans="1:78" x14ac:dyDescent="0.3">
      <c r="A55" s="269">
        <v>41</v>
      </c>
      <c r="B55" s="269">
        <f t="shared" si="0"/>
        <v>861</v>
      </c>
      <c r="D55" s="260">
        <f t="shared" si="45"/>
        <v>32</v>
      </c>
      <c r="E55" s="262">
        <f t="shared" si="29"/>
        <v>0</v>
      </c>
      <c r="F55" s="260">
        <f t="shared" si="30"/>
        <v>33</v>
      </c>
      <c r="L55" s="260">
        <f t="shared" si="31"/>
        <v>33</v>
      </c>
      <c r="M55" s="384">
        <f t="shared" si="21"/>
        <v>0</v>
      </c>
      <c r="N55" s="260">
        <f t="shared" si="22"/>
        <v>34</v>
      </c>
      <c r="T55" s="260">
        <f t="shared" si="46"/>
        <v>32</v>
      </c>
      <c r="U55" s="262">
        <f t="shared" si="32"/>
        <v>0</v>
      </c>
      <c r="V55" s="260">
        <f t="shared" si="33"/>
        <v>33</v>
      </c>
      <c r="AB55" s="260">
        <f t="shared" si="47"/>
        <v>32</v>
      </c>
      <c r="AC55" s="262">
        <f t="shared" si="34"/>
        <v>0</v>
      </c>
      <c r="AD55" s="260">
        <f t="shared" si="35"/>
        <v>33</v>
      </c>
      <c r="AJ55" s="260">
        <f t="shared" si="48"/>
        <v>32</v>
      </c>
      <c r="AK55" s="262">
        <f t="shared" si="36"/>
        <v>0</v>
      </c>
      <c r="AL55" s="260">
        <f t="shared" si="37"/>
        <v>33</v>
      </c>
      <c r="AR55" s="260">
        <f t="shared" si="49"/>
        <v>32</v>
      </c>
      <c r="AS55" s="262">
        <f t="shared" si="38"/>
        <v>0</v>
      </c>
      <c r="AT55" s="260">
        <f t="shared" si="39"/>
        <v>33</v>
      </c>
      <c r="AZ55" s="260">
        <f t="shared" si="50"/>
        <v>32</v>
      </c>
      <c r="BA55" s="262">
        <f t="shared" si="40"/>
        <v>0</v>
      </c>
      <c r="BB55" s="260">
        <f t="shared" si="41"/>
        <v>33</v>
      </c>
      <c r="BH55" s="260">
        <f t="shared" si="42"/>
        <v>33</v>
      </c>
      <c r="BI55" s="384">
        <f t="shared" si="23"/>
        <v>0</v>
      </c>
      <c r="BJ55" s="260">
        <f t="shared" si="24"/>
        <v>34</v>
      </c>
      <c r="BP55" s="260">
        <f t="shared" si="43"/>
        <v>33</v>
      </c>
      <c r="BQ55" s="384">
        <f t="shared" si="25"/>
        <v>0</v>
      </c>
      <c r="BR55" s="260">
        <f t="shared" si="26"/>
        <v>34</v>
      </c>
      <c r="BX55" s="260">
        <f t="shared" si="44"/>
        <v>33</v>
      </c>
      <c r="BY55" s="384">
        <f t="shared" si="27"/>
        <v>0</v>
      </c>
      <c r="BZ55" s="260">
        <f t="shared" si="28"/>
        <v>34</v>
      </c>
    </row>
    <row r="56" spans="1:78" x14ac:dyDescent="0.3">
      <c r="A56" s="269">
        <v>42</v>
      </c>
      <c r="B56" s="269">
        <f t="shared" si="0"/>
        <v>903</v>
      </c>
      <c r="D56" s="260">
        <f t="shared" si="45"/>
        <v>33</v>
      </c>
      <c r="E56" s="262">
        <f t="shared" si="29"/>
        <v>0</v>
      </c>
      <c r="F56" s="260">
        <f t="shared" si="30"/>
        <v>34</v>
      </c>
      <c r="L56" s="260">
        <f t="shared" si="31"/>
        <v>34</v>
      </c>
      <c r="M56" s="384">
        <f t="shared" si="21"/>
        <v>0</v>
      </c>
      <c r="N56" s="260">
        <f t="shared" si="22"/>
        <v>35</v>
      </c>
      <c r="T56" s="260">
        <f t="shared" si="46"/>
        <v>33</v>
      </c>
      <c r="U56" s="262">
        <f t="shared" si="32"/>
        <v>0</v>
      </c>
      <c r="V56" s="260">
        <f t="shared" si="33"/>
        <v>34</v>
      </c>
      <c r="AB56" s="260">
        <f t="shared" si="47"/>
        <v>33</v>
      </c>
      <c r="AC56" s="262">
        <f t="shared" si="34"/>
        <v>0</v>
      </c>
      <c r="AD56" s="260">
        <f t="shared" si="35"/>
        <v>34</v>
      </c>
      <c r="AJ56" s="260">
        <f t="shared" si="48"/>
        <v>33</v>
      </c>
      <c r="AK56" s="262">
        <f t="shared" si="36"/>
        <v>0</v>
      </c>
      <c r="AL56" s="260">
        <f t="shared" si="37"/>
        <v>34</v>
      </c>
      <c r="AR56" s="260">
        <f t="shared" si="49"/>
        <v>33</v>
      </c>
      <c r="AS56" s="262">
        <f t="shared" si="38"/>
        <v>0</v>
      </c>
      <c r="AT56" s="260">
        <f t="shared" si="39"/>
        <v>34</v>
      </c>
      <c r="AZ56" s="260">
        <f t="shared" si="50"/>
        <v>33</v>
      </c>
      <c r="BA56" s="262">
        <f t="shared" si="40"/>
        <v>0</v>
      </c>
      <c r="BB56" s="260">
        <f t="shared" si="41"/>
        <v>34</v>
      </c>
      <c r="BH56" s="260">
        <f t="shared" si="42"/>
        <v>34</v>
      </c>
      <c r="BI56" s="384">
        <f t="shared" si="23"/>
        <v>0</v>
      </c>
      <c r="BJ56" s="260">
        <f t="shared" si="24"/>
        <v>35</v>
      </c>
      <c r="BP56" s="260">
        <f t="shared" si="43"/>
        <v>34</v>
      </c>
      <c r="BQ56" s="384">
        <f t="shared" si="25"/>
        <v>0</v>
      </c>
      <c r="BR56" s="260">
        <f t="shared" si="26"/>
        <v>35</v>
      </c>
      <c r="BX56" s="260">
        <f t="shared" si="44"/>
        <v>34</v>
      </c>
      <c r="BY56" s="384">
        <f t="shared" si="27"/>
        <v>0</v>
      </c>
      <c r="BZ56" s="260">
        <f t="shared" si="28"/>
        <v>35</v>
      </c>
    </row>
    <row r="57" spans="1:78" x14ac:dyDescent="0.3">
      <c r="A57" s="269">
        <v>43</v>
      </c>
      <c r="B57" s="269">
        <f t="shared" si="0"/>
        <v>946</v>
      </c>
      <c r="D57" s="260">
        <f t="shared" si="45"/>
        <v>34</v>
      </c>
      <c r="E57" s="262">
        <f t="shared" si="29"/>
        <v>0</v>
      </c>
      <c r="F57" s="260">
        <f t="shared" si="30"/>
        <v>35</v>
      </c>
      <c r="L57" s="260">
        <f t="shared" si="31"/>
        <v>35</v>
      </c>
      <c r="M57" s="384">
        <f t="shared" si="21"/>
        <v>0</v>
      </c>
      <c r="N57" s="260">
        <f t="shared" si="22"/>
        <v>36</v>
      </c>
      <c r="T57" s="260">
        <f t="shared" si="46"/>
        <v>34</v>
      </c>
      <c r="U57" s="262">
        <f t="shared" si="32"/>
        <v>0</v>
      </c>
      <c r="V57" s="260">
        <f t="shared" si="33"/>
        <v>35</v>
      </c>
      <c r="AB57" s="260">
        <f t="shared" si="47"/>
        <v>34</v>
      </c>
      <c r="AC57" s="262">
        <f t="shared" si="34"/>
        <v>0</v>
      </c>
      <c r="AD57" s="260">
        <f t="shared" si="35"/>
        <v>35</v>
      </c>
      <c r="AJ57" s="260">
        <f t="shared" si="48"/>
        <v>34</v>
      </c>
      <c r="AK57" s="262">
        <f t="shared" si="36"/>
        <v>0</v>
      </c>
      <c r="AL57" s="260">
        <f t="shared" si="37"/>
        <v>35</v>
      </c>
      <c r="AR57" s="260">
        <f t="shared" si="49"/>
        <v>34</v>
      </c>
      <c r="AS57" s="262">
        <f t="shared" si="38"/>
        <v>0</v>
      </c>
      <c r="AT57" s="260">
        <f t="shared" si="39"/>
        <v>35</v>
      </c>
      <c r="AZ57" s="260">
        <f t="shared" si="50"/>
        <v>34</v>
      </c>
      <c r="BA57" s="262">
        <f t="shared" si="40"/>
        <v>0</v>
      </c>
      <c r="BB57" s="260">
        <f t="shared" si="41"/>
        <v>35</v>
      </c>
      <c r="BH57" s="260">
        <f t="shared" si="42"/>
        <v>35</v>
      </c>
      <c r="BI57" s="384">
        <f t="shared" si="23"/>
        <v>0</v>
      </c>
      <c r="BJ57" s="260">
        <f t="shared" si="24"/>
        <v>36</v>
      </c>
      <c r="BP57" s="260">
        <f t="shared" si="43"/>
        <v>35</v>
      </c>
      <c r="BQ57" s="384">
        <f t="shared" si="25"/>
        <v>0</v>
      </c>
      <c r="BR57" s="260">
        <f t="shared" si="26"/>
        <v>36</v>
      </c>
      <c r="BX57" s="260">
        <f t="shared" si="44"/>
        <v>35</v>
      </c>
      <c r="BY57" s="384">
        <f t="shared" si="27"/>
        <v>0</v>
      </c>
      <c r="BZ57" s="260">
        <f t="shared" si="28"/>
        <v>36</v>
      </c>
    </row>
    <row r="58" spans="1:78" x14ac:dyDescent="0.3">
      <c r="A58" s="269">
        <v>44</v>
      </c>
      <c r="B58" s="269">
        <f t="shared" si="0"/>
        <v>990</v>
      </c>
      <c r="D58" s="260">
        <f t="shared" si="45"/>
        <v>35</v>
      </c>
      <c r="E58" s="262">
        <f t="shared" si="29"/>
        <v>0</v>
      </c>
      <c r="F58" s="260">
        <f t="shared" si="30"/>
        <v>36</v>
      </c>
      <c r="L58" s="260">
        <f t="shared" si="31"/>
        <v>36</v>
      </c>
      <c r="M58" s="384">
        <f t="shared" si="21"/>
        <v>0</v>
      </c>
      <c r="N58" s="260">
        <f t="shared" si="22"/>
        <v>37</v>
      </c>
      <c r="T58" s="260">
        <f t="shared" si="46"/>
        <v>35</v>
      </c>
      <c r="U58" s="262">
        <f t="shared" si="32"/>
        <v>0</v>
      </c>
      <c r="V58" s="260">
        <f t="shared" si="33"/>
        <v>36</v>
      </c>
      <c r="AB58" s="260">
        <f t="shared" si="47"/>
        <v>35</v>
      </c>
      <c r="AC58" s="262">
        <f t="shared" si="34"/>
        <v>0</v>
      </c>
      <c r="AD58" s="260">
        <f t="shared" si="35"/>
        <v>36</v>
      </c>
      <c r="AJ58" s="260">
        <f t="shared" si="48"/>
        <v>35</v>
      </c>
      <c r="AK58" s="262">
        <f t="shared" si="36"/>
        <v>0</v>
      </c>
      <c r="AL58" s="260">
        <f t="shared" si="37"/>
        <v>36</v>
      </c>
      <c r="AR58" s="260">
        <f t="shared" si="49"/>
        <v>35</v>
      </c>
      <c r="AS58" s="262">
        <f t="shared" si="38"/>
        <v>0</v>
      </c>
      <c r="AT58" s="260">
        <f t="shared" si="39"/>
        <v>36</v>
      </c>
      <c r="AZ58" s="260">
        <f t="shared" si="50"/>
        <v>35</v>
      </c>
      <c r="BA58" s="262">
        <f t="shared" si="40"/>
        <v>0</v>
      </c>
      <c r="BB58" s="260">
        <f t="shared" si="41"/>
        <v>36</v>
      </c>
      <c r="BH58" s="260">
        <f t="shared" si="42"/>
        <v>36</v>
      </c>
      <c r="BI58" s="384">
        <f t="shared" si="23"/>
        <v>0</v>
      </c>
      <c r="BJ58" s="260">
        <f t="shared" si="24"/>
        <v>37</v>
      </c>
      <c r="BP58" s="260">
        <f t="shared" si="43"/>
        <v>36</v>
      </c>
      <c r="BQ58" s="384">
        <f t="shared" si="25"/>
        <v>0</v>
      </c>
      <c r="BR58" s="260">
        <f t="shared" si="26"/>
        <v>37</v>
      </c>
      <c r="BX58" s="260">
        <f t="shared" si="44"/>
        <v>36</v>
      </c>
      <c r="BY58" s="384">
        <f t="shared" si="27"/>
        <v>0</v>
      </c>
      <c r="BZ58" s="260">
        <f t="shared" si="28"/>
        <v>37</v>
      </c>
    </row>
    <row r="59" spans="1:78" x14ac:dyDescent="0.3">
      <c r="A59" s="269">
        <v>45</v>
      </c>
      <c r="B59" s="269">
        <f t="shared" si="0"/>
        <v>1035</v>
      </c>
      <c r="D59" s="260">
        <f t="shared" si="45"/>
        <v>36</v>
      </c>
      <c r="E59" s="262">
        <f t="shared" si="29"/>
        <v>0</v>
      </c>
      <c r="F59" s="260">
        <f t="shared" si="30"/>
        <v>37</v>
      </c>
      <c r="L59" s="260">
        <f t="shared" si="31"/>
        <v>37</v>
      </c>
      <c r="M59" s="384">
        <f t="shared" si="21"/>
        <v>0</v>
      </c>
      <c r="N59" s="260">
        <f t="shared" si="22"/>
        <v>38</v>
      </c>
      <c r="T59" s="260">
        <f t="shared" si="46"/>
        <v>36</v>
      </c>
      <c r="U59" s="262">
        <f t="shared" si="32"/>
        <v>0</v>
      </c>
      <c r="V59" s="260">
        <f t="shared" si="33"/>
        <v>37</v>
      </c>
      <c r="AB59" s="260">
        <f t="shared" si="47"/>
        <v>36</v>
      </c>
      <c r="AC59" s="262">
        <f t="shared" si="34"/>
        <v>0</v>
      </c>
      <c r="AD59" s="260">
        <f t="shared" si="35"/>
        <v>37</v>
      </c>
      <c r="AJ59" s="260">
        <f t="shared" si="48"/>
        <v>36</v>
      </c>
      <c r="AK59" s="262">
        <f t="shared" si="36"/>
        <v>0</v>
      </c>
      <c r="AL59" s="260">
        <f t="shared" si="37"/>
        <v>37</v>
      </c>
      <c r="AR59" s="260">
        <f t="shared" si="49"/>
        <v>36</v>
      </c>
      <c r="AS59" s="262">
        <f t="shared" si="38"/>
        <v>0</v>
      </c>
      <c r="AT59" s="260">
        <f t="shared" si="39"/>
        <v>37</v>
      </c>
      <c r="AZ59" s="260">
        <f t="shared" si="50"/>
        <v>36</v>
      </c>
      <c r="BA59" s="262">
        <f t="shared" si="40"/>
        <v>0</v>
      </c>
      <c r="BB59" s="260">
        <f t="shared" si="41"/>
        <v>37</v>
      </c>
      <c r="BH59" s="260">
        <f t="shared" si="42"/>
        <v>37</v>
      </c>
      <c r="BI59" s="384">
        <f t="shared" si="23"/>
        <v>0</v>
      </c>
      <c r="BJ59" s="260">
        <f t="shared" si="24"/>
        <v>38</v>
      </c>
      <c r="BP59" s="260">
        <f t="shared" si="43"/>
        <v>37</v>
      </c>
      <c r="BQ59" s="384">
        <f t="shared" si="25"/>
        <v>0</v>
      </c>
      <c r="BR59" s="260">
        <f t="shared" si="26"/>
        <v>38</v>
      </c>
      <c r="BX59" s="260">
        <f t="shared" si="44"/>
        <v>37</v>
      </c>
      <c r="BY59" s="384">
        <f t="shared" si="27"/>
        <v>0</v>
      </c>
      <c r="BZ59" s="260">
        <f t="shared" si="28"/>
        <v>38</v>
      </c>
    </row>
    <row r="60" spans="1:78" x14ac:dyDescent="0.3">
      <c r="A60" s="269">
        <v>46</v>
      </c>
      <c r="B60" s="269">
        <f t="shared" si="0"/>
        <v>1081</v>
      </c>
      <c r="D60" s="260">
        <f t="shared" si="45"/>
        <v>37</v>
      </c>
      <c r="E60" s="262">
        <f t="shared" si="29"/>
        <v>0</v>
      </c>
      <c r="F60" s="260">
        <f t="shared" si="30"/>
        <v>38</v>
      </c>
      <c r="L60" s="260">
        <f t="shared" si="31"/>
        <v>38</v>
      </c>
      <c r="M60" s="384">
        <f t="shared" si="21"/>
        <v>0</v>
      </c>
      <c r="N60" s="260">
        <f t="shared" si="22"/>
        <v>39</v>
      </c>
      <c r="T60" s="260">
        <f t="shared" si="46"/>
        <v>37</v>
      </c>
      <c r="U60" s="262">
        <f t="shared" si="32"/>
        <v>0</v>
      </c>
      <c r="V60" s="260">
        <f t="shared" si="33"/>
        <v>38</v>
      </c>
      <c r="AB60" s="260">
        <f t="shared" si="47"/>
        <v>37</v>
      </c>
      <c r="AC60" s="262">
        <f t="shared" si="34"/>
        <v>0</v>
      </c>
      <c r="AD60" s="260">
        <f t="shared" si="35"/>
        <v>38</v>
      </c>
      <c r="AJ60" s="260">
        <f t="shared" si="48"/>
        <v>37</v>
      </c>
      <c r="AK60" s="262">
        <f t="shared" si="36"/>
        <v>0</v>
      </c>
      <c r="AL60" s="260">
        <f t="shared" si="37"/>
        <v>38</v>
      </c>
      <c r="AR60" s="260">
        <f t="shared" si="49"/>
        <v>37</v>
      </c>
      <c r="AS60" s="262">
        <f t="shared" si="38"/>
        <v>0</v>
      </c>
      <c r="AT60" s="260">
        <f t="shared" si="39"/>
        <v>38</v>
      </c>
      <c r="AZ60" s="260">
        <f t="shared" si="50"/>
        <v>37</v>
      </c>
      <c r="BA60" s="262">
        <f t="shared" si="40"/>
        <v>0</v>
      </c>
      <c r="BB60" s="260">
        <f t="shared" si="41"/>
        <v>38</v>
      </c>
      <c r="BH60" s="260">
        <f t="shared" si="42"/>
        <v>38</v>
      </c>
      <c r="BI60" s="384">
        <f t="shared" si="23"/>
        <v>0</v>
      </c>
      <c r="BJ60" s="260">
        <f t="shared" si="24"/>
        <v>39</v>
      </c>
      <c r="BP60" s="260">
        <f t="shared" si="43"/>
        <v>38</v>
      </c>
      <c r="BQ60" s="384">
        <f t="shared" si="25"/>
        <v>0</v>
      </c>
      <c r="BR60" s="260">
        <f t="shared" si="26"/>
        <v>39</v>
      </c>
      <c r="BX60" s="260">
        <f t="shared" si="44"/>
        <v>38</v>
      </c>
      <c r="BY60" s="384">
        <f t="shared" si="27"/>
        <v>0</v>
      </c>
      <c r="BZ60" s="260">
        <f t="shared" si="28"/>
        <v>39</v>
      </c>
    </row>
    <row r="61" spans="1:78" x14ac:dyDescent="0.3">
      <c r="A61" s="269">
        <v>47</v>
      </c>
      <c r="B61" s="269">
        <f t="shared" si="0"/>
        <v>1128</v>
      </c>
      <c r="D61" s="260">
        <f t="shared" si="45"/>
        <v>38</v>
      </c>
      <c r="E61" s="262">
        <f t="shared" si="29"/>
        <v>0</v>
      </c>
      <c r="F61" s="260">
        <f t="shared" si="30"/>
        <v>39</v>
      </c>
      <c r="L61" s="260">
        <f t="shared" si="31"/>
        <v>39</v>
      </c>
      <c r="M61" s="384">
        <f t="shared" si="21"/>
        <v>0</v>
      </c>
      <c r="N61" s="260">
        <f t="shared" si="22"/>
        <v>40</v>
      </c>
      <c r="T61" s="260">
        <f t="shared" si="46"/>
        <v>38</v>
      </c>
      <c r="U61" s="262">
        <f t="shared" si="32"/>
        <v>0</v>
      </c>
      <c r="V61" s="260">
        <f t="shared" si="33"/>
        <v>39</v>
      </c>
      <c r="AB61" s="260">
        <f t="shared" si="47"/>
        <v>38</v>
      </c>
      <c r="AC61" s="262">
        <f t="shared" si="34"/>
        <v>0</v>
      </c>
      <c r="AD61" s="260">
        <f t="shared" si="35"/>
        <v>39</v>
      </c>
      <c r="AJ61" s="260">
        <f t="shared" si="48"/>
        <v>38</v>
      </c>
      <c r="AK61" s="262">
        <f t="shared" si="36"/>
        <v>0</v>
      </c>
      <c r="AL61" s="260">
        <f t="shared" si="37"/>
        <v>39</v>
      </c>
      <c r="AR61" s="260">
        <f t="shared" si="49"/>
        <v>38</v>
      </c>
      <c r="AS61" s="262">
        <f t="shared" si="38"/>
        <v>0</v>
      </c>
      <c r="AT61" s="260">
        <f t="shared" si="39"/>
        <v>39</v>
      </c>
      <c r="AZ61" s="260">
        <f t="shared" si="50"/>
        <v>38</v>
      </c>
      <c r="BA61" s="262">
        <f t="shared" si="40"/>
        <v>0</v>
      </c>
      <c r="BB61" s="260">
        <f t="shared" si="41"/>
        <v>39</v>
      </c>
      <c r="BH61" s="260">
        <f t="shared" si="42"/>
        <v>39</v>
      </c>
      <c r="BI61" s="384">
        <f t="shared" si="23"/>
        <v>0</v>
      </c>
      <c r="BJ61" s="260">
        <f t="shared" si="24"/>
        <v>40</v>
      </c>
      <c r="BP61" s="260">
        <f t="shared" si="43"/>
        <v>39</v>
      </c>
      <c r="BQ61" s="384">
        <f t="shared" si="25"/>
        <v>0</v>
      </c>
      <c r="BR61" s="260">
        <f t="shared" si="26"/>
        <v>40</v>
      </c>
      <c r="BX61" s="260">
        <f t="shared" si="44"/>
        <v>39</v>
      </c>
      <c r="BY61" s="384">
        <f t="shared" si="27"/>
        <v>0</v>
      </c>
      <c r="BZ61" s="260">
        <f t="shared" si="28"/>
        <v>40</v>
      </c>
    </row>
    <row r="62" spans="1:78" x14ac:dyDescent="0.3">
      <c r="A62" s="269">
        <v>48</v>
      </c>
      <c r="B62" s="269">
        <f t="shared" si="0"/>
        <v>1176</v>
      </c>
      <c r="D62" s="260">
        <f t="shared" si="45"/>
        <v>39</v>
      </c>
      <c r="E62" s="262">
        <f t="shared" si="29"/>
        <v>0</v>
      </c>
      <c r="F62" s="260">
        <f t="shared" si="30"/>
        <v>40</v>
      </c>
      <c r="L62" s="260">
        <f t="shared" si="31"/>
        <v>40</v>
      </c>
      <c r="M62" s="384">
        <f t="shared" si="21"/>
        <v>0</v>
      </c>
      <c r="N62" s="260">
        <f t="shared" si="22"/>
        <v>41</v>
      </c>
      <c r="T62" s="260">
        <f t="shared" si="46"/>
        <v>39</v>
      </c>
      <c r="U62" s="262">
        <f t="shared" si="32"/>
        <v>0</v>
      </c>
      <c r="V62" s="260">
        <f t="shared" si="33"/>
        <v>40</v>
      </c>
      <c r="AB62" s="260">
        <f t="shared" si="47"/>
        <v>39</v>
      </c>
      <c r="AC62" s="262">
        <f t="shared" si="34"/>
        <v>0</v>
      </c>
      <c r="AD62" s="260">
        <f t="shared" si="35"/>
        <v>40</v>
      </c>
      <c r="AJ62" s="260">
        <f t="shared" si="48"/>
        <v>39</v>
      </c>
      <c r="AK62" s="262">
        <f t="shared" si="36"/>
        <v>0</v>
      </c>
      <c r="AL62" s="260">
        <f t="shared" si="37"/>
        <v>40</v>
      </c>
      <c r="AR62" s="260">
        <f t="shared" si="49"/>
        <v>39</v>
      </c>
      <c r="AS62" s="262">
        <f t="shared" si="38"/>
        <v>0</v>
      </c>
      <c r="AT62" s="260">
        <f t="shared" si="39"/>
        <v>40</v>
      </c>
      <c r="AZ62" s="260">
        <f t="shared" si="50"/>
        <v>39</v>
      </c>
      <c r="BA62" s="262">
        <f t="shared" si="40"/>
        <v>0</v>
      </c>
      <c r="BB62" s="260">
        <f t="shared" si="41"/>
        <v>40</v>
      </c>
      <c r="BH62" s="260">
        <f t="shared" si="42"/>
        <v>40</v>
      </c>
      <c r="BI62" s="384">
        <f t="shared" si="23"/>
        <v>0</v>
      </c>
      <c r="BJ62" s="260">
        <f t="shared" si="24"/>
        <v>41</v>
      </c>
      <c r="BP62" s="260">
        <f t="shared" si="43"/>
        <v>40</v>
      </c>
      <c r="BQ62" s="384">
        <f t="shared" si="25"/>
        <v>0</v>
      </c>
      <c r="BR62" s="260">
        <f t="shared" si="26"/>
        <v>41</v>
      </c>
      <c r="BX62" s="260">
        <f t="shared" si="44"/>
        <v>40</v>
      </c>
      <c r="BY62" s="384">
        <f t="shared" si="27"/>
        <v>0</v>
      </c>
      <c r="BZ62" s="260">
        <f t="shared" si="28"/>
        <v>41</v>
      </c>
    </row>
    <row r="63" spans="1:78" x14ac:dyDescent="0.3">
      <c r="A63" s="269">
        <v>49</v>
      </c>
      <c r="B63" s="269">
        <f t="shared" si="0"/>
        <v>1225</v>
      </c>
      <c r="D63" s="260">
        <f t="shared" si="45"/>
        <v>40</v>
      </c>
      <c r="E63" s="262">
        <f t="shared" si="29"/>
        <v>0</v>
      </c>
      <c r="F63" s="260">
        <f t="shared" si="30"/>
        <v>41</v>
      </c>
      <c r="L63" s="260">
        <f t="shared" si="31"/>
        <v>41</v>
      </c>
      <c r="M63" s="384">
        <f t="shared" si="21"/>
        <v>0</v>
      </c>
      <c r="N63" s="260">
        <f t="shared" si="22"/>
        <v>42</v>
      </c>
      <c r="T63" s="260">
        <f t="shared" si="46"/>
        <v>40</v>
      </c>
      <c r="U63" s="262">
        <f t="shared" si="32"/>
        <v>0</v>
      </c>
      <c r="V63" s="260">
        <f t="shared" si="33"/>
        <v>41</v>
      </c>
      <c r="AB63" s="260">
        <f t="shared" si="47"/>
        <v>40</v>
      </c>
      <c r="AC63" s="262">
        <f t="shared" si="34"/>
        <v>0</v>
      </c>
      <c r="AD63" s="260">
        <f t="shared" si="35"/>
        <v>41</v>
      </c>
      <c r="AJ63" s="260">
        <f t="shared" si="48"/>
        <v>40</v>
      </c>
      <c r="AK63" s="262">
        <f t="shared" si="36"/>
        <v>0</v>
      </c>
      <c r="AL63" s="260">
        <f t="shared" si="37"/>
        <v>41</v>
      </c>
      <c r="AR63" s="260">
        <f t="shared" si="49"/>
        <v>40</v>
      </c>
      <c r="AS63" s="262">
        <f t="shared" si="38"/>
        <v>0</v>
      </c>
      <c r="AT63" s="260">
        <f t="shared" si="39"/>
        <v>41</v>
      </c>
      <c r="AZ63" s="260">
        <f t="shared" si="50"/>
        <v>40</v>
      </c>
      <c r="BA63" s="262">
        <f t="shared" si="40"/>
        <v>0</v>
      </c>
      <c r="BB63" s="260">
        <f t="shared" si="41"/>
        <v>41</v>
      </c>
      <c r="BH63" s="260">
        <f t="shared" si="42"/>
        <v>41</v>
      </c>
      <c r="BI63" s="384">
        <f t="shared" si="23"/>
        <v>0</v>
      </c>
      <c r="BJ63" s="260">
        <f t="shared" si="24"/>
        <v>42</v>
      </c>
      <c r="BP63" s="260">
        <f t="shared" si="43"/>
        <v>41</v>
      </c>
      <c r="BQ63" s="384">
        <f t="shared" si="25"/>
        <v>0</v>
      </c>
      <c r="BR63" s="260">
        <f t="shared" si="26"/>
        <v>42</v>
      </c>
      <c r="BX63" s="260">
        <f t="shared" si="44"/>
        <v>41</v>
      </c>
      <c r="BY63" s="384">
        <f t="shared" si="27"/>
        <v>0</v>
      </c>
      <c r="BZ63" s="260">
        <f t="shared" si="28"/>
        <v>42</v>
      </c>
    </row>
    <row r="64" spans="1:78" x14ac:dyDescent="0.3">
      <c r="A64" s="269">
        <v>50</v>
      </c>
      <c r="B64" s="269">
        <f t="shared" si="0"/>
        <v>1275</v>
      </c>
      <c r="D64" s="260">
        <f t="shared" si="45"/>
        <v>41</v>
      </c>
      <c r="E64" s="262">
        <f t="shared" si="29"/>
        <v>0</v>
      </c>
      <c r="F64" s="260">
        <f t="shared" si="30"/>
        <v>42</v>
      </c>
      <c r="L64" s="260">
        <f t="shared" si="31"/>
        <v>42</v>
      </c>
      <c r="M64" s="384">
        <f t="shared" si="21"/>
        <v>0</v>
      </c>
      <c r="N64" s="260">
        <f t="shared" si="22"/>
        <v>43</v>
      </c>
      <c r="T64" s="260">
        <f t="shared" si="46"/>
        <v>41</v>
      </c>
      <c r="U64" s="262">
        <f t="shared" si="32"/>
        <v>0</v>
      </c>
      <c r="V64" s="260">
        <f t="shared" si="33"/>
        <v>42</v>
      </c>
      <c r="AB64" s="260">
        <f t="shared" si="47"/>
        <v>41</v>
      </c>
      <c r="AC64" s="262">
        <f t="shared" si="34"/>
        <v>0</v>
      </c>
      <c r="AD64" s="260">
        <f t="shared" si="35"/>
        <v>42</v>
      </c>
      <c r="AJ64" s="260">
        <f t="shared" si="48"/>
        <v>41</v>
      </c>
      <c r="AK64" s="262">
        <f t="shared" si="36"/>
        <v>0</v>
      </c>
      <c r="AL64" s="260">
        <f t="shared" si="37"/>
        <v>42</v>
      </c>
      <c r="AR64" s="260">
        <f t="shared" si="49"/>
        <v>41</v>
      </c>
      <c r="AS64" s="262">
        <f t="shared" si="38"/>
        <v>0</v>
      </c>
      <c r="AT64" s="260">
        <f t="shared" si="39"/>
        <v>42</v>
      </c>
      <c r="AZ64" s="260">
        <f t="shared" si="50"/>
        <v>41</v>
      </c>
      <c r="BA64" s="262">
        <f t="shared" si="40"/>
        <v>0</v>
      </c>
      <c r="BB64" s="260">
        <f t="shared" si="41"/>
        <v>42</v>
      </c>
      <c r="BH64" s="260">
        <f t="shared" si="42"/>
        <v>42</v>
      </c>
      <c r="BI64" s="384">
        <f t="shared" si="23"/>
        <v>0</v>
      </c>
      <c r="BJ64" s="260">
        <f t="shared" si="24"/>
        <v>43</v>
      </c>
      <c r="BP64" s="260">
        <f t="shared" si="43"/>
        <v>42</v>
      </c>
      <c r="BQ64" s="384">
        <f t="shared" si="25"/>
        <v>0</v>
      </c>
      <c r="BR64" s="260">
        <f t="shared" si="26"/>
        <v>43</v>
      </c>
      <c r="BX64" s="260">
        <f t="shared" si="44"/>
        <v>42</v>
      </c>
      <c r="BY64" s="384">
        <f t="shared" si="27"/>
        <v>0</v>
      </c>
      <c r="BZ64" s="260">
        <f t="shared" si="28"/>
        <v>43</v>
      </c>
    </row>
    <row r="65" spans="1:78" x14ac:dyDescent="0.3">
      <c r="A65" s="269">
        <v>51</v>
      </c>
      <c r="B65" s="269">
        <f t="shared" si="0"/>
        <v>1326</v>
      </c>
      <c r="D65" s="260">
        <f t="shared" si="45"/>
        <v>42</v>
      </c>
      <c r="E65" s="262">
        <f t="shared" si="29"/>
        <v>0</v>
      </c>
      <c r="F65" s="260">
        <f t="shared" si="30"/>
        <v>43</v>
      </c>
      <c r="L65" s="260">
        <f t="shared" si="31"/>
        <v>43</v>
      </c>
      <c r="M65" s="384">
        <f t="shared" si="21"/>
        <v>0</v>
      </c>
      <c r="N65" s="260">
        <f t="shared" si="22"/>
        <v>44</v>
      </c>
      <c r="T65" s="260">
        <f t="shared" si="46"/>
        <v>42</v>
      </c>
      <c r="U65" s="262">
        <f t="shared" si="32"/>
        <v>0</v>
      </c>
      <c r="V65" s="260">
        <f t="shared" si="33"/>
        <v>43</v>
      </c>
      <c r="AB65" s="260">
        <f t="shared" si="47"/>
        <v>42</v>
      </c>
      <c r="AC65" s="262">
        <f t="shared" si="34"/>
        <v>0</v>
      </c>
      <c r="AD65" s="260">
        <f t="shared" si="35"/>
        <v>43</v>
      </c>
      <c r="AJ65" s="260">
        <f t="shared" si="48"/>
        <v>42</v>
      </c>
      <c r="AK65" s="262">
        <f t="shared" si="36"/>
        <v>0</v>
      </c>
      <c r="AL65" s="260">
        <f t="shared" si="37"/>
        <v>43</v>
      </c>
      <c r="AR65" s="260">
        <f t="shared" si="49"/>
        <v>42</v>
      </c>
      <c r="AS65" s="262">
        <f t="shared" si="38"/>
        <v>0</v>
      </c>
      <c r="AT65" s="260">
        <f t="shared" si="39"/>
        <v>43</v>
      </c>
      <c r="AZ65" s="260">
        <f t="shared" si="50"/>
        <v>42</v>
      </c>
      <c r="BA65" s="262">
        <f t="shared" si="40"/>
        <v>0</v>
      </c>
      <c r="BB65" s="260">
        <f t="shared" si="41"/>
        <v>43</v>
      </c>
      <c r="BH65" s="260">
        <f t="shared" si="42"/>
        <v>43</v>
      </c>
      <c r="BI65" s="384">
        <f t="shared" si="23"/>
        <v>0</v>
      </c>
      <c r="BJ65" s="260">
        <f t="shared" si="24"/>
        <v>44</v>
      </c>
      <c r="BP65" s="260">
        <f t="shared" si="43"/>
        <v>43</v>
      </c>
      <c r="BQ65" s="384">
        <f t="shared" si="25"/>
        <v>0</v>
      </c>
      <c r="BR65" s="260">
        <f t="shared" si="26"/>
        <v>44</v>
      </c>
      <c r="BX65" s="260">
        <f t="shared" si="44"/>
        <v>43</v>
      </c>
      <c r="BY65" s="384">
        <f t="shared" si="27"/>
        <v>0</v>
      </c>
      <c r="BZ65" s="260">
        <f t="shared" si="28"/>
        <v>44</v>
      </c>
    </row>
    <row r="66" spans="1:78" x14ac:dyDescent="0.3">
      <c r="A66" s="269">
        <v>52</v>
      </c>
      <c r="B66" s="269">
        <f t="shared" si="0"/>
        <v>1378</v>
      </c>
      <c r="D66" s="260">
        <f t="shared" si="45"/>
        <v>43</v>
      </c>
      <c r="E66" s="262">
        <f t="shared" si="29"/>
        <v>0</v>
      </c>
      <c r="F66" s="260">
        <f t="shared" si="30"/>
        <v>44</v>
      </c>
      <c r="L66" s="260">
        <f t="shared" si="31"/>
        <v>44</v>
      </c>
      <c r="M66" s="384">
        <f t="shared" si="21"/>
        <v>0</v>
      </c>
      <c r="N66" s="260">
        <f t="shared" si="22"/>
        <v>45</v>
      </c>
      <c r="T66" s="260">
        <f t="shared" si="46"/>
        <v>43</v>
      </c>
      <c r="U66" s="262">
        <f t="shared" si="32"/>
        <v>0</v>
      </c>
      <c r="V66" s="260">
        <f t="shared" si="33"/>
        <v>44</v>
      </c>
      <c r="AB66" s="260">
        <f t="shared" si="47"/>
        <v>43</v>
      </c>
      <c r="AC66" s="262">
        <f t="shared" si="34"/>
        <v>0</v>
      </c>
      <c r="AD66" s="260">
        <f t="shared" si="35"/>
        <v>44</v>
      </c>
      <c r="AJ66" s="260">
        <f t="shared" si="48"/>
        <v>43</v>
      </c>
      <c r="AK66" s="262">
        <f t="shared" si="36"/>
        <v>0</v>
      </c>
      <c r="AL66" s="260">
        <f t="shared" si="37"/>
        <v>44</v>
      </c>
      <c r="AR66" s="260">
        <f t="shared" si="49"/>
        <v>43</v>
      </c>
      <c r="AS66" s="262">
        <f t="shared" si="38"/>
        <v>0</v>
      </c>
      <c r="AT66" s="260">
        <f t="shared" si="39"/>
        <v>44</v>
      </c>
      <c r="AZ66" s="260">
        <f t="shared" si="50"/>
        <v>43</v>
      </c>
      <c r="BA66" s="262">
        <f t="shared" si="40"/>
        <v>0</v>
      </c>
      <c r="BB66" s="260">
        <f t="shared" si="41"/>
        <v>44</v>
      </c>
      <c r="BH66" s="260">
        <f t="shared" si="42"/>
        <v>44</v>
      </c>
      <c r="BI66" s="384">
        <f t="shared" si="23"/>
        <v>0</v>
      </c>
      <c r="BJ66" s="260">
        <f t="shared" si="24"/>
        <v>45</v>
      </c>
      <c r="BP66" s="260">
        <f t="shared" si="43"/>
        <v>44</v>
      </c>
      <c r="BQ66" s="384">
        <f t="shared" si="25"/>
        <v>0</v>
      </c>
      <c r="BR66" s="260">
        <f t="shared" si="26"/>
        <v>45</v>
      </c>
      <c r="BX66" s="260">
        <f t="shared" si="44"/>
        <v>44</v>
      </c>
      <c r="BY66" s="384">
        <f t="shared" si="27"/>
        <v>0</v>
      </c>
      <c r="BZ66" s="260">
        <f t="shared" si="28"/>
        <v>45</v>
      </c>
    </row>
    <row r="67" spans="1:78" x14ac:dyDescent="0.3">
      <c r="A67" s="269">
        <v>53</v>
      </c>
      <c r="B67" s="269">
        <f t="shared" si="0"/>
        <v>1431</v>
      </c>
      <c r="D67" s="260">
        <f t="shared" si="45"/>
        <v>44</v>
      </c>
      <c r="E67" s="262">
        <f t="shared" si="29"/>
        <v>0</v>
      </c>
      <c r="F67" s="260">
        <f t="shared" si="30"/>
        <v>45</v>
      </c>
      <c r="L67" s="260">
        <f t="shared" si="31"/>
        <v>45</v>
      </c>
      <c r="M67" s="384">
        <f t="shared" si="21"/>
        <v>0</v>
      </c>
      <c r="N67" s="260">
        <f t="shared" si="22"/>
        <v>46</v>
      </c>
      <c r="T67" s="260">
        <f t="shared" si="46"/>
        <v>44</v>
      </c>
      <c r="U67" s="262">
        <f t="shared" si="32"/>
        <v>0</v>
      </c>
      <c r="V67" s="260">
        <f t="shared" si="33"/>
        <v>45</v>
      </c>
      <c r="AB67" s="260">
        <f t="shared" si="47"/>
        <v>44</v>
      </c>
      <c r="AC67" s="262">
        <f t="shared" si="34"/>
        <v>0</v>
      </c>
      <c r="AD67" s="260">
        <f t="shared" si="35"/>
        <v>45</v>
      </c>
      <c r="AJ67" s="260">
        <f t="shared" si="48"/>
        <v>44</v>
      </c>
      <c r="AK67" s="262">
        <f t="shared" si="36"/>
        <v>0</v>
      </c>
      <c r="AL67" s="260">
        <f t="shared" si="37"/>
        <v>45</v>
      </c>
      <c r="AR67" s="260">
        <f t="shared" si="49"/>
        <v>44</v>
      </c>
      <c r="AS67" s="262">
        <f t="shared" si="38"/>
        <v>0</v>
      </c>
      <c r="AT67" s="260">
        <f t="shared" si="39"/>
        <v>45</v>
      </c>
      <c r="AZ67" s="260">
        <f t="shared" si="50"/>
        <v>44</v>
      </c>
      <c r="BA67" s="262">
        <f t="shared" si="40"/>
        <v>0</v>
      </c>
      <c r="BB67" s="260">
        <f t="shared" si="41"/>
        <v>45</v>
      </c>
      <c r="BH67" s="260">
        <f t="shared" si="42"/>
        <v>45</v>
      </c>
      <c r="BI67" s="384">
        <f t="shared" si="23"/>
        <v>0</v>
      </c>
      <c r="BJ67" s="260">
        <f t="shared" si="24"/>
        <v>46</v>
      </c>
      <c r="BP67" s="260">
        <f t="shared" si="43"/>
        <v>45</v>
      </c>
      <c r="BQ67" s="384">
        <f t="shared" si="25"/>
        <v>0</v>
      </c>
      <c r="BR67" s="260">
        <f t="shared" si="26"/>
        <v>46</v>
      </c>
      <c r="BX67" s="260">
        <f t="shared" si="44"/>
        <v>45</v>
      </c>
      <c r="BY67" s="384">
        <f t="shared" si="27"/>
        <v>0</v>
      </c>
      <c r="BZ67" s="260">
        <f t="shared" si="28"/>
        <v>46</v>
      </c>
    </row>
    <row r="68" spans="1:78" x14ac:dyDescent="0.3">
      <c r="A68" s="269">
        <v>54</v>
      </c>
      <c r="B68" s="269">
        <f t="shared" si="0"/>
        <v>1485</v>
      </c>
      <c r="D68" s="260">
        <f t="shared" si="45"/>
        <v>45</v>
      </c>
      <c r="E68" s="262">
        <f t="shared" si="29"/>
        <v>0</v>
      </c>
      <c r="F68" s="260">
        <f t="shared" si="30"/>
        <v>46</v>
      </c>
      <c r="L68" s="260">
        <f t="shared" si="31"/>
        <v>46</v>
      </c>
      <c r="M68" s="384">
        <f t="shared" si="21"/>
        <v>0</v>
      </c>
      <c r="N68" s="260">
        <f t="shared" si="22"/>
        <v>47</v>
      </c>
      <c r="T68" s="260">
        <f t="shared" si="46"/>
        <v>45</v>
      </c>
      <c r="U68" s="262">
        <f t="shared" si="32"/>
        <v>0</v>
      </c>
      <c r="V68" s="260">
        <f t="shared" si="33"/>
        <v>46</v>
      </c>
      <c r="AB68" s="260">
        <f t="shared" si="47"/>
        <v>45</v>
      </c>
      <c r="AC68" s="262">
        <f t="shared" si="34"/>
        <v>0</v>
      </c>
      <c r="AD68" s="260">
        <f t="shared" si="35"/>
        <v>46</v>
      </c>
      <c r="AJ68" s="260">
        <f t="shared" si="48"/>
        <v>45</v>
      </c>
      <c r="AK68" s="262">
        <f t="shared" si="36"/>
        <v>0</v>
      </c>
      <c r="AL68" s="260">
        <f t="shared" si="37"/>
        <v>46</v>
      </c>
      <c r="AR68" s="260">
        <f t="shared" si="49"/>
        <v>45</v>
      </c>
      <c r="AS68" s="262">
        <f t="shared" si="38"/>
        <v>0</v>
      </c>
      <c r="AT68" s="260">
        <f t="shared" si="39"/>
        <v>46</v>
      </c>
      <c r="AZ68" s="260">
        <f t="shared" si="50"/>
        <v>45</v>
      </c>
      <c r="BA68" s="262">
        <f t="shared" si="40"/>
        <v>0</v>
      </c>
      <c r="BB68" s="260">
        <f t="shared" si="41"/>
        <v>46</v>
      </c>
      <c r="BH68" s="260">
        <f t="shared" si="42"/>
        <v>46</v>
      </c>
      <c r="BI68" s="384">
        <f t="shared" si="23"/>
        <v>0</v>
      </c>
      <c r="BJ68" s="260">
        <f t="shared" si="24"/>
        <v>47</v>
      </c>
      <c r="BP68" s="260">
        <f t="shared" si="43"/>
        <v>46</v>
      </c>
      <c r="BQ68" s="384">
        <f t="shared" si="25"/>
        <v>0</v>
      </c>
      <c r="BR68" s="260">
        <f t="shared" si="26"/>
        <v>47</v>
      </c>
      <c r="BX68" s="260">
        <f t="shared" si="44"/>
        <v>46</v>
      </c>
      <c r="BY68" s="384">
        <f t="shared" si="27"/>
        <v>0</v>
      </c>
      <c r="BZ68" s="260">
        <f t="shared" si="28"/>
        <v>47</v>
      </c>
    </row>
    <row r="69" spans="1:78" x14ac:dyDescent="0.3">
      <c r="A69" s="269">
        <v>55</v>
      </c>
      <c r="B69" s="269">
        <f t="shared" si="0"/>
        <v>1540</v>
      </c>
      <c r="D69" s="260">
        <f t="shared" si="45"/>
        <v>46</v>
      </c>
      <c r="E69" s="262">
        <f t="shared" si="29"/>
        <v>0</v>
      </c>
      <c r="F69" s="260">
        <f t="shared" si="30"/>
        <v>47</v>
      </c>
      <c r="L69" s="260">
        <f t="shared" si="31"/>
        <v>47</v>
      </c>
      <c r="M69" s="384">
        <f t="shared" si="21"/>
        <v>0</v>
      </c>
      <c r="N69" s="260">
        <f t="shared" si="22"/>
        <v>48</v>
      </c>
      <c r="T69" s="260">
        <f t="shared" si="46"/>
        <v>46</v>
      </c>
      <c r="U69" s="262">
        <f t="shared" si="32"/>
        <v>0</v>
      </c>
      <c r="V69" s="260">
        <f t="shared" si="33"/>
        <v>47</v>
      </c>
      <c r="AB69" s="260">
        <f t="shared" si="47"/>
        <v>46</v>
      </c>
      <c r="AC69" s="262">
        <f t="shared" si="34"/>
        <v>0</v>
      </c>
      <c r="AD69" s="260">
        <f t="shared" si="35"/>
        <v>47</v>
      </c>
      <c r="AJ69" s="260">
        <f t="shared" si="48"/>
        <v>46</v>
      </c>
      <c r="AK69" s="262">
        <f t="shared" si="36"/>
        <v>0</v>
      </c>
      <c r="AL69" s="260">
        <f t="shared" si="37"/>
        <v>47</v>
      </c>
      <c r="AR69" s="260">
        <f t="shared" si="49"/>
        <v>46</v>
      </c>
      <c r="AS69" s="262">
        <f t="shared" si="38"/>
        <v>0</v>
      </c>
      <c r="AT69" s="260">
        <f t="shared" si="39"/>
        <v>47</v>
      </c>
      <c r="AZ69" s="260">
        <f t="shared" si="50"/>
        <v>46</v>
      </c>
      <c r="BA69" s="262">
        <f t="shared" si="40"/>
        <v>0</v>
      </c>
      <c r="BB69" s="260">
        <f t="shared" si="41"/>
        <v>47</v>
      </c>
      <c r="BH69" s="260">
        <f t="shared" si="42"/>
        <v>47</v>
      </c>
      <c r="BI69" s="384">
        <f t="shared" si="23"/>
        <v>0</v>
      </c>
      <c r="BJ69" s="260">
        <f t="shared" si="24"/>
        <v>48</v>
      </c>
      <c r="BP69" s="260">
        <f t="shared" si="43"/>
        <v>47</v>
      </c>
      <c r="BQ69" s="384">
        <f t="shared" si="25"/>
        <v>0</v>
      </c>
      <c r="BR69" s="260">
        <f t="shared" si="26"/>
        <v>48</v>
      </c>
      <c r="BX69" s="260">
        <f t="shared" si="44"/>
        <v>47</v>
      </c>
      <c r="BY69" s="384">
        <f t="shared" si="27"/>
        <v>0</v>
      </c>
      <c r="BZ69" s="260">
        <f t="shared" si="28"/>
        <v>48</v>
      </c>
    </row>
    <row r="70" spans="1:78" x14ac:dyDescent="0.3">
      <c r="A70" s="269">
        <v>56</v>
      </c>
      <c r="B70" s="269">
        <f t="shared" si="0"/>
        <v>1596</v>
      </c>
      <c r="D70" s="260">
        <f t="shared" si="45"/>
        <v>47</v>
      </c>
      <c r="E70" s="262">
        <f t="shared" si="29"/>
        <v>0</v>
      </c>
      <c r="F70" s="260">
        <f t="shared" si="30"/>
        <v>48</v>
      </c>
      <c r="L70" s="260">
        <f t="shared" si="31"/>
        <v>48</v>
      </c>
      <c r="M70" s="384">
        <f t="shared" si="21"/>
        <v>0</v>
      </c>
      <c r="N70" s="260">
        <f t="shared" si="22"/>
        <v>49</v>
      </c>
      <c r="T70" s="260">
        <f t="shared" si="46"/>
        <v>47</v>
      </c>
      <c r="U70" s="262">
        <f t="shared" si="32"/>
        <v>0</v>
      </c>
      <c r="V70" s="260">
        <f t="shared" si="33"/>
        <v>48</v>
      </c>
      <c r="AB70" s="260">
        <f t="shared" si="47"/>
        <v>47</v>
      </c>
      <c r="AC70" s="262">
        <f t="shared" si="34"/>
        <v>0</v>
      </c>
      <c r="AD70" s="260">
        <f t="shared" si="35"/>
        <v>48</v>
      </c>
      <c r="AJ70" s="260">
        <f t="shared" si="48"/>
        <v>47</v>
      </c>
      <c r="AK70" s="262">
        <f t="shared" si="36"/>
        <v>0</v>
      </c>
      <c r="AL70" s="260">
        <f t="shared" si="37"/>
        <v>48</v>
      </c>
      <c r="AR70" s="260">
        <f t="shared" si="49"/>
        <v>47</v>
      </c>
      <c r="AS70" s="262">
        <f t="shared" si="38"/>
        <v>0</v>
      </c>
      <c r="AT70" s="260">
        <f t="shared" si="39"/>
        <v>48</v>
      </c>
      <c r="AZ70" s="260">
        <f t="shared" si="50"/>
        <v>47</v>
      </c>
      <c r="BA70" s="262">
        <f t="shared" si="40"/>
        <v>0</v>
      </c>
      <c r="BB70" s="260">
        <f t="shared" si="41"/>
        <v>48</v>
      </c>
      <c r="BH70" s="260">
        <f t="shared" si="42"/>
        <v>48</v>
      </c>
      <c r="BI70" s="384">
        <f t="shared" si="23"/>
        <v>0</v>
      </c>
      <c r="BJ70" s="260">
        <f t="shared" si="24"/>
        <v>49</v>
      </c>
      <c r="BP70" s="260">
        <f t="shared" si="43"/>
        <v>48</v>
      </c>
      <c r="BQ70" s="384">
        <f t="shared" si="25"/>
        <v>0</v>
      </c>
      <c r="BR70" s="260">
        <f t="shared" si="26"/>
        <v>49</v>
      </c>
      <c r="BX70" s="260">
        <f t="shared" si="44"/>
        <v>48</v>
      </c>
      <c r="BY70" s="384">
        <f t="shared" si="27"/>
        <v>0</v>
      </c>
      <c r="BZ70" s="260">
        <f t="shared" si="28"/>
        <v>49</v>
      </c>
    </row>
    <row r="71" spans="1:78" x14ac:dyDescent="0.3">
      <c r="A71" s="269">
        <v>57</v>
      </c>
      <c r="B71" s="269">
        <f t="shared" si="0"/>
        <v>1653</v>
      </c>
      <c r="D71" s="260">
        <f t="shared" si="45"/>
        <v>48</v>
      </c>
      <c r="E71" s="262">
        <f t="shared" si="29"/>
        <v>0</v>
      </c>
      <c r="F71" s="260">
        <f t="shared" si="30"/>
        <v>49</v>
      </c>
      <c r="L71" s="260">
        <f t="shared" si="31"/>
        <v>49</v>
      </c>
      <c r="M71" s="384">
        <f t="shared" si="21"/>
        <v>0</v>
      </c>
      <c r="N71" s="260">
        <f t="shared" si="22"/>
        <v>50</v>
      </c>
      <c r="T71" s="260">
        <f t="shared" si="46"/>
        <v>48</v>
      </c>
      <c r="U71" s="262">
        <f t="shared" si="32"/>
        <v>0</v>
      </c>
      <c r="V71" s="260">
        <f t="shared" si="33"/>
        <v>49</v>
      </c>
      <c r="AB71" s="260">
        <f t="shared" si="47"/>
        <v>48</v>
      </c>
      <c r="AC71" s="262">
        <f t="shared" si="34"/>
        <v>0</v>
      </c>
      <c r="AD71" s="260">
        <f t="shared" si="35"/>
        <v>49</v>
      </c>
      <c r="AJ71" s="260">
        <f t="shared" si="48"/>
        <v>48</v>
      </c>
      <c r="AK71" s="262">
        <f t="shared" si="36"/>
        <v>0</v>
      </c>
      <c r="AL71" s="260">
        <f t="shared" si="37"/>
        <v>49</v>
      </c>
      <c r="AR71" s="260">
        <f t="shared" si="49"/>
        <v>48</v>
      </c>
      <c r="AS71" s="262">
        <f t="shared" si="38"/>
        <v>0</v>
      </c>
      <c r="AT71" s="260">
        <f t="shared" si="39"/>
        <v>49</v>
      </c>
      <c r="AZ71" s="260">
        <f t="shared" si="50"/>
        <v>48</v>
      </c>
      <c r="BA71" s="262">
        <f t="shared" si="40"/>
        <v>0</v>
      </c>
      <c r="BB71" s="260">
        <f t="shared" si="41"/>
        <v>49</v>
      </c>
      <c r="BH71" s="260">
        <f t="shared" si="42"/>
        <v>49</v>
      </c>
      <c r="BI71" s="384">
        <f t="shared" si="23"/>
        <v>0</v>
      </c>
      <c r="BJ71" s="260">
        <f t="shared" si="24"/>
        <v>50</v>
      </c>
      <c r="BP71" s="260">
        <f t="shared" si="43"/>
        <v>49</v>
      </c>
      <c r="BQ71" s="384">
        <f t="shared" si="25"/>
        <v>0</v>
      </c>
      <c r="BR71" s="260">
        <f t="shared" si="26"/>
        <v>50</v>
      </c>
      <c r="BX71" s="260">
        <f t="shared" si="44"/>
        <v>49</v>
      </c>
      <c r="BY71" s="384">
        <f t="shared" si="27"/>
        <v>0</v>
      </c>
      <c r="BZ71" s="260">
        <f t="shared" si="28"/>
        <v>50</v>
      </c>
    </row>
    <row r="72" spans="1:78" x14ac:dyDescent="0.3">
      <c r="A72" s="269">
        <v>58</v>
      </c>
      <c r="B72" s="269">
        <f t="shared" si="0"/>
        <v>1711</v>
      </c>
      <c r="D72" s="260">
        <f t="shared" si="45"/>
        <v>49</v>
      </c>
      <c r="E72" s="262">
        <f t="shared" si="29"/>
        <v>0</v>
      </c>
      <c r="F72" s="260">
        <f t="shared" si="30"/>
        <v>50</v>
      </c>
      <c r="L72" s="260">
        <f t="shared" si="31"/>
        <v>50</v>
      </c>
      <c r="M72" s="384">
        <f t="shared" si="21"/>
        <v>0</v>
      </c>
      <c r="N72" s="260">
        <f t="shared" si="22"/>
        <v>51</v>
      </c>
      <c r="T72" s="260">
        <f t="shared" si="46"/>
        <v>49</v>
      </c>
      <c r="U72" s="262">
        <f t="shared" si="32"/>
        <v>0</v>
      </c>
      <c r="V72" s="260">
        <f t="shared" si="33"/>
        <v>50</v>
      </c>
      <c r="AB72" s="260">
        <f t="shared" si="47"/>
        <v>49</v>
      </c>
      <c r="AC72" s="262">
        <f t="shared" si="34"/>
        <v>0</v>
      </c>
      <c r="AD72" s="260">
        <f t="shared" si="35"/>
        <v>50</v>
      </c>
      <c r="AJ72" s="260">
        <f t="shared" si="48"/>
        <v>49</v>
      </c>
      <c r="AK72" s="262">
        <f t="shared" si="36"/>
        <v>0</v>
      </c>
      <c r="AL72" s="260">
        <f t="shared" si="37"/>
        <v>50</v>
      </c>
      <c r="AR72" s="260">
        <f t="shared" si="49"/>
        <v>49</v>
      </c>
      <c r="AS72" s="262">
        <f t="shared" si="38"/>
        <v>0</v>
      </c>
      <c r="AT72" s="260">
        <f t="shared" si="39"/>
        <v>50</v>
      </c>
      <c r="AZ72" s="260">
        <f t="shared" si="50"/>
        <v>49</v>
      </c>
      <c r="BA72" s="262">
        <f t="shared" si="40"/>
        <v>0</v>
      </c>
      <c r="BB72" s="260">
        <f t="shared" si="41"/>
        <v>50</v>
      </c>
      <c r="BH72" s="260">
        <f t="shared" si="42"/>
        <v>50</v>
      </c>
      <c r="BI72" s="384">
        <f t="shared" si="23"/>
        <v>0</v>
      </c>
      <c r="BJ72" s="260">
        <f t="shared" si="24"/>
        <v>51</v>
      </c>
      <c r="BP72" s="260">
        <f t="shared" si="43"/>
        <v>50</v>
      </c>
      <c r="BQ72" s="384">
        <f t="shared" si="25"/>
        <v>0</v>
      </c>
      <c r="BR72" s="260">
        <f t="shared" si="26"/>
        <v>51</v>
      </c>
      <c r="BX72" s="260">
        <f t="shared" si="44"/>
        <v>50</v>
      </c>
      <c r="BY72" s="384">
        <f t="shared" si="27"/>
        <v>0</v>
      </c>
      <c r="BZ72" s="260">
        <f t="shared" si="28"/>
        <v>51</v>
      </c>
    </row>
    <row r="73" spans="1:78" x14ac:dyDescent="0.3">
      <c r="A73" s="269">
        <v>59</v>
      </c>
      <c r="B73" s="269">
        <f t="shared" si="0"/>
        <v>1770</v>
      </c>
      <c r="D73" s="260">
        <f t="shared" si="45"/>
        <v>50</v>
      </c>
      <c r="E73" s="262">
        <f t="shared" si="29"/>
        <v>0</v>
      </c>
      <c r="F73" s="260">
        <f t="shared" si="30"/>
        <v>51</v>
      </c>
      <c r="L73" s="260">
        <f t="shared" si="31"/>
        <v>51</v>
      </c>
      <c r="M73" s="384">
        <f t="shared" si="21"/>
        <v>0</v>
      </c>
      <c r="N73" s="260">
        <f t="shared" si="22"/>
        <v>52</v>
      </c>
      <c r="T73" s="260">
        <f t="shared" si="46"/>
        <v>50</v>
      </c>
      <c r="U73" s="262">
        <f t="shared" si="32"/>
        <v>0</v>
      </c>
      <c r="V73" s="260">
        <f t="shared" si="33"/>
        <v>51</v>
      </c>
      <c r="AB73" s="260">
        <f t="shared" si="47"/>
        <v>50</v>
      </c>
      <c r="AC73" s="262">
        <f t="shared" si="34"/>
        <v>0</v>
      </c>
      <c r="AD73" s="260">
        <f t="shared" si="35"/>
        <v>51</v>
      </c>
      <c r="AJ73" s="260">
        <f t="shared" si="48"/>
        <v>50</v>
      </c>
      <c r="AK73" s="262">
        <f t="shared" si="36"/>
        <v>0</v>
      </c>
      <c r="AL73" s="260">
        <f t="shared" si="37"/>
        <v>51</v>
      </c>
      <c r="AR73" s="260">
        <f t="shared" si="49"/>
        <v>50</v>
      </c>
      <c r="AS73" s="262">
        <f t="shared" si="38"/>
        <v>0</v>
      </c>
      <c r="AT73" s="260">
        <f t="shared" si="39"/>
        <v>51</v>
      </c>
      <c r="AZ73" s="260">
        <f t="shared" si="50"/>
        <v>50</v>
      </c>
      <c r="BA73" s="262">
        <f t="shared" si="40"/>
        <v>0</v>
      </c>
      <c r="BB73" s="260">
        <f t="shared" si="41"/>
        <v>51</v>
      </c>
      <c r="BH73" s="260">
        <f t="shared" si="42"/>
        <v>51</v>
      </c>
      <c r="BI73" s="384">
        <f t="shared" si="23"/>
        <v>0</v>
      </c>
      <c r="BJ73" s="260">
        <f t="shared" si="24"/>
        <v>52</v>
      </c>
      <c r="BP73" s="260">
        <f t="shared" si="43"/>
        <v>51</v>
      </c>
      <c r="BQ73" s="384">
        <f t="shared" si="25"/>
        <v>0</v>
      </c>
      <c r="BR73" s="260">
        <f t="shared" si="26"/>
        <v>52</v>
      </c>
      <c r="BX73" s="260">
        <f t="shared" si="44"/>
        <v>51</v>
      </c>
      <c r="BY73" s="384">
        <f t="shared" si="27"/>
        <v>0</v>
      </c>
      <c r="BZ73" s="260">
        <f t="shared" si="28"/>
        <v>52</v>
      </c>
    </row>
    <row r="74" spans="1:78" x14ac:dyDescent="0.3">
      <c r="A74" s="269">
        <v>60</v>
      </c>
      <c r="B74" s="269">
        <f t="shared" si="0"/>
        <v>1830</v>
      </c>
      <c r="D74" s="260">
        <f t="shared" si="45"/>
        <v>51</v>
      </c>
      <c r="E74" s="262">
        <f t="shared" si="29"/>
        <v>0</v>
      </c>
      <c r="F74" s="260">
        <f t="shared" si="30"/>
        <v>52</v>
      </c>
      <c r="L74" s="260">
        <f t="shared" si="31"/>
        <v>52</v>
      </c>
      <c r="M74" s="384">
        <f t="shared" si="21"/>
        <v>0</v>
      </c>
      <c r="N74" s="260">
        <f t="shared" si="22"/>
        <v>53</v>
      </c>
      <c r="T74" s="260">
        <f t="shared" si="46"/>
        <v>51</v>
      </c>
      <c r="U74" s="262">
        <f t="shared" si="32"/>
        <v>0</v>
      </c>
      <c r="V74" s="260">
        <f t="shared" si="33"/>
        <v>52</v>
      </c>
      <c r="AB74" s="260">
        <f t="shared" si="47"/>
        <v>51</v>
      </c>
      <c r="AC74" s="262">
        <f t="shared" si="34"/>
        <v>0</v>
      </c>
      <c r="AD74" s="260">
        <f t="shared" si="35"/>
        <v>52</v>
      </c>
      <c r="AJ74" s="260">
        <f t="shared" si="48"/>
        <v>51</v>
      </c>
      <c r="AK74" s="262">
        <f t="shared" si="36"/>
        <v>0</v>
      </c>
      <c r="AL74" s="260">
        <f t="shared" si="37"/>
        <v>52</v>
      </c>
      <c r="AR74" s="260">
        <f t="shared" si="49"/>
        <v>51</v>
      </c>
      <c r="AS74" s="262">
        <f t="shared" si="38"/>
        <v>0</v>
      </c>
      <c r="AT74" s="260">
        <f t="shared" si="39"/>
        <v>52</v>
      </c>
      <c r="AZ74" s="260">
        <f t="shared" si="50"/>
        <v>51</v>
      </c>
      <c r="BA74" s="262">
        <f t="shared" si="40"/>
        <v>0</v>
      </c>
      <c r="BB74" s="260">
        <f t="shared" si="41"/>
        <v>52</v>
      </c>
      <c r="BH74" s="260">
        <f t="shared" si="42"/>
        <v>52</v>
      </c>
      <c r="BI74" s="384">
        <f t="shared" si="23"/>
        <v>0</v>
      </c>
      <c r="BJ74" s="260">
        <f t="shared" si="24"/>
        <v>53</v>
      </c>
      <c r="BP74" s="260">
        <f t="shared" si="43"/>
        <v>52</v>
      </c>
      <c r="BQ74" s="384">
        <f t="shared" si="25"/>
        <v>0</v>
      </c>
      <c r="BR74" s="260">
        <f t="shared" si="26"/>
        <v>53</v>
      </c>
      <c r="BX74" s="260">
        <f t="shared" si="44"/>
        <v>52</v>
      </c>
      <c r="BY74" s="384">
        <f t="shared" si="27"/>
        <v>0</v>
      </c>
      <c r="BZ74" s="260">
        <f t="shared" si="28"/>
        <v>53</v>
      </c>
    </row>
    <row r="75" spans="1:78" x14ac:dyDescent="0.3">
      <c r="A75" s="269">
        <v>61</v>
      </c>
      <c r="B75" s="269">
        <f t="shared" si="0"/>
        <v>1891</v>
      </c>
      <c r="D75" s="260">
        <f t="shared" si="45"/>
        <v>52</v>
      </c>
      <c r="E75" s="262">
        <f t="shared" si="29"/>
        <v>0</v>
      </c>
      <c r="F75" s="260">
        <f t="shared" si="30"/>
        <v>53</v>
      </c>
      <c r="L75" s="260">
        <f t="shared" si="31"/>
        <v>53</v>
      </c>
      <c r="M75" s="384">
        <f t="shared" si="21"/>
        <v>0</v>
      </c>
      <c r="N75" s="260">
        <f t="shared" si="22"/>
        <v>54</v>
      </c>
      <c r="T75" s="260">
        <f t="shared" si="46"/>
        <v>52</v>
      </c>
      <c r="U75" s="262">
        <f t="shared" si="32"/>
        <v>0</v>
      </c>
      <c r="V75" s="260">
        <f t="shared" si="33"/>
        <v>53</v>
      </c>
      <c r="AB75" s="260">
        <f t="shared" si="47"/>
        <v>52</v>
      </c>
      <c r="AC75" s="262">
        <f t="shared" si="34"/>
        <v>0</v>
      </c>
      <c r="AD75" s="260">
        <f t="shared" si="35"/>
        <v>53</v>
      </c>
      <c r="AJ75" s="260">
        <f t="shared" si="48"/>
        <v>52</v>
      </c>
      <c r="AK75" s="262">
        <f t="shared" si="36"/>
        <v>0</v>
      </c>
      <c r="AL75" s="260">
        <f t="shared" si="37"/>
        <v>53</v>
      </c>
      <c r="AR75" s="260">
        <f t="shared" si="49"/>
        <v>52</v>
      </c>
      <c r="AS75" s="262">
        <f t="shared" si="38"/>
        <v>0</v>
      </c>
      <c r="AT75" s="260">
        <f t="shared" si="39"/>
        <v>53</v>
      </c>
      <c r="AZ75" s="260">
        <f t="shared" si="50"/>
        <v>52</v>
      </c>
      <c r="BA75" s="262">
        <f t="shared" si="40"/>
        <v>0</v>
      </c>
      <c r="BB75" s="260">
        <f t="shared" si="41"/>
        <v>53</v>
      </c>
      <c r="BH75" s="260">
        <f t="shared" si="42"/>
        <v>53</v>
      </c>
      <c r="BI75" s="384">
        <f t="shared" si="23"/>
        <v>0</v>
      </c>
      <c r="BJ75" s="260">
        <f t="shared" si="24"/>
        <v>54</v>
      </c>
      <c r="BP75" s="260">
        <f t="shared" si="43"/>
        <v>53</v>
      </c>
      <c r="BQ75" s="384">
        <f t="shared" si="25"/>
        <v>0</v>
      </c>
      <c r="BR75" s="260">
        <f t="shared" si="26"/>
        <v>54</v>
      </c>
      <c r="BX75" s="260">
        <f t="shared" si="44"/>
        <v>53</v>
      </c>
      <c r="BY75" s="384">
        <f t="shared" si="27"/>
        <v>0</v>
      </c>
      <c r="BZ75" s="260">
        <f t="shared" si="28"/>
        <v>54</v>
      </c>
    </row>
    <row r="76" spans="1:78" x14ac:dyDescent="0.3">
      <c r="A76" s="269">
        <v>62</v>
      </c>
      <c r="B76" s="269">
        <f t="shared" si="0"/>
        <v>1953</v>
      </c>
      <c r="D76" s="260">
        <f t="shared" si="45"/>
        <v>53</v>
      </c>
      <c r="E76" s="262">
        <f t="shared" si="29"/>
        <v>0</v>
      </c>
      <c r="F76" s="260">
        <f t="shared" si="30"/>
        <v>54</v>
      </c>
      <c r="L76" s="260">
        <f t="shared" si="31"/>
        <v>54</v>
      </c>
      <c r="M76" s="384">
        <f t="shared" si="21"/>
        <v>0</v>
      </c>
      <c r="N76" s="260">
        <f t="shared" si="22"/>
        <v>55</v>
      </c>
      <c r="T76" s="260">
        <f t="shared" si="46"/>
        <v>53</v>
      </c>
      <c r="U76" s="262">
        <f t="shared" si="32"/>
        <v>0</v>
      </c>
      <c r="V76" s="260">
        <f t="shared" si="33"/>
        <v>54</v>
      </c>
      <c r="AB76" s="260">
        <f t="shared" si="47"/>
        <v>53</v>
      </c>
      <c r="AC76" s="262">
        <f t="shared" si="34"/>
        <v>0</v>
      </c>
      <c r="AD76" s="260">
        <f t="shared" si="35"/>
        <v>54</v>
      </c>
      <c r="AJ76" s="260">
        <f t="shared" si="48"/>
        <v>53</v>
      </c>
      <c r="AK76" s="262">
        <f t="shared" si="36"/>
        <v>0</v>
      </c>
      <c r="AL76" s="260">
        <f t="shared" si="37"/>
        <v>54</v>
      </c>
      <c r="AR76" s="260">
        <f t="shared" si="49"/>
        <v>53</v>
      </c>
      <c r="AS76" s="262">
        <f t="shared" si="38"/>
        <v>0</v>
      </c>
      <c r="AT76" s="260">
        <f t="shared" si="39"/>
        <v>54</v>
      </c>
      <c r="AZ76" s="260">
        <f t="shared" si="50"/>
        <v>53</v>
      </c>
      <c r="BA76" s="262">
        <f t="shared" si="40"/>
        <v>0</v>
      </c>
      <c r="BB76" s="260">
        <f t="shared" si="41"/>
        <v>54</v>
      </c>
      <c r="BH76" s="260">
        <f t="shared" si="42"/>
        <v>54</v>
      </c>
      <c r="BI76" s="384">
        <f t="shared" si="23"/>
        <v>0</v>
      </c>
      <c r="BJ76" s="260">
        <f t="shared" si="24"/>
        <v>55</v>
      </c>
      <c r="BP76" s="260">
        <f t="shared" si="43"/>
        <v>54</v>
      </c>
      <c r="BQ76" s="384">
        <f t="shared" si="25"/>
        <v>0</v>
      </c>
      <c r="BR76" s="260">
        <f t="shared" si="26"/>
        <v>55</v>
      </c>
      <c r="BX76" s="260">
        <f t="shared" si="44"/>
        <v>54</v>
      </c>
      <c r="BY76" s="384">
        <f t="shared" si="27"/>
        <v>0</v>
      </c>
      <c r="BZ76" s="260">
        <f t="shared" si="28"/>
        <v>55</v>
      </c>
    </row>
    <row r="77" spans="1:78" x14ac:dyDescent="0.3">
      <c r="A77" s="269">
        <v>63</v>
      </c>
      <c r="B77" s="269">
        <f t="shared" si="0"/>
        <v>2016</v>
      </c>
      <c r="D77" s="260">
        <f t="shared" si="45"/>
        <v>54</v>
      </c>
      <c r="E77" s="262">
        <f t="shared" si="29"/>
        <v>0</v>
      </c>
      <c r="F77" s="260">
        <f t="shared" si="30"/>
        <v>55</v>
      </c>
      <c r="L77" s="260">
        <f t="shared" si="31"/>
        <v>55</v>
      </c>
      <c r="M77" s="384">
        <f t="shared" si="21"/>
        <v>0</v>
      </c>
      <c r="N77" s="260">
        <f t="shared" si="22"/>
        <v>56</v>
      </c>
      <c r="T77" s="260">
        <f t="shared" si="46"/>
        <v>54</v>
      </c>
      <c r="U77" s="262">
        <f t="shared" si="32"/>
        <v>0</v>
      </c>
      <c r="V77" s="260">
        <f t="shared" si="33"/>
        <v>55</v>
      </c>
      <c r="AB77" s="260">
        <f t="shared" si="47"/>
        <v>54</v>
      </c>
      <c r="AC77" s="262">
        <f t="shared" si="34"/>
        <v>0</v>
      </c>
      <c r="AD77" s="260">
        <f t="shared" si="35"/>
        <v>55</v>
      </c>
      <c r="AJ77" s="260">
        <f t="shared" si="48"/>
        <v>54</v>
      </c>
      <c r="AK77" s="262">
        <f t="shared" si="36"/>
        <v>0</v>
      </c>
      <c r="AL77" s="260">
        <f t="shared" si="37"/>
        <v>55</v>
      </c>
      <c r="AR77" s="260">
        <f t="shared" si="49"/>
        <v>54</v>
      </c>
      <c r="AS77" s="262">
        <f t="shared" si="38"/>
        <v>0</v>
      </c>
      <c r="AT77" s="260">
        <f t="shared" si="39"/>
        <v>55</v>
      </c>
      <c r="AZ77" s="260">
        <f t="shared" si="50"/>
        <v>54</v>
      </c>
      <c r="BA77" s="262">
        <f t="shared" si="40"/>
        <v>0</v>
      </c>
      <c r="BB77" s="260">
        <f t="shared" si="41"/>
        <v>55</v>
      </c>
      <c r="BH77" s="260">
        <f t="shared" si="42"/>
        <v>55</v>
      </c>
      <c r="BI77" s="384">
        <f t="shared" si="23"/>
        <v>0</v>
      </c>
      <c r="BJ77" s="260">
        <f t="shared" si="24"/>
        <v>56</v>
      </c>
      <c r="BP77" s="260">
        <f t="shared" si="43"/>
        <v>55</v>
      </c>
      <c r="BQ77" s="384">
        <f t="shared" si="25"/>
        <v>0</v>
      </c>
      <c r="BR77" s="260">
        <f t="shared" si="26"/>
        <v>56</v>
      </c>
      <c r="BX77" s="260">
        <f t="shared" si="44"/>
        <v>55</v>
      </c>
      <c r="BY77" s="384">
        <f t="shared" si="27"/>
        <v>0</v>
      </c>
      <c r="BZ77" s="260">
        <f t="shared" si="28"/>
        <v>56</v>
      </c>
    </row>
    <row r="78" spans="1:78" x14ac:dyDescent="0.3">
      <c r="A78" s="269">
        <v>64</v>
      </c>
      <c r="B78" s="269">
        <f t="shared" si="0"/>
        <v>2080</v>
      </c>
      <c r="D78" s="260">
        <f t="shared" si="45"/>
        <v>55</v>
      </c>
      <c r="E78" s="262">
        <f t="shared" si="29"/>
        <v>0</v>
      </c>
      <c r="F78" s="260">
        <f t="shared" si="30"/>
        <v>56</v>
      </c>
      <c r="L78" s="260">
        <f t="shared" si="31"/>
        <v>56</v>
      </c>
      <c r="M78" s="384">
        <f t="shared" si="21"/>
        <v>0</v>
      </c>
      <c r="N78" s="260">
        <f t="shared" si="22"/>
        <v>57</v>
      </c>
      <c r="T78" s="260">
        <f t="shared" si="46"/>
        <v>55</v>
      </c>
      <c r="U78" s="262">
        <f t="shared" si="32"/>
        <v>0</v>
      </c>
      <c r="V78" s="260">
        <f t="shared" si="33"/>
        <v>56</v>
      </c>
      <c r="AB78" s="260">
        <f t="shared" si="47"/>
        <v>55</v>
      </c>
      <c r="AC78" s="262">
        <f t="shared" si="34"/>
        <v>0</v>
      </c>
      <c r="AD78" s="260">
        <f t="shared" si="35"/>
        <v>56</v>
      </c>
      <c r="AJ78" s="260">
        <f t="shared" si="48"/>
        <v>55</v>
      </c>
      <c r="AK78" s="262">
        <f t="shared" si="36"/>
        <v>0</v>
      </c>
      <c r="AL78" s="260">
        <f t="shared" si="37"/>
        <v>56</v>
      </c>
      <c r="AR78" s="260">
        <f t="shared" si="49"/>
        <v>55</v>
      </c>
      <c r="AS78" s="262">
        <f t="shared" si="38"/>
        <v>0</v>
      </c>
      <c r="AT78" s="260">
        <f t="shared" si="39"/>
        <v>56</v>
      </c>
      <c r="AZ78" s="260">
        <f t="shared" si="50"/>
        <v>55</v>
      </c>
      <c r="BA78" s="262">
        <f t="shared" si="40"/>
        <v>0</v>
      </c>
      <c r="BB78" s="260">
        <f t="shared" si="41"/>
        <v>56</v>
      </c>
      <c r="BH78" s="260">
        <f t="shared" si="42"/>
        <v>56</v>
      </c>
      <c r="BI78" s="384">
        <f t="shared" si="23"/>
        <v>0</v>
      </c>
      <c r="BJ78" s="260">
        <f t="shared" si="24"/>
        <v>57</v>
      </c>
      <c r="BP78" s="260">
        <f t="shared" si="43"/>
        <v>56</v>
      </c>
      <c r="BQ78" s="384">
        <f t="shared" si="25"/>
        <v>0</v>
      </c>
      <c r="BR78" s="260">
        <f t="shared" si="26"/>
        <v>57</v>
      </c>
      <c r="BX78" s="260">
        <f t="shared" si="44"/>
        <v>56</v>
      </c>
      <c r="BY78" s="384">
        <f t="shared" si="27"/>
        <v>0</v>
      </c>
      <c r="BZ78" s="260">
        <f t="shared" si="28"/>
        <v>57</v>
      </c>
    </row>
    <row r="79" spans="1:78" x14ac:dyDescent="0.3">
      <c r="A79" s="269">
        <v>65</v>
      </c>
      <c r="B79" s="269">
        <f t="shared" si="0"/>
        <v>2145</v>
      </c>
      <c r="D79" s="260">
        <f t="shared" si="45"/>
        <v>56</v>
      </c>
      <c r="E79" s="262">
        <f t="shared" si="29"/>
        <v>0</v>
      </c>
      <c r="F79" s="260">
        <f t="shared" si="30"/>
        <v>57</v>
      </c>
      <c r="L79" s="260">
        <f t="shared" si="31"/>
        <v>57</v>
      </c>
      <c r="M79" s="384">
        <f t="shared" si="21"/>
        <v>0</v>
      </c>
      <c r="N79" s="260">
        <f t="shared" si="22"/>
        <v>58</v>
      </c>
      <c r="T79" s="260">
        <f t="shared" si="46"/>
        <v>56</v>
      </c>
      <c r="U79" s="262">
        <f t="shared" si="32"/>
        <v>0</v>
      </c>
      <c r="V79" s="260">
        <f t="shared" si="33"/>
        <v>57</v>
      </c>
      <c r="AB79" s="260">
        <f t="shared" si="47"/>
        <v>56</v>
      </c>
      <c r="AC79" s="262">
        <f t="shared" si="34"/>
        <v>0</v>
      </c>
      <c r="AD79" s="260">
        <f t="shared" si="35"/>
        <v>57</v>
      </c>
      <c r="AJ79" s="260">
        <f t="shared" si="48"/>
        <v>56</v>
      </c>
      <c r="AK79" s="262">
        <f t="shared" si="36"/>
        <v>0</v>
      </c>
      <c r="AL79" s="260">
        <f t="shared" si="37"/>
        <v>57</v>
      </c>
      <c r="AR79" s="260">
        <f t="shared" si="49"/>
        <v>56</v>
      </c>
      <c r="AS79" s="262">
        <f t="shared" si="38"/>
        <v>0</v>
      </c>
      <c r="AT79" s="260">
        <f t="shared" si="39"/>
        <v>57</v>
      </c>
      <c r="AZ79" s="260">
        <f t="shared" si="50"/>
        <v>56</v>
      </c>
      <c r="BA79" s="262">
        <f t="shared" si="40"/>
        <v>0</v>
      </c>
      <c r="BB79" s="260">
        <f t="shared" si="41"/>
        <v>57</v>
      </c>
      <c r="BH79" s="260">
        <f t="shared" si="42"/>
        <v>57</v>
      </c>
      <c r="BI79" s="384">
        <f t="shared" si="23"/>
        <v>0</v>
      </c>
      <c r="BJ79" s="260">
        <f t="shared" si="24"/>
        <v>58</v>
      </c>
      <c r="BP79" s="260">
        <f t="shared" si="43"/>
        <v>57</v>
      </c>
      <c r="BQ79" s="384">
        <f t="shared" si="25"/>
        <v>0</v>
      </c>
      <c r="BR79" s="260">
        <f t="shared" si="26"/>
        <v>58</v>
      </c>
      <c r="BX79" s="260">
        <f t="shared" si="44"/>
        <v>57</v>
      </c>
      <c r="BY79" s="384">
        <f t="shared" si="27"/>
        <v>0</v>
      </c>
      <c r="BZ79" s="260">
        <f t="shared" si="28"/>
        <v>58</v>
      </c>
    </row>
    <row r="80" spans="1:78" x14ac:dyDescent="0.3">
      <c r="A80" s="269">
        <v>66</v>
      </c>
      <c r="B80" s="269">
        <f t="shared" si="0"/>
        <v>2211</v>
      </c>
      <c r="D80" s="260">
        <f t="shared" si="45"/>
        <v>57</v>
      </c>
      <c r="E80" s="262">
        <f t="shared" si="29"/>
        <v>0</v>
      </c>
      <c r="F80" s="260">
        <f t="shared" si="30"/>
        <v>58</v>
      </c>
      <c r="L80" s="260">
        <f t="shared" si="31"/>
        <v>58</v>
      </c>
      <c r="M80" s="384">
        <f t="shared" si="21"/>
        <v>0</v>
      </c>
      <c r="N80" s="260">
        <f t="shared" si="22"/>
        <v>59</v>
      </c>
      <c r="T80" s="260">
        <f t="shared" si="46"/>
        <v>57</v>
      </c>
      <c r="U80" s="262">
        <f t="shared" si="32"/>
        <v>0</v>
      </c>
      <c r="V80" s="260">
        <f t="shared" si="33"/>
        <v>58</v>
      </c>
      <c r="AB80" s="260">
        <f t="shared" si="47"/>
        <v>57</v>
      </c>
      <c r="AC80" s="262">
        <f t="shared" si="34"/>
        <v>0</v>
      </c>
      <c r="AD80" s="260">
        <f t="shared" si="35"/>
        <v>58</v>
      </c>
      <c r="AJ80" s="260">
        <f t="shared" si="48"/>
        <v>57</v>
      </c>
      <c r="AK80" s="262">
        <f t="shared" si="36"/>
        <v>0</v>
      </c>
      <c r="AL80" s="260">
        <f t="shared" si="37"/>
        <v>58</v>
      </c>
      <c r="AR80" s="260">
        <f t="shared" si="49"/>
        <v>57</v>
      </c>
      <c r="AS80" s="262">
        <f t="shared" si="38"/>
        <v>0</v>
      </c>
      <c r="AT80" s="260">
        <f t="shared" si="39"/>
        <v>58</v>
      </c>
      <c r="AZ80" s="260">
        <f t="shared" si="50"/>
        <v>57</v>
      </c>
      <c r="BA80" s="262">
        <f t="shared" si="40"/>
        <v>0</v>
      </c>
      <c r="BB80" s="260">
        <f t="shared" si="41"/>
        <v>58</v>
      </c>
      <c r="BH80" s="260">
        <f t="shared" si="42"/>
        <v>58</v>
      </c>
      <c r="BI80" s="384">
        <f t="shared" si="23"/>
        <v>0</v>
      </c>
      <c r="BJ80" s="260">
        <f t="shared" si="24"/>
        <v>59</v>
      </c>
      <c r="BP80" s="260">
        <f t="shared" si="43"/>
        <v>58</v>
      </c>
      <c r="BQ80" s="384">
        <f t="shared" si="25"/>
        <v>0</v>
      </c>
      <c r="BR80" s="260">
        <f t="shared" si="26"/>
        <v>59</v>
      </c>
      <c r="BX80" s="260">
        <f t="shared" si="44"/>
        <v>58</v>
      </c>
      <c r="BY80" s="384">
        <f t="shared" si="27"/>
        <v>0</v>
      </c>
      <c r="BZ80" s="260">
        <f t="shared" si="28"/>
        <v>59</v>
      </c>
    </row>
    <row r="81" spans="1:78" x14ac:dyDescent="0.3">
      <c r="A81" s="269">
        <v>67</v>
      </c>
      <c r="B81" s="269">
        <f t="shared" si="0"/>
        <v>2278</v>
      </c>
      <c r="D81" s="260">
        <f t="shared" si="45"/>
        <v>58</v>
      </c>
      <c r="E81" s="262">
        <f t="shared" si="29"/>
        <v>0</v>
      </c>
      <c r="F81" s="260">
        <f t="shared" si="30"/>
        <v>59</v>
      </c>
      <c r="L81" s="260">
        <f t="shared" si="31"/>
        <v>59</v>
      </c>
      <c r="M81" s="384">
        <f t="shared" si="21"/>
        <v>0</v>
      </c>
      <c r="N81" s="260">
        <f t="shared" si="22"/>
        <v>60</v>
      </c>
      <c r="T81" s="260">
        <f t="shared" si="46"/>
        <v>58</v>
      </c>
      <c r="U81" s="262">
        <f t="shared" si="32"/>
        <v>0</v>
      </c>
      <c r="V81" s="260">
        <f t="shared" si="33"/>
        <v>59</v>
      </c>
      <c r="AB81" s="260">
        <f t="shared" si="47"/>
        <v>58</v>
      </c>
      <c r="AC81" s="262">
        <f t="shared" si="34"/>
        <v>0</v>
      </c>
      <c r="AD81" s="260">
        <f t="shared" si="35"/>
        <v>59</v>
      </c>
      <c r="AJ81" s="260">
        <f t="shared" si="48"/>
        <v>58</v>
      </c>
      <c r="AK81" s="262">
        <f t="shared" si="36"/>
        <v>0</v>
      </c>
      <c r="AL81" s="260">
        <f t="shared" si="37"/>
        <v>59</v>
      </c>
      <c r="AR81" s="260">
        <f t="shared" si="49"/>
        <v>58</v>
      </c>
      <c r="AS81" s="262">
        <f t="shared" si="38"/>
        <v>0</v>
      </c>
      <c r="AT81" s="260">
        <f t="shared" si="39"/>
        <v>59</v>
      </c>
      <c r="AZ81" s="260">
        <f t="shared" si="50"/>
        <v>58</v>
      </c>
      <c r="BA81" s="262">
        <f t="shared" si="40"/>
        <v>0</v>
      </c>
      <c r="BB81" s="260">
        <f t="shared" si="41"/>
        <v>59</v>
      </c>
      <c r="BH81" s="260">
        <f t="shared" si="42"/>
        <v>59</v>
      </c>
      <c r="BI81" s="384">
        <f t="shared" si="23"/>
        <v>0</v>
      </c>
      <c r="BJ81" s="260">
        <f t="shared" si="24"/>
        <v>60</v>
      </c>
      <c r="BP81" s="260">
        <f t="shared" si="43"/>
        <v>59</v>
      </c>
      <c r="BQ81" s="384">
        <f t="shared" si="25"/>
        <v>0</v>
      </c>
      <c r="BR81" s="260">
        <f t="shared" si="26"/>
        <v>60</v>
      </c>
      <c r="BX81" s="260">
        <f t="shared" si="44"/>
        <v>59</v>
      </c>
      <c r="BY81" s="384">
        <f t="shared" si="27"/>
        <v>0</v>
      </c>
      <c r="BZ81" s="260">
        <f t="shared" si="28"/>
        <v>60</v>
      </c>
    </row>
    <row r="82" spans="1:78" x14ac:dyDescent="0.3">
      <c r="A82" s="269">
        <v>68</v>
      </c>
      <c r="B82" s="269">
        <f t="shared" ref="B82:B114" si="51">B81+A82</f>
        <v>2346</v>
      </c>
      <c r="D82" s="260">
        <f t="shared" si="45"/>
        <v>59</v>
      </c>
      <c r="E82" s="262">
        <f t="shared" si="29"/>
        <v>0</v>
      </c>
      <c r="F82" s="260">
        <f t="shared" si="30"/>
        <v>60</v>
      </c>
      <c r="L82" s="260">
        <f t="shared" si="31"/>
        <v>60</v>
      </c>
      <c r="M82" s="384">
        <f t="shared" si="21"/>
        <v>0</v>
      </c>
      <c r="N82" s="260">
        <f t="shared" si="22"/>
        <v>61</v>
      </c>
      <c r="T82" s="260">
        <f t="shared" si="46"/>
        <v>59</v>
      </c>
      <c r="U82" s="262">
        <f t="shared" si="32"/>
        <v>0</v>
      </c>
      <c r="V82" s="260">
        <f t="shared" si="33"/>
        <v>60</v>
      </c>
      <c r="AB82" s="260">
        <f t="shared" si="47"/>
        <v>59</v>
      </c>
      <c r="AC82" s="262">
        <f t="shared" si="34"/>
        <v>0</v>
      </c>
      <c r="AD82" s="260">
        <f t="shared" si="35"/>
        <v>60</v>
      </c>
      <c r="AJ82" s="260">
        <f t="shared" si="48"/>
        <v>59</v>
      </c>
      <c r="AK82" s="262">
        <f t="shared" si="36"/>
        <v>0</v>
      </c>
      <c r="AL82" s="260">
        <f t="shared" si="37"/>
        <v>60</v>
      </c>
      <c r="AR82" s="260">
        <f t="shared" si="49"/>
        <v>59</v>
      </c>
      <c r="AS82" s="262">
        <f t="shared" si="38"/>
        <v>0</v>
      </c>
      <c r="AT82" s="260">
        <f t="shared" si="39"/>
        <v>60</v>
      </c>
      <c r="AZ82" s="260">
        <f t="shared" si="50"/>
        <v>59</v>
      </c>
      <c r="BA82" s="262">
        <f t="shared" si="40"/>
        <v>0</v>
      </c>
      <c r="BB82" s="260">
        <f t="shared" si="41"/>
        <v>60</v>
      </c>
      <c r="BH82" s="260">
        <f t="shared" si="42"/>
        <v>60</v>
      </c>
      <c r="BI82" s="384">
        <f t="shared" si="23"/>
        <v>0</v>
      </c>
      <c r="BJ82" s="260">
        <f t="shared" si="24"/>
        <v>61</v>
      </c>
      <c r="BP82" s="260">
        <f t="shared" si="43"/>
        <v>60</v>
      </c>
      <c r="BQ82" s="384">
        <f t="shared" si="25"/>
        <v>0</v>
      </c>
      <c r="BR82" s="260">
        <f t="shared" si="26"/>
        <v>61</v>
      </c>
      <c r="BX82" s="260">
        <f t="shared" si="44"/>
        <v>60</v>
      </c>
      <c r="BY82" s="384">
        <f t="shared" si="27"/>
        <v>0</v>
      </c>
      <c r="BZ82" s="260">
        <f t="shared" si="28"/>
        <v>61</v>
      </c>
    </row>
    <row r="83" spans="1:78" x14ac:dyDescent="0.3">
      <c r="A83" s="269">
        <v>69</v>
      </c>
      <c r="B83" s="269">
        <f t="shared" si="51"/>
        <v>2415</v>
      </c>
      <c r="D83" s="260">
        <f t="shared" si="45"/>
        <v>60</v>
      </c>
      <c r="E83" s="262">
        <f t="shared" si="29"/>
        <v>0</v>
      </c>
      <c r="F83" s="260">
        <f t="shared" si="30"/>
        <v>61</v>
      </c>
      <c r="L83" s="260">
        <f t="shared" si="31"/>
        <v>61</v>
      </c>
      <c r="M83" s="384">
        <f t="shared" si="21"/>
        <v>0</v>
      </c>
      <c r="N83" s="260">
        <f t="shared" si="22"/>
        <v>62</v>
      </c>
      <c r="T83" s="260">
        <f t="shared" si="46"/>
        <v>60</v>
      </c>
      <c r="U83" s="262">
        <f t="shared" si="32"/>
        <v>0</v>
      </c>
      <c r="V83" s="260">
        <f t="shared" si="33"/>
        <v>61</v>
      </c>
      <c r="AB83" s="260">
        <f t="shared" si="47"/>
        <v>60</v>
      </c>
      <c r="AC83" s="262">
        <f t="shared" si="34"/>
        <v>0</v>
      </c>
      <c r="AD83" s="260">
        <f t="shared" si="35"/>
        <v>61</v>
      </c>
      <c r="AJ83" s="260">
        <f t="shared" si="48"/>
        <v>60</v>
      </c>
      <c r="AK83" s="262">
        <f t="shared" si="36"/>
        <v>0</v>
      </c>
      <c r="AL83" s="260">
        <f t="shared" si="37"/>
        <v>61</v>
      </c>
      <c r="AR83" s="260">
        <f t="shared" si="49"/>
        <v>60</v>
      </c>
      <c r="AS83" s="262">
        <f t="shared" si="38"/>
        <v>0</v>
      </c>
      <c r="AT83" s="260">
        <f t="shared" si="39"/>
        <v>61</v>
      </c>
      <c r="AZ83" s="260">
        <f t="shared" si="50"/>
        <v>60</v>
      </c>
      <c r="BA83" s="262">
        <f t="shared" si="40"/>
        <v>0</v>
      </c>
      <c r="BB83" s="260">
        <f t="shared" si="41"/>
        <v>61</v>
      </c>
      <c r="BH83" s="260">
        <f t="shared" si="42"/>
        <v>61</v>
      </c>
      <c r="BI83" s="384">
        <f t="shared" si="23"/>
        <v>0</v>
      </c>
      <c r="BJ83" s="260">
        <f t="shared" si="24"/>
        <v>62</v>
      </c>
      <c r="BP83" s="260">
        <f t="shared" si="43"/>
        <v>61</v>
      </c>
      <c r="BQ83" s="384">
        <f t="shared" si="25"/>
        <v>0</v>
      </c>
      <c r="BR83" s="260">
        <f t="shared" si="26"/>
        <v>62</v>
      </c>
      <c r="BX83" s="260">
        <f t="shared" si="44"/>
        <v>61</v>
      </c>
      <c r="BY83" s="384">
        <f t="shared" si="27"/>
        <v>0</v>
      </c>
      <c r="BZ83" s="260">
        <f t="shared" si="28"/>
        <v>62</v>
      </c>
    </row>
    <row r="84" spans="1:78" x14ac:dyDescent="0.3">
      <c r="A84" s="269">
        <v>70</v>
      </c>
      <c r="B84" s="269">
        <f t="shared" si="51"/>
        <v>2485</v>
      </c>
      <c r="D84" s="260">
        <f t="shared" si="45"/>
        <v>61</v>
      </c>
      <c r="E84" s="262">
        <f t="shared" si="29"/>
        <v>0</v>
      </c>
      <c r="F84" s="260">
        <f t="shared" si="30"/>
        <v>62</v>
      </c>
      <c r="L84" s="260">
        <f t="shared" si="31"/>
        <v>62</v>
      </c>
      <c r="M84" s="384">
        <f t="shared" si="21"/>
        <v>0</v>
      </c>
      <c r="N84" s="260">
        <f t="shared" si="22"/>
        <v>63</v>
      </c>
      <c r="T84" s="260">
        <f t="shared" si="46"/>
        <v>61</v>
      </c>
      <c r="U84" s="262">
        <f t="shared" si="32"/>
        <v>0</v>
      </c>
      <c r="V84" s="260">
        <f t="shared" si="33"/>
        <v>62</v>
      </c>
      <c r="AB84" s="260">
        <f t="shared" si="47"/>
        <v>61</v>
      </c>
      <c r="AC84" s="262">
        <f t="shared" si="34"/>
        <v>0</v>
      </c>
      <c r="AD84" s="260">
        <f t="shared" si="35"/>
        <v>62</v>
      </c>
      <c r="AJ84" s="260">
        <f t="shared" si="48"/>
        <v>61</v>
      </c>
      <c r="AK84" s="262">
        <f t="shared" si="36"/>
        <v>0</v>
      </c>
      <c r="AL84" s="260">
        <f t="shared" si="37"/>
        <v>62</v>
      </c>
      <c r="AR84" s="260">
        <f t="shared" si="49"/>
        <v>61</v>
      </c>
      <c r="AS84" s="262">
        <f t="shared" si="38"/>
        <v>0</v>
      </c>
      <c r="AT84" s="260">
        <f t="shared" si="39"/>
        <v>62</v>
      </c>
      <c r="AZ84" s="260">
        <f t="shared" si="50"/>
        <v>61</v>
      </c>
      <c r="BA84" s="262">
        <f t="shared" si="40"/>
        <v>0</v>
      </c>
      <c r="BB84" s="260">
        <f t="shared" si="41"/>
        <v>62</v>
      </c>
      <c r="BH84" s="260">
        <f t="shared" si="42"/>
        <v>62</v>
      </c>
      <c r="BI84" s="384">
        <f t="shared" si="23"/>
        <v>0</v>
      </c>
      <c r="BJ84" s="260">
        <f t="shared" si="24"/>
        <v>63</v>
      </c>
      <c r="BP84" s="260">
        <f t="shared" si="43"/>
        <v>62</v>
      </c>
      <c r="BQ84" s="384">
        <f t="shared" si="25"/>
        <v>0</v>
      </c>
      <c r="BR84" s="260">
        <f t="shared" si="26"/>
        <v>63</v>
      </c>
      <c r="BX84" s="260">
        <f t="shared" si="44"/>
        <v>62</v>
      </c>
      <c r="BY84" s="384">
        <f t="shared" si="27"/>
        <v>0</v>
      </c>
      <c r="BZ84" s="260">
        <f t="shared" si="28"/>
        <v>63</v>
      </c>
    </row>
    <row r="85" spans="1:78" x14ac:dyDescent="0.3">
      <c r="A85" s="269">
        <v>71</v>
      </c>
      <c r="B85" s="269">
        <f t="shared" si="51"/>
        <v>2556</v>
      </c>
      <c r="D85" s="260">
        <f t="shared" si="45"/>
        <v>62</v>
      </c>
      <c r="E85" s="262">
        <f t="shared" si="29"/>
        <v>0</v>
      </c>
      <c r="F85" s="260">
        <f t="shared" si="30"/>
        <v>63</v>
      </c>
      <c r="L85" s="260">
        <f t="shared" si="31"/>
        <v>63</v>
      </c>
      <c r="M85" s="384">
        <f t="shared" si="21"/>
        <v>0</v>
      </c>
      <c r="N85" s="260">
        <f t="shared" si="22"/>
        <v>64</v>
      </c>
      <c r="T85" s="260">
        <f t="shared" si="46"/>
        <v>62</v>
      </c>
      <c r="U85" s="262">
        <f t="shared" si="32"/>
        <v>0</v>
      </c>
      <c r="V85" s="260">
        <f t="shared" si="33"/>
        <v>63</v>
      </c>
      <c r="AB85" s="260">
        <f t="shared" si="47"/>
        <v>62</v>
      </c>
      <c r="AC85" s="262">
        <f t="shared" si="34"/>
        <v>0</v>
      </c>
      <c r="AD85" s="260">
        <f t="shared" si="35"/>
        <v>63</v>
      </c>
      <c r="AJ85" s="260">
        <f t="shared" si="48"/>
        <v>62</v>
      </c>
      <c r="AK85" s="262">
        <f t="shared" si="36"/>
        <v>0</v>
      </c>
      <c r="AL85" s="260">
        <f t="shared" si="37"/>
        <v>63</v>
      </c>
      <c r="AR85" s="260">
        <f t="shared" si="49"/>
        <v>62</v>
      </c>
      <c r="AS85" s="262">
        <f t="shared" si="38"/>
        <v>0</v>
      </c>
      <c r="AT85" s="260">
        <f t="shared" si="39"/>
        <v>63</v>
      </c>
      <c r="AZ85" s="260">
        <f t="shared" si="50"/>
        <v>62</v>
      </c>
      <c r="BA85" s="262">
        <f t="shared" si="40"/>
        <v>0</v>
      </c>
      <c r="BB85" s="260">
        <f t="shared" si="41"/>
        <v>63</v>
      </c>
      <c r="BH85" s="260">
        <f t="shared" si="42"/>
        <v>63</v>
      </c>
      <c r="BI85" s="384">
        <f t="shared" si="23"/>
        <v>0</v>
      </c>
      <c r="BJ85" s="260">
        <f t="shared" si="24"/>
        <v>64</v>
      </c>
      <c r="BP85" s="260">
        <f t="shared" si="43"/>
        <v>63</v>
      </c>
      <c r="BQ85" s="384">
        <f t="shared" si="25"/>
        <v>0</v>
      </c>
      <c r="BR85" s="260">
        <f t="shared" si="26"/>
        <v>64</v>
      </c>
      <c r="BX85" s="260">
        <f t="shared" si="44"/>
        <v>63</v>
      </c>
      <c r="BY85" s="384">
        <f t="shared" si="27"/>
        <v>0</v>
      </c>
      <c r="BZ85" s="260">
        <f t="shared" si="28"/>
        <v>64</v>
      </c>
    </row>
    <row r="86" spans="1:78" x14ac:dyDescent="0.3">
      <c r="A86" s="269">
        <v>72</v>
      </c>
      <c r="B86" s="269">
        <f t="shared" si="51"/>
        <v>2628</v>
      </c>
      <c r="D86" s="260">
        <f t="shared" si="45"/>
        <v>63</v>
      </c>
      <c r="E86" s="262">
        <f t="shared" si="29"/>
        <v>0</v>
      </c>
      <c r="F86" s="260">
        <f t="shared" si="30"/>
        <v>64</v>
      </c>
      <c r="L86" s="260">
        <f t="shared" si="31"/>
        <v>64</v>
      </c>
      <c r="M86" s="384">
        <f t="shared" si="21"/>
        <v>0</v>
      </c>
      <c r="N86" s="260">
        <f t="shared" si="22"/>
        <v>65</v>
      </c>
      <c r="T86" s="260">
        <f t="shared" si="46"/>
        <v>63</v>
      </c>
      <c r="U86" s="262">
        <f t="shared" si="32"/>
        <v>0</v>
      </c>
      <c r="V86" s="260">
        <f t="shared" si="33"/>
        <v>64</v>
      </c>
      <c r="AB86" s="260">
        <f t="shared" si="47"/>
        <v>63</v>
      </c>
      <c r="AC86" s="262">
        <f t="shared" si="34"/>
        <v>0</v>
      </c>
      <c r="AD86" s="260">
        <f t="shared" si="35"/>
        <v>64</v>
      </c>
      <c r="AJ86" s="260">
        <f t="shared" si="48"/>
        <v>63</v>
      </c>
      <c r="AK86" s="262">
        <f t="shared" si="36"/>
        <v>0</v>
      </c>
      <c r="AL86" s="260">
        <f t="shared" si="37"/>
        <v>64</v>
      </c>
      <c r="AR86" s="260">
        <f t="shared" si="49"/>
        <v>63</v>
      </c>
      <c r="AS86" s="262">
        <f t="shared" si="38"/>
        <v>0</v>
      </c>
      <c r="AT86" s="260">
        <f t="shared" si="39"/>
        <v>64</v>
      </c>
      <c r="AZ86" s="260">
        <f t="shared" si="50"/>
        <v>63</v>
      </c>
      <c r="BA86" s="262">
        <f t="shared" si="40"/>
        <v>0</v>
      </c>
      <c r="BB86" s="260">
        <f t="shared" si="41"/>
        <v>64</v>
      </c>
      <c r="BH86" s="260">
        <f t="shared" si="42"/>
        <v>64</v>
      </c>
      <c r="BI86" s="384">
        <f t="shared" si="23"/>
        <v>0</v>
      </c>
      <c r="BJ86" s="260">
        <f t="shared" si="24"/>
        <v>65</v>
      </c>
      <c r="BP86" s="260">
        <f t="shared" si="43"/>
        <v>64</v>
      </c>
      <c r="BQ86" s="384">
        <f t="shared" si="25"/>
        <v>0</v>
      </c>
      <c r="BR86" s="260">
        <f t="shared" si="26"/>
        <v>65</v>
      </c>
      <c r="BX86" s="260">
        <f t="shared" si="44"/>
        <v>64</v>
      </c>
      <c r="BY86" s="384">
        <f t="shared" si="27"/>
        <v>0</v>
      </c>
      <c r="BZ86" s="260">
        <f t="shared" si="28"/>
        <v>65</v>
      </c>
    </row>
    <row r="87" spans="1:78" x14ac:dyDescent="0.3">
      <c r="A87" s="269">
        <v>73</v>
      </c>
      <c r="B87" s="269">
        <f t="shared" si="51"/>
        <v>2701</v>
      </c>
      <c r="D87" s="260">
        <f t="shared" si="45"/>
        <v>64</v>
      </c>
      <c r="E87" s="262">
        <f t="shared" si="29"/>
        <v>0</v>
      </c>
      <c r="F87" s="260">
        <f t="shared" si="30"/>
        <v>65</v>
      </c>
      <c r="L87" s="260">
        <f t="shared" si="31"/>
        <v>65</v>
      </c>
      <c r="M87" s="384">
        <f t="shared" ref="M87:M130" si="52">IF(N87&gt;M$17,M86,2/3*M$16*N87/M$18)</f>
        <v>0</v>
      </c>
      <c r="N87" s="260">
        <f t="shared" ref="N87:N130" si="53">IF(L87&lt;(M$20-M$19),0,IF(L87=(M$20-M$19),1,IF(L87&gt;(M$20-M$19),N86+1)))</f>
        <v>66</v>
      </c>
      <c r="T87" s="260">
        <f t="shared" si="46"/>
        <v>64</v>
      </c>
      <c r="U87" s="262">
        <f t="shared" si="32"/>
        <v>0</v>
      </c>
      <c r="V87" s="260">
        <f t="shared" si="33"/>
        <v>65</v>
      </c>
      <c r="AB87" s="260">
        <f t="shared" si="47"/>
        <v>64</v>
      </c>
      <c r="AC87" s="262">
        <f t="shared" si="34"/>
        <v>0</v>
      </c>
      <c r="AD87" s="260">
        <f t="shared" si="35"/>
        <v>65</v>
      </c>
      <c r="AJ87" s="260">
        <f t="shared" si="48"/>
        <v>64</v>
      </c>
      <c r="AK87" s="262">
        <f t="shared" si="36"/>
        <v>0</v>
      </c>
      <c r="AL87" s="260">
        <f t="shared" si="37"/>
        <v>65</v>
      </c>
      <c r="AR87" s="260">
        <f t="shared" si="49"/>
        <v>64</v>
      </c>
      <c r="AS87" s="262">
        <f t="shared" si="38"/>
        <v>0</v>
      </c>
      <c r="AT87" s="260">
        <f t="shared" si="39"/>
        <v>65</v>
      </c>
      <c r="AZ87" s="260">
        <f t="shared" si="50"/>
        <v>64</v>
      </c>
      <c r="BA87" s="262">
        <f t="shared" si="40"/>
        <v>0</v>
      </c>
      <c r="BB87" s="260">
        <f t="shared" si="41"/>
        <v>65</v>
      </c>
      <c r="BH87" s="260">
        <f t="shared" si="42"/>
        <v>65</v>
      </c>
      <c r="BI87" s="384">
        <f t="shared" ref="BI87:BI130" si="54">IF(BJ87&gt;BI$17,BI86,2/3*BI$16*BJ87/BI$18)</f>
        <v>0</v>
      </c>
      <c r="BJ87" s="260">
        <f t="shared" ref="BJ87:BJ130" si="55">IF(BH87&lt;(BI$20-BI$19),0,IF(BH87=(BI$20-BI$19),1,IF(BH87&gt;(BI$20-BI$19),BJ86+1)))</f>
        <v>66</v>
      </c>
      <c r="BP87" s="260">
        <f t="shared" si="43"/>
        <v>65</v>
      </c>
      <c r="BQ87" s="384">
        <f t="shared" ref="BQ87:BQ130" si="56">IF(BR87&gt;BQ$17,BQ86,2/3*BQ$16*BR87/BQ$18)</f>
        <v>0</v>
      </c>
      <c r="BR87" s="260">
        <f t="shared" ref="BR87:BR130" si="57">IF(BP87&lt;(BQ$20-BQ$19),0,IF(BP87=(BQ$20-BQ$19),1,IF(BP87&gt;(BQ$20-BQ$19),BR86+1)))</f>
        <v>66</v>
      </c>
      <c r="BX87" s="260">
        <f t="shared" si="44"/>
        <v>65</v>
      </c>
      <c r="BY87" s="384">
        <f t="shared" ref="BY87:BY130" si="58">IF(BZ87&gt;BY$17,BY86,2/3*BY$16*BZ87/BY$18)</f>
        <v>0</v>
      </c>
      <c r="BZ87" s="260">
        <f t="shared" ref="BZ87:BZ130" si="59">IF(BX87&lt;(BY$20-BY$19),0,IF(BX87=(BY$20-BY$19),1,IF(BX87&gt;(BY$20-BY$19),BZ86+1)))</f>
        <v>66</v>
      </c>
    </row>
    <row r="88" spans="1:78" x14ac:dyDescent="0.3">
      <c r="A88" s="269">
        <v>74</v>
      </c>
      <c r="B88" s="269">
        <f t="shared" si="51"/>
        <v>2775</v>
      </c>
      <c r="D88" s="260">
        <f t="shared" si="45"/>
        <v>65</v>
      </c>
      <c r="E88" s="262">
        <f t="shared" ref="E88:E131" si="60">IF(F88&gt;E$18,E87,2/3*E$16*F88/E$19)</f>
        <v>0</v>
      </c>
      <c r="F88" s="260">
        <f t="shared" ref="F88:F131" si="61">IF(D88&lt;E$17,0,IF(D88=E$17,1,IF(D88&gt;E$17,F87+1)))</f>
        <v>66</v>
      </c>
      <c r="L88" s="260">
        <f t="shared" ref="L88:L130" si="62">L87+1</f>
        <v>66</v>
      </c>
      <c r="M88" s="384">
        <f t="shared" si="52"/>
        <v>0</v>
      </c>
      <c r="N88" s="260">
        <f t="shared" si="53"/>
        <v>67</v>
      </c>
      <c r="T88" s="260">
        <f t="shared" si="46"/>
        <v>65</v>
      </c>
      <c r="U88" s="262">
        <f t="shared" ref="U88:U131" si="63">IF(V88&gt;U$18,U87,2/3*U$16*V88/U$19)</f>
        <v>0</v>
      </c>
      <c r="V88" s="260">
        <f t="shared" ref="V88:V131" si="64">IF(T88&lt;U$17,0,IF(T88=U$17,1,IF(T88&gt;U$17,V87+1)))</f>
        <v>66</v>
      </c>
      <c r="AB88" s="260">
        <f t="shared" si="47"/>
        <v>65</v>
      </c>
      <c r="AC88" s="262">
        <f t="shared" ref="AC88:AC131" si="65">IF(AD88&gt;AC$18,AC87,2/3*AC$16*AD88/AC$19)</f>
        <v>0</v>
      </c>
      <c r="AD88" s="260">
        <f t="shared" ref="AD88:AD131" si="66">IF(AB88&lt;AC$17,0,IF(AB88=AC$17,1,IF(AB88&gt;AC$17,AD87+1)))</f>
        <v>66</v>
      </c>
      <c r="AJ88" s="260">
        <f t="shared" si="48"/>
        <v>65</v>
      </c>
      <c r="AK88" s="262">
        <f t="shared" ref="AK88:AK131" si="67">IF(AL88&gt;AK$18,AK87,2/3*AK$16*AL88/AK$19)</f>
        <v>0</v>
      </c>
      <c r="AL88" s="260">
        <f t="shared" ref="AL88:AL131" si="68">IF(AJ88&lt;AK$17,0,IF(AJ88=AK$17,1,IF(AJ88&gt;AK$17,AL87+1)))</f>
        <v>66</v>
      </c>
      <c r="AR88" s="260">
        <f t="shared" si="49"/>
        <v>65</v>
      </c>
      <c r="AS88" s="262">
        <f t="shared" ref="AS88:AS131" si="69">IF(AT88&gt;AS$18,AS87,2/3*AS$16*AT88/AS$19)</f>
        <v>0</v>
      </c>
      <c r="AT88" s="260">
        <f t="shared" ref="AT88:AT131" si="70">IF(AR88&lt;AS$17,0,IF(AR88=AS$17,1,IF(AR88&gt;AS$17,AT87+1)))</f>
        <v>66</v>
      </c>
      <c r="AZ88" s="260">
        <f t="shared" si="50"/>
        <v>65</v>
      </c>
      <c r="BA88" s="262">
        <f t="shared" ref="BA88:BA131" si="71">IF(BB88&gt;BA$18,BA87,2/3*BA$16*BB88/BA$19)</f>
        <v>0</v>
      </c>
      <c r="BB88" s="260">
        <f t="shared" ref="BB88:BB131" si="72">IF(AZ88&lt;BA$17,0,IF(AZ88=BA$17,1,IF(AZ88&gt;BA$17,BB87+1)))</f>
        <v>66</v>
      </c>
      <c r="BH88" s="260">
        <f t="shared" ref="BH88:BH130" si="73">BH87+1</f>
        <v>66</v>
      </c>
      <c r="BI88" s="384">
        <f t="shared" si="54"/>
        <v>0</v>
      </c>
      <c r="BJ88" s="260">
        <f t="shared" si="55"/>
        <v>67</v>
      </c>
      <c r="BP88" s="260">
        <f t="shared" ref="BP88:BP130" si="74">BP87+1</f>
        <v>66</v>
      </c>
      <c r="BQ88" s="384">
        <f t="shared" si="56"/>
        <v>0</v>
      </c>
      <c r="BR88" s="260">
        <f t="shared" si="57"/>
        <v>67</v>
      </c>
      <c r="BX88" s="260">
        <f t="shared" ref="BX88:BX130" si="75">BX87+1</f>
        <v>66</v>
      </c>
      <c r="BY88" s="384">
        <f t="shared" si="58"/>
        <v>0</v>
      </c>
      <c r="BZ88" s="260">
        <f t="shared" si="59"/>
        <v>67</v>
      </c>
    </row>
    <row r="89" spans="1:78" x14ac:dyDescent="0.3">
      <c r="A89" s="269">
        <v>75</v>
      </c>
      <c r="B89" s="269">
        <f t="shared" si="51"/>
        <v>2850</v>
      </c>
      <c r="D89" s="260">
        <f t="shared" ref="D89:D131" si="76">D88+1</f>
        <v>66</v>
      </c>
      <c r="E89" s="262">
        <f t="shared" si="60"/>
        <v>0</v>
      </c>
      <c r="F89" s="260">
        <f t="shared" si="61"/>
        <v>67</v>
      </c>
      <c r="L89" s="260">
        <f t="shared" si="62"/>
        <v>67</v>
      </c>
      <c r="M89" s="384">
        <f t="shared" si="52"/>
        <v>0</v>
      </c>
      <c r="N89" s="260">
        <f t="shared" si="53"/>
        <v>68</v>
      </c>
      <c r="T89" s="260">
        <f t="shared" ref="T89:T131" si="77">T88+1</f>
        <v>66</v>
      </c>
      <c r="U89" s="262">
        <f t="shared" si="63"/>
        <v>0</v>
      </c>
      <c r="V89" s="260">
        <f t="shared" si="64"/>
        <v>67</v>
      </c>
      <c r="AB89" s="260">
        <f t="shared" ref="AB89:AB131" si="78">AB88+1</f>
        <v>66</v>
      </c>
      <c r="AC89" s="262">
        <f t="shared" si="65"/>
        <v>0</v>
      </c>
      <c r="AD89" s="260">
        <f t="shared" si="66"/>
        <v>67</v>
      </c>
      <c r="AJ89" s="260">
        <f t="shared" ref="AJ89:AJ131" si="79">AJ88+1</f>
        <v>66</v>
      </c>
      <c r="AK89" s="262">
        <f t="shared" si="67"/>
        <v>0</v>
      </c>
      <c r="AL89" s="260">
        <f t="shared" si="68"/>
        <v>67</v>
      </c>
      <c r="AR89" s="260">
        <f t="shared" ref="AR89:AR131" si="80">AR88+1</f>
        <v>66</v>
      </c>
      <c r="AS89" s="262">
        <f t="shared" si="69"/>
        <v>0</v>
      </c>
      <c r="AT89" s="260">
        <f t="shared" si="70"/>
        <v>67</v>
      </c>
      <c r="AZ89" s="260">
        <f t="shared" ref="AZ89:AZ131" si="81">AZ88+1</f>
        <v>66</v>
      </c>
      <c r="BA89" s="262">
        <f t="shared" si="71"/>
        <v>0</v>
      </c>
      <c r="BB89" s="260">
        <f t="shared" si="72"/>
        <v>67</v>
      </c>
      <c r="BH89" s="260">
        <f t="shared" si="73"/>
        <v>67</v>
      </c>
      <c r="BI89" s="384">
        <f t="shared" si="54"/>
        <v>0</v>
      </c>
      <c r="BJ89" s="260">
        <f t="shared" si="55"/>
        <v>68</v>
      </c>
      <c r="BP89" s="260">
        <f t="shared" si="74"/>
        <v>67</v>
      </c>
      <c r="BQ89" s="384">
        <f t="shared" si="56"/>
        <v>0</v>
      </c>
      <c r="BR89" s="260">
        <f t="shared" si="57"/>
        <v>68</v>
      </c>
      <c r="BX89" s="260">
        <f t="shared" si="75"/>
        <v>67</v>
      </c>
      <c r="BY89" s="384">
        <f t="shared" si="58"/>
        <v>0</v>
      </c>
      <c r="BZ89" s="260">
        <f t="shared" si="59"/>
        <v>68</v>
      </c>
    </row>
    <row r="90" spans="1:78" x14ac:dyDescent="0.3">
      <c r="A90" s="269">
        <v>76</v>
      </c>
      <c r="B90" s="269">
        <f t="shared" si="51"/>
        <v>2926</v>
      </c>
      <c r="D90" s="260">
        <f t="shared" si="76"/>
        <v>67</v>
      </c>
      <c r="E90" s="262">
        <f t="shared" si="60"/>
        <v>0</v>
      </c>
      <c r="F90" s="260">
        <f t="shared" si="61"/>
        <v>68</v>
      </c>
      <c r="L90" s="260">
        <f t="shared" si="62"/>
        <v>68</v>
      </c>
      <c r="M90" s="384">
        <f t="shared" si="52"/>
        <v>0</v>
      </c>
      <c r="N90" s="260">
        <f t="shared" si="53"/>
        <v>69</v>
      </c>
      <c r="T90" s="260">
        <f t="shared" si="77"/>
        <v>67</v>
      </c>
      <c r="U90" s="262">
        <f t="shared" si="63"/>
        <v>0</v>
      </c>
      <c r="V90" s="260">
        <f t="shared" si="64"/>
        <v>68</v>
      </c>
      <c r="AB90" s="260">
        <f t="shared" si="78"/>
        <v>67</v>
      </c>
      <c r="AC90" s="262">
        <f t="shared" si="65"/>
        <v>0</v>
      </c>
      <c r="AD90" s="260">
        <f t="shared" si="66"/>
        <v>68</v>
      </c>
      <c r="AJ90" s="260">
        <f t="shared" si="79"/>
        <v>67</v>
      </c>
      <c r="AK90" s="262">
        <f t="shared" si="67"/>
        <v>0</v>
      </c>
      <c r="AL90" s="260">
        <f t="shared" si="68"/>
        <v>68</v>
      </c>
      <c r="AR90" s="260">
        <f t="shared" si="80"/>
        <v>67</v>
      </c>
      <c r="AS90" s="262">
        <f t="shared" si="69"/>
        <v>0</v>
      </c>
      <c r="AT90" s="260">
        <f t="shared" si="70"/>
        <v>68</v>
      </c>
      <c r="AZ90" s="260">
        <f t="shared" si="81"/>
        <v>67</v>
      </c>
      <c r="BA90" s="262">
        <f t="shared" si="71"/>
        <v>0</v>
      </c>
      <c r="BB90" s="260">
        <f t="shared" si="72"/>
        <v>68</v>
      </c>
      <c r="BH90" s="260">
        <f t="shared" si="73"/>
        <v>68</v>
      </c>
      <c r="BI90" s="384">
        <f t="shared" si="54"/>
        <v>0</v>
      </c>
      <c r="BJ90" s="260">
        <f t="shared" si="55"/>
        <v>69</v>
      </c>
      <c r="BP90" s="260">
        <f t="shared" si="74"/>
        <v>68</v>
      </c>
      <c r="BQ90" s="384">
        <f t="shared" si="56"/>
        <v>0</v>
      </c>
      <c r="BR90" s="260">
        <f t="shared" si="57"/>
        <v>69</v>
      </c>
      <c r="BX90" s="260">
        <f t="shared" si="75"/>
        <v>68</v>
      </c>
      <c r="BY90" s="384">
        <f t="shared" si="58"/>
        <v>0</v>
      </c>
      <c r="BZ90" s="260">
        <f t="shared" si="59"/>
        <v>69</v>
      </c>
    </row>
    <row r="91" spans="1:78" x14ac:dyDescent="0.3">
      <c r="A91" s="269">
        <v>77</v>
      </c>
      <c r="B91" s="269">
        <f t="shared" si="51"/>
        <v>3003</v>
      </c>
      <c r="D91" s="260">
        <f t="shared" si="76"/>
        <v>68</v>
      </c>
      <c r="E91" s="262">
        <f t="shared" si="60"/>
        <v>0</v>
      </c>
      <c r="F91" s="260">
        <f t="shared" si="61"/>
        <v>69</v>
      </c>
      <c r="L91" s="260">
        <f t="shared" si="62"/>
        <v>69</v>
      </c>
      <c r="M91" s="384">
        <f t="shared" si="52"/>
        <v>0</v>
      </c>
      <c r="N91" s="260">
        <f t="shared" si="53"/>
        <v>70</v>
      </c>
      <c r="T91" s="260">
        <f t="shared" si="77"/>
        <v>68</v>
      </c>
      <c r="U91" s="262">
        <f t="shared" si="63"/>
        <v>0</v>
      </c>
      <c r="V91" s="260">
        <f t="shared" si="64"/>
        <v>69</v>
      </c>
      <c r="AB91" s="260">
        <f t="shared" si="78"/>
        <v>68</v>
      </c>
      <c r="AC91" s="262">
        <f t="shared" si="65"/>
        <v>0</v>
      </c>
      <c r="AD91" s="260">
        <f t="shared" si="66"/>
        <v>69</v>
      </c>
      <c r="AJ91" s="260">
        <f t="shared" si="79"/>
        <v>68</v>
      </c>
      <c r="AK91" s="262">
        <f t="shared" si="67"/>
        <v>0</v>
      </c>
      <c r="AL91" s="260">
        <f t="shared" si="68"/>
        <v>69</v>
      </c>
      <c r="AR91" s="260">
        <f t="shared" si="80"/>
        <v>68</v>
      </c>
      <c r="AS91" s="262">
        <f t="shared" si="69"/>
        <v>0</v>
      </c>
      <c r="AT91" s="260">
        <f t="shared" si="70"/>
        <v>69</v>
      </c>
      <c r="AZ91" s="260">
        <f t="shared" si="81"/>
        <v>68</v>
      </c>
      <c r="BA91" s="262">
        <f t="shared" si="71"/>
        <v>0</v>
      </c>
      <c r="BB91" s="260">
        <f t="shared" si="72"/>
        <v>69</v>
      </c>
      <c r="BH91" s="260">
        <f t="shared" si="73"/>
        <v>69</v>
      </c>
      <c r="BI91" s="384">
        <f t="shared" si="54"/>
        <v>0</v>
      </c>
      <c r="BJ91" s="260">
        <f t="shared" si="55"/>
        <v>70</v>
      </c>
      <c r="BP91" s="260">
        <f t="shared" si="74"/>
        <v>69</v>
      </c>
      <c r="BQ91" s="384">
        <f t="shared" si="56"/>
        <v>0</v>
      </c>
      <c r="BR91" s="260">
        <f t="shared" si="57"/>
        <v>70</v>
      </c>
      <c r="BX91" s="260">
        <f t="shared" si="75"/>
        <v>69</v>
      </c>
      <c r="BY91" s="384">
        <f t="shared" si="58"/>
        <v>0</v>
      </c>
      <c r="BZ91" s="260">
        <f t="shared" si="59"/>
        <v>70</v>
      </c>
    </row>
    <row r="92" spans="1:78" x14ac:dyDescent="0.3">
      <c r="A92" s="269">
        <v>78</v>
      </c>
      <c r="B92" s="269">
        <f t="shared" si="51"/>
        <v>3081</v>
      </c>
      <c r="D92" s="260">
        <f t="shared" si="76"/>
        <v>69</v>
      </c>
      <c r="E92" s="262">
        <f t="shared" si="60"/>
        <v>0</v>
      </c>
      <c r="F92" s="260">
        <f t="shared" si="61"/>
        <v>70</v>
      </c>
      <c r="L92" s="260">
        <f t="shared" si="62"/>
        <v>70</v>
      </c>
      <c r="M92" s="384">
        <f t="shared" si="52"/>
        <v>0</v>
      </c>
      <c r="N92" s="260">
        <f t="shared" si="53"/>
        <v>71</v>
      </c>
      <c r="T92" s="260">
        <f t="shared" si="77"/>
        <v>69</v>
      </c>
      <c r="U92" s="262">
        <f t="shared" si="63"/>
        <v>0</v>
      </c>
      <c r="V92" s="260">
        <f t="shared" si="64"/>
        <v>70</v>
      </c>
      <c r="AB92" s="260">
        <f t="shared" si="78"/>
        <v>69</v>
      </c>
      <c r="AC92" s="262">
        <f t="shared" si="65"/>
        <v>0</v>
      </c>
      <c r="AD92" s="260">
        <f t="shared" si="66"/>
        <v>70</v>
      </c>
      <c r="AJ92" s="260">
        <f t="shared" si="79"/>
        <v>69</v>
      </c>
      <c r="AK92" s="262">
        <f t="shared" si="67"/>
        <v>0</v>
      </c>
      <c r="AL92" s="260">
        <f t="shared" si="68"/>
        <v>70</v>
      </c>
      <c r="AR92" s="260">
        <f t="shared" si="80"/>
        <v>69</v>
      </c>
      <c r="AS92" s="262">
        <f t="shared" si="69"/>
        <v>0</v>
      </c>
      <c r="AT92" s="260">
        <f t="shared" si="70"/>
        <v>70</v>
      </c>
      <c r="AZ92" s="260">
        <f t="shared" si="81"/>
        <v>69</v>
      </c>
      <c r="BA92" s="262">
        <f t="shared" si="71"/>
        <v>0</v>
      </c>
      <c r="BB92" s="260">
        <f t="shared" si="72"/>
        <v>70</v>
      </c>
      <c r="BH92" s="260">
        <f t="shared" si="73"/>
        <v>70</v>
      </c>
      <c r="BI92" s="384">
        <f t="shared" si="54"/>
        <v>0</v>
      </c>
      <c r="BJ92" s="260">
        <f t="shared" si="55"/>
        <v>71</v>
      </c>
      <c r="BP92" s="260">
        <f t="shared" si="74"/>
        <v>70</v>
      </c>
      <c r="BQ92" s="384">
        <f t="shared" si="56"/>
        <v>0</v>
      </c>
      <c r="BR92" s="260">
        <f t="shared" si="57"/>
        <v>71</v>
      </c>
      <c r="BX92" s="260">
        <f t="shared" si="75"/>
        <v>70</v>
      </c>
      <c r="BY92" s="384">
        <f t="shared" si="58"/>
        <v>0</v>
      </c>
      <c r="BZ92" s="260">
        <f t="shared" si="59"/>
        <v>71</v>
      </c>
    </row>
    <row r="93" spans="1:78" x14ac:dyDescent="0.3">
      <c r="A93" s="269">
        <v>79</v>
      </c>
      <c r="B93" s="269">
        <f t="shared" si="51"/>
        <v>3160</v>
      </c>
      <c r="D93" s="260">
        <f t="shared" si="76"/>
        <v>70</v>
      </c>
      <c r="E93" s="262">
        <f t="shared" si="60"/>
        <v>0</v>
      </c>
      <c r="F93" s="260">
        <f t="shared" si="61"/>
        <v>71</v>
      </c>
      <c r="L93" s="260">
        <f t="shared" si="62"/>
        <v>71</v>
      </c>
      <c r="M93" s="384">
        <f t="shared" si="52"/>
        <v>0</v>
      </c>
      <c r="N93" s="260">
        <f t="shared" si="53"/>
        <v>72</v>
      </c>
      <c r="T93" s="260">
        <f t="shared" si="77"/>
        <v>70</v>
      </c>
      <c r="U93" s="262">
        <f t="shared" si="63"/>
        <v>0</v>
      </c>
      <c r="V93" s="260">
        <f t="shared" si="64"/>
        <v>71</v>
      </c>
      <c r="AB93" s="260">
        <f t="shared" si="78"/>
        <v>70</v>
      </c>
      <c r="AC93" s="262">
        <f t="shared" si="65"/>
        <v>0</v>
      </c>
      <c r="AD93" s="260">
        <f t="shared" si="66"/>
        <v>71</v>
      </c>
      <c r="AJ93" s="260">
        <f t="shared" si="79"/>
        <v>70</v>
      </c>
      <c r="AK93" s="262">
        <f t="shared" si="67"/>
        <v>0</v>
      </c>
      <c r="AL93" s="260">
        <f t="shared" si="68"/>
        <v>71</v>
      </c>
      <c r="AR93" s="260">
        <f t="shared" si="80"/>
        <v>70</v>
      </c>
      <c r="AS93" s="262">
        <f t="shared" si="69"/>
        <v>0</v>
      </c>
      <c r="AT93" s="260">
        <f t="shared" si="70"/>
        <v>71</v>
      </c>
      <c r="AZ93" s="260">
        <f t="shared" si="81"/>
        <v>70</v>
      </c>
      <c r="BA93" s="262">
        <f t="shared" si="71"/>
        <v>0</v>
      </c>
      <c r="BB93" s="260">
        <f t="shared" si="72"/>
        <v>71</v>
      </c>
      <c r="BH93" s="260">
        <f t="shared" si="73"/>
        <v>71</v>
      </c>
      <c r="BI93" s="384">
        <f t="shared" si="54"/>
        <v>0</v>
      </c>
      <c r="BJ93" s="260">
        <f t="shared" si="55"/>
        <v>72</v>
      </c>
      <c r="BP93" s="260">
        <f t="shared" si="74"/>
        <v>71</v>
      </c>
      <c r="BQ93" s="384">
        <f t="shared" si="56"/>
        <v>0</v>
      </c>
      <c r="BR93" s="260">
        <f t="shared" si="57"/>
        <v>72</v>
      </c>
      <c r="BX93" s="260">
        <f t="shared" si="75"/>
        <v>71</v>
      </c>
      <c r="BY93" s="384">
        <f t="shared" si="58"/>
        <v>0</v>
      </c>
      <c r="BZ93" s="260">
        <f t="shared" si="59"/>
        <v>72</v>
      </c>
    </row>
    <row r="94" spans="1:78" x14ac:dyDescent="0.3">
      <c r="A94" s="269">
        <v>80</v>
      </c>
      <c r="B94" s="269">
        <f t="shared" si="51"/>
        <v>3240</v>
      </c>
      <c r="D94" s="260">
        <f t="shared" si="76"/>
        <v>71</v>
      </c>
      <c r="E94" s="262">
        <f t="shared" si="60"/>
        <v>0</v>
      </c>
      <c r="F94" s="260">
        <f t="shared" si="61"/>
        <v>72</v>
      </c>
      <c r="L94" s="260">
        <f t="shared" si="62"/>
        <v>72</v>
      </c>
      <c r="M94" s="384">
        <f t="shared" si="52"/>
        <v>0</v>
      </c>
      <c r="N94" s="260">
        <f t="shared" si="53"/>
        <v>73</v>
      </c>
      <c r="T94" s="260">
        <f t="shared" si="77"/>
        <v>71</v>
      </c>
      <c r="U94" s="262">
        <f t="shared" si="63"/>
        <v>0</v>
      </c>
      <c r="V94" s="260">
        <f t="shared" si="64"/>
        <v>72</v>
      </c>
      <c r="AB94" s="260">
        <f t="shared" si="78"/>
        <v>71</v>
      </c>
      <c r="AC94" s="262">
        <f t="shared" si="65"/>
        <v>0</v>
      </c>
      <c r="AD94" s="260">
        <f t="shared" si="66"/>
        <v>72</v>
      </c>
      <c r="AJ94" s="260">
        <f t="shared" si="79"/>
        <v>71</v>
      </c>
      <c r="AK94" s="262">
        <f t="shared" si="67"/>
        <v>0</v>
      </c>
      <c r="AL94" s="260">
        <f t="shared" si="68"/>
        <v>72</v>
      </c>
      <c r="AR94" s="260">
        <f t="shared" si="80"/>
        <v>71</v>
      </c>
      <c r="AS94" s="262">
        <f t="shared" si="69"/>
        <v>0</v>
      </c>
      <c r="AT94" s="260">
        <f t="shared" si="70"/>
        <v>72</v>
      </c>
      <c r="AZ94" s="260">
        <f t="shared" si="81"/>
        <v>71</v>
      </c>
      <c r="BA94" s="262">
        <f t="shared" si="71"/>
        <v>0</v>
      </c>
      <c r="BB94" s="260">
        <f t="shared" si="72"/>
        <v>72</v>
      </c>
      <c r="BH94" s="260">
        <f t="shared" si="73"/>
        <v>72</v>
      </c>
      <c r="BI94" s="384">
        <f t="shared" si="54"/>
        <v>0</v>
      </c>
      <c r="BJ94" s="260">
        <f t="shared" si="55"/>
        <v>73</v>
      </c>
      <c r="BP94" s="260">
        <f t="shared" si="74"/>
        <v>72</v>
      </c>
      <c r="BQ94" s="384">
        <f t="shared" si="56"/>
        <v>0</v>
      </c>
      <c r="BR94" s="260">
        <f t="shared" si="57"/>
        <v>73</v>
      </c>
      <c r="BX94" s="260">
        <f t="shared" si="75"/>
        <v>72</v>
      </c>
      <c r="BY94" s="384">
        <f t="shared" si="58"/>
        <v>0</v>
      </c>
      <c r="BZ94" s="260">
        <f t="shared" si="59"/>
        <v>73</v>
      </c>
    </row>
    <row r="95" spans="1:78" x14ac:dyDescent="0.3">
      <c r="A95" s="269">
        <v>81</v>
      </c>
      <c r="B95" s="269">
        <f t="shared" si="51"/>
        <v>3321</v>
      </c>
      <c r="D95" s="260">
        <f t="shared" si="76"/>
        <v>72</v>
      </c>
      <c r="E95" s="262">
        <f t="shared" si="60"/>
        <v>0</v>
      </c>
      <c r="F95" s="260">
        <f t="shared" si="61"/>
        <v>73</v>
      </c>
      <c r="L95" s="260">
        <f t="shared" si="62"/>
        <v>73</v>
      </c>
      <c r="M95" s="384">
        <f t="shared" si="52"/>
        <v>0</v>
      </c>
      <c r="N95" s="260">
        <f t="shared" si="53"/>
        <v>74</v>
      </c>
      <c r="T95" s="260">
        <f t="shared" si="77"/>
        <v>72</v>
      </c>
      <c r="U95" s="262">
        <f t="shared" si="63"/>
        <v>0</v>
      </c>
      <c r="V95" s="260">
        <f t="shared" si="64"/>
        <v>73</v>
      </c>
      <c r="AB95" s="260">
        <f t="shared" si="78"/>
        <v>72</v>
      </c>
      <c r="AC95" s="262">
        <f t="shared" si="65"/>
        <v>0</v>
      </c>
      <c r="AD95" s="260">
        <f t="shared" si="66"/>
        <v>73</v>
      </c>
      <c r="AJ95" s="260">
        <f t="shared" si="79"/>
        <v>72</v>
      </c>
      <c r="AK95" s="262">
        <f t="shared" si="67"/>
        <v>0</v>
      </c>
      <c r="AL95" s="260">
        <f t="shared" si="68"/>
        <v>73</v>
      </c>
      <c r="AR95" s="260">
        <f t="shared" si="80"/>
        <v>72</v>
      </c>
      <c r="AS95" s="262">
        <f t="shared" si="69"/>
        <v>0</v>
      </c>
      <c r="AT95" s="260">
        <f t="shared" si="70"/>
        <v>73</v>
      </c>
      <c r="AZ95" s="260">
        <f t="shared" si="81"/>
        <v>72</v>
      </c>
      <c r="BA95" s="262">
        <f t="shared" si="71"/>
        <v>0</v>
      </c>
      <c r="BB95" s="260">
        <f t="shared" si="72"/>
        <v>73</v>
      </c>
      <c r="BH95" s="260">
        <f t="shared" si="73"/>
        <v>73</v>
      </c>
      <c r="BI95" s="384">
        <f t="shared" si="54"/>
        <v>0</v>
      </c>
      <c r="BJ95" s="260">
        <f t="shared" si="55"/>
        <v>74</v>
      </c>
      <c r="BP95" s="260">
        <f t="shared" si="74"/>
        <v>73</v>
      </c>
      <c r="BQ95" s="384">
        <f t="shared" si="56"/>
        <v>0</v>
      </c>
      <c r="BR95" s="260">
        <f t="shared" si="57"/>
        <v>74</v>
      </c>
      <c r="BX95" s="260">
        <f t="shared" si="75"/>
        <v>73</v>
      </c>
      <c r="BY95" s="384">
        <f t="shared" si="58"/>
        <v>0</v>
      </c>
      <c r="BZ95" s="260">
        <f t="shared" si="59"/>
        <v>74</v>
      </c>
    </row>
    <row r="96" spans="1:78" x14ac:dyDescent="0.3">
      <c r="A96" s="269">
        <v>82</v>
      </c>
      <c r="B96" s="269">
        <f t="shared" si="51"/>
        <v>3403</v>
      </c>
      <c r="D96" s="260">
        <f t="shared" si="76"/>
        <v>73</v>
      </c>
      <c r="E96" s="262">
        <f t="shared" si="60"/>
        <v>0</v>
      </c>
      <c r="F96" s="260">
        <f t="shared" si="61"/>
        <v>74</v>
      </c>
      <c r="L96" s="260">
        <f t="shared" si="62"/>
        <v>74</v>
      </c>
      <c r="M96" s="384">
        <f t="shared" si="52"/>
        <v>0</v>
      </c>
      <c r="N96" s="260">
        <f t="shared" si="53"/>
        <v>75</v>
      </c>
      <c r="T96" s="260">
        <f t="shared" si="77"/>
        <v>73</v>
      </c>
      <c r="U96" s="262">
        <f t="shared" si="63"/>
        <v>0</v>
      </c>
      <c r="V96" s="260">
        <f t="shared" si="64"/>
        <v>74</v>
      </c>
      <c r="AB96" s="260">
        <f t="shared" si="78"/>
        <v>73</v>
      </c>
      <c r="AC96" s="262">
        <f t="shared" si="65"/>
        <v>0</v>
      </c>
      <c r="AD96" s="260">
        <f t="shared" si="66"/>
        <v>74</v>
      </c>
      <c r="AJ96" s="260">
        <f t="shared" si="79"/>
        <v>73</v>
      </c>
      <c r="AK96" s="262">
        <f t="shared" si="67"/>
        <v>0</v>
      </c>
      <c r="AL96" s="260">
        <f t="shared" si="68"/>
        <v>74</v>
      </c>
      <c r="AR96" s="260">
        <f t="shared" si="80"/>
        <v>73</v>
      </c>
      <c r="AS96" s="262">
        <f t="shared" si="69"/>
        <v>0</v>
      </c>
      <c r="AT96" s="260">
        <f t="shared" si="70"/>
        <v>74</v>
      </c>
      <c r="AZ96" s="260">
        <f t="shared" si="81"/>
        <v>73</v>
      </c>
      <c r="BA96" s="262">
        <f t="shared" si="71"/>
        <v>0</v>
      </c>
      <c r="BB96" s="260">
        <f t="shared" si="72"/>
        <v>74</v>
      </c>
      <c r="BH96" s="260">
        <f t="shared" si="73"/>
        <v>74</v>
      </c>
      <c r="BI96" s="384">
        <f t="shared" si="54"/>
        <v>0</v>
      </c>
      <c r="BJ96" s="260">
        <f t="shared" si="55"/>
        <v>75</v>
      </c>
      <c r="BP96" s="260">
        <f t="shared" si="74"/>
        <v>74</v>
      </c>
      <c r="BQ96" s="384">
        <f t="shared" si="56"/>
        <v>0</v>
      </c>
      <c r="BR96" s="260">
        <f t="shared" si="57"/>
        <v>75</v>
      </c>
      <c r="BX96" s="260">
        <f t="shared" si="75"/>
        <v>74</v>
      </c>
      <c r="BY96" s="384">
        <f t="shared" si="58"/>
        <v>0</v>
      </c>
      <c r="BZ96" s="260">
        <f t="shared" si="59"/>
        <v>75</v>
      </c>
    </row>
    <row r="97" spans="1:78" x14ac:dyDescent="0.3">
      <c r="A97" s="269">
        <v>83</v>
      </c>
      <c r="B97" s="269">
        <f t="shared" si="51"/>
        <v>3486</v>
      </c>
      <c r="D97" s="260">
        <f t="shared" si="76"/>
        <v>74</v>
      </c>
      <c r="E97" s="262">
        <f t="shared" si="60"/>
        <v>0</v>
      </c>
      <c r="F97" s="260">
        <f t="shared" si="61"/>
        <v>75</v>
      </c>
      <c r="L97" s="260">
        <f t="shared" si="62"/>
        <v>75</v>
      </c>
      <c r="M97" s="384">
        <f t="shared" si="52"/>
        <v>0</v>
      </c>
      <c r="N97" s="260">
        <f t="shared" si="53"/>
        <v>76</v>
      </c>
      <c r="T97" s="260">
        <f t="shared" si="77"/>
        <v>74</v>
      </c>
      <c r="U97" s="262">
        <f t="shared" si="63"/>
        <v>0</v>
      </c>
      <c r="V97" s="260">
        <f t="shared" si="64"/>
        <v>75</v>
      </c>
      <c r="AB97" s="260">
        <f t="shared" si="78"/>
        <v>74</v>
      </c>
      <c r="AC97" s="262">
        <f t="shared" si="65"/>
        <v>0</v>
      </c>
      <c r="AD97" s="260">
        <f t="shared" si="66"/>
        <v>75</v>
      </c>
      <c r="AJ97" s="260">
        <f t="shared" si="79"/>
        <v>74</v>
      </c>
      <c r="AK97" s="262">
        <f t="shared" si="67"/>
        <v>0</v>
      </c>
      <c r="AL97" s="260">
        <f t="shared" si="68"/>
        <v>75</v>
      </c>
      <c r="AR97" s="260">
        <f t="shared" si="80"/>
        <v>74</v>
      </c>
      <c r="AS97" s="262">
        <f t="shared" si="69"/>
        <v>0</v>
      </c>
      <c r="AT97" s="260">
        <f t="shared" si="70"/>
        <v>75</v>
      </c>
      <c r="AZ97" s="260">
        <f t="shared" si="81"/>
        <v>74</v>
      </c>
      <c r="BA97" s="262">
        <f t="shared" si="71"/>
        <v>0</v>
      </c>
      <c r="BB97" s="260">
        <f t="shared" si="72"/>
        <v>75</v>
      </c>
      <c r="BH97" s="260">
        <f t="shared" si="73"/>
        <v>75</v>
      </c>
      <c r="BI97" s="384">
        <f t="shared" si="54"/>
        <v>0</v>
      </c>
      <c r="BJ97" s="260">
        <f t="shared" si="55"/>
        <v>76</v>
      </c>
      <c r="BP97" s="260">
        <f t="shared" si="74"/>
        <v>75</v>
      </c>
      <c r="BQ97" s="384">
        <f t="shared" si="56"/>
        <v>0</v>
      </c>
      <c r="BR97" s="260">
        <f t="shared" si="57"/>
        <v>76</v>
      </c>
      <c r="BX97" s="260">
        <f t="shared" si="75"/>
        <v>75</v>
      </c>
      <c r="BY97" s="384">
        <f t="shared" si="58"/>
        <v>0</v>
      </c>
      <c r="BZ97" s="260">
        <f t="shared" si="59"/>
        <v>76</v>
      </c>
    </row>
    <row r="98" spans="1:78" x14ac:dyDescent="0.3">
      <c r="A98" s="269">
        <v>84</v>
      </c>
      <c r="B98" s="269">
        <f t="shared" si="51"/>
        <v>3570</v>
      </c>
      <c r="D98" s="260">
        <f t="shared" si="76"/>
        <v>75</v>
      </c>
      <c r="E98" s="262">
        <f t="shared" si="60"/>
        <v>0</v>
      </c>
      <c r="F98" s="260">
        <f t="shared" si="61"/>
        <v>76</v>
      </c>
      <c r="L98" s="260">
        <f t="shared" si="62"/>
        <v>76</v>
      </c>
      <c r="M98" s="384">
        <f t="shared" si="52"/>
        <v>0</v>
      </c>
      <c r="N98" s="260">
        <f t="shared" si="53"/>
        <v>77</v>
      </c>
      <c r="T98" s="260">
        <f t="shared" si="77"/>
        <v>75</v>
      </c>
      <c r="U98" s="262">
        <f t="shared" si="63"/>
        <v>0</v>
      </c>
      <c r="V98" s="260">
        <f t="shared" si="64"/>
        <v>76</v>
      </c>
      <c r="AB98" s="260">
        <f t="shared" si="78"/>
        <v>75</v>
      </c>
      <c r="AC98" s="262">
        <f t="shared" si="65"/>
        <v>0</v>
      </c>
      <c r="AD98" s="260">
        <f t="shared" si="66"/>
        <v>76</v>
      </c>
      <c r="AJ98" s="260">
        <f t="shared" si="79"/>
        <v>75</v>
      </c>
      <c r="AK98" s="262">
        <f t="shared" si="67"/>
        <v>0</v>
      </c>
      <c r="AL98" s="260">
        <f t="shared" si="68"/>
        <v>76</v>
      </c>
      <c r="AR98" s="260">
        <f t="shared" si="80"/>
        <v>75</v>
      </c>
      <c r="AS98" s="262">
        <f t="shared" si="69"/>
        <v>0</v>
      </c>
      <c r="AT98" s="260">
        <f t="shared" si="70"/>
        <v>76</v>
      </c>
      <c r="AZ98" s="260">
        <f t="shared" si="81"/>
        <v>75</v>
      </c>
      <c r="BA98" s="262">
        <f t="shared" si="71"/>
        <v>0</v>
      </c>
      <c r="BB98" s="260">
        <f t="shared" si="72"/>
        <v>76</v>
      </c>
      <c r="BH98" s="260">
        <f t="shared" si="73"/>
        <v>76</v>
      </c>
      <c r="BI98" s="384">
        <f t="shared" si="54"/>
        <v>0</v>
      </c>
      <c r="BJ98" s="260">
        <f t="shared" si="55"/>
        <v>77</v>
      </c>
      <c r="BP98" s="260">
        <f t="shared" si="74"/>
        <v>76</v>
      </c>
      <c r="BQ98" s="384">
        <f t="shared" si="56"/>
        <v>0</v>
      </c>
      <c r="BR98" s="260">
        <f t="shared" si="57"/>
        <v>77</v>
      </c>
      <c r="BX98" s="260">
        <f t="shared" si="75"/>
        <v>76</v>
      </c>
      <c r="BY98" s="384">
        <f t="shared" si="58"/>
        <v>0</v>
      </c>
      <c r="BZ98" s="260">
        <f t="shared" si="59"/>
        <v>77</v>
      </c>
    </row>
    <row r="99" spans="1:78" x14ac:dyDescent="0.3">
      <c r="A99" s="269">
        <v>85</v>
      </c>
      <c r="B99" s="269">
        <f t="shared" si="51"/>
        <v>3655</v>
      </c>
      <c r="D99" s="260">
        <f t="shared" si="76"/>
        <v>76</v>
      </c>
      <c r="E99" s="262">
        <f t="shared" si="60"/>
        <v>0</v>
      </c>
      <c r="F99" s="260">
        <f t="shared" si="61"/>
        <v>77</v>
      </c>
      <c r="L99" s="260">
        <f t="shared" si="62"/>
        <v>77</v>
      </c>
      <c r="M99" s="384">
        <f t="shared" si="52"/>
        <v>0</v>
      </c>
      <c r="N99" s="260">
        <f t="shared" si="53"/>
        <v>78</v>
      </c>
      <c r="T99" s="260">
        <f t="shared" si="77"/>
        <v>76</v>
      </c>
      <c r="U99" s="262">
        <f t="shared" si="63"/>
        <v>0</v>
      </c>
      <c r="V99" s="260">
        <f t="shared" si="64"/>
        <v>77</v>
      </c>
      <c r="AB99" s="260">
        <f t="shared" si="78"/>
        <v>76</v>
      </c>
      <c r="AC99" s="262">
        <f t="shared" si="65"/>
        <v>0</v>
      </c>
      <c r="AD99" s="260">
        <f t="shared" si="66"/>
        <v>77</v>
      </c>
      <c r="AJ99" s="260">
        <f t="shared" si="79"/>
        <v>76</v>
      </c>
      <c r="AK99" s="262">
        <f t="shared" si="67"/>
        <v>0</v>
      </c>
      <c r="AL99" s="260">
        <f t="shared" si="68"/>
        <v>77</v>
      </c>
      <c r="AR99" s="260">
        <f t="shared" si="80"/>
        <v>76</v>
      </c>
      <c r="AS99" s="262">
        <f t="shared" si="69"/>
        <v>0</v>
      </c>
      <c r="AT99" s="260">
        <f t="shared" si="70"/>
        <v>77</v>
      </c>
      <c r="AZ99" s="260">
        <f t="shared" si="81"/>
        <v>76</v>
      </c>
      <c r="BA99" s="262">
        <f t="shared" si="71"/>
        <v>0</v>
      </c>
      <c r="BB99" s="260">
        <f t="shared" si="72"/>
        <v>77</v>
      </c>
      <c r="BH99" s="260">
        <f t="shared" si="73"/>
        <v>77</v>
      </c>
      <c r="BI99" s="384">
        <f t="shared" si="54"/>
        <v>0</v>
      </c>
      <c r="BJ99" s="260">
        <f t="shared" si="55"/>
        <v>78</v>
      </c>
      <c r="BP99" s="260">
        <f t="shared" si="74"/>
        <v>77</v>
      </c>
      <c r="BQ99" s="384">
        <f t="shared" si="56"/>
        <v>0</v>
      </c>
      <c r="BR99" s="260">
        <f t="shared" si="57"/>
        <v>78</v>
      </c>
      <c r="BX99" s="260">
        <f t="shared" si="75"/>
        <v>77</v>
      </c>
      <c r="BY99" s="384">
        <f t="shared" si="58"/>
        <v>0</v>
      </c>
      <c r="BZ99" s="260">
        <f t="shared" si="59"/>
        <v>78</v>
      </c>
    </row>
    <row r="100" spans="1:78" x14ac:dyDescent="0.3">
      <c r="A100" s="269">
        <v>86</v>
      </c>
      <c r="B100" s="269">
        <f t="shared" si="51"/>
        <v>3741</v>
      </c>
      <c r="D100" s="260">
        <f t="shared" si="76"/>
        <v>77</v>
      </c>
      <c r="E100" s="262">
        <f t="shared" si="60"/>
        <v>0</v>
      </c>
      <c r="F100" s="260">
        <f t="shared" si="61"/>
        <v>78</v>
      </c>
      <c r="L100" s="260">
        <f t="shared" si="62"/>
        <v>78</v>
      </c>
      <c r="M100" s="384">
        <f t="shared" si="52"/>
        <v>0</v>
      </c>
      <c r="N100" s="260">
        <f t="shared" si="53"/>
        <v>79</v>
      </c>
      <c r="T100" s="260">
        <f t="shared" si="77"/>
        <v>77</v>
      </c>
      <c r="U100" s="262">
        <f t="shared" si="63"/>
        <v>0</v>
      </c>
      <c r="V100" s="260">
        <f t="shared" si="64"/>
        <v>78</v>
      </c>
      <c r="AB100" s="260">
        <f t="shared" si="78"/>
        <v>77</v>
      </c>
      <c r="AC100" s="262">
        <f t="shared" si="65"/>
        <v>0</v>
      </c>
      <c r="AD100" s="260">
        <f t="shared" si="66"/>
        <v>78</v>
      </c>
      <c r="AJ100" s="260">
        <f t="shared" si="79"/>
        <v>77</v>
      </c>
      <c r="AK100" s="262">
        <f t="shared" si="67"/>
        <v>0</v>
      </c>
      <c r="AL100" s="260">
        <f t="shared" si="68"/>
        <v>78</v>
      </c>
      <c r="AR100" s="260">
        <f t="shared" si="80"/>
        <v>77</v>
      </c>
      <c r="AS100" s="262">
        <f t="shared" si="69"/>
        <v>0</v>
      </c>
      <c r="AT100" s="260">
        <f t="shared" si="70"/>
        <v>78</v>
      </c>
      <c r="AZ100" s="260">
        <f t="shared" si="81"/>
        <v>77</v>
      </c>
      <c r="BA100" s="262">
        <f t="shared" si="71"/>
        <v>0</v>
      </c>
      <c r="BB100" s="260">
        <f t="shared" si="72"/>
        <v>78</v>
      </c>
      <c r="BH100" s="260">
        <f t="shared" si="73"/>
        <v>78</v>
      </c>
      <c r="BI100" s="384">
        <f t="shared" si="54"/>
        <v>0</v>
      </c>
      <c r="BJ100" s="260">
        <f t="shared" si="55"/>
        <v>79</v>
      </c>
      <c r="BP100" s="260">
        <f t="shared" si="74"/>
        <v>78</v>
      </c>
      <c r="BQ100" s="384">
        <f t="shared" si="56"/>
        <v>0</v>
      </c>
      <c r="BR100" s="260">
        <f t="shared" si="57"/>
        <v>79</v>
      </c>
      <c r="BX100" s="260">
        <f t="shared" si="75"/>
        <v>78</v>
      </c>
      <c r="BY100" s="384">
        <f t="shared" si="58"/>
        <v>0</v>
      </c>
      <c r="BZ100" s="260">
        <f t="shared" si="59"/>
        <v>79</v>
      </c>
    </row>
    <row r="101" spans="1:78" x14ac:dyDescent="0.3">
      <c r="A101" s="269">
        <v>87</v>
      </c>
      <c r="B101" s="269">
        <f t="shared" si="51"/>
        <v>3828</v>
      </c>
      <c r="D101" s="260">
        <f t="shared" si="76"/>
        <v>78</v>
      </c>
      <c r="E101" s="262">
        <f t="shared" si="60"/>
        <v>0</v>
      </c>
      <c r="F101" s="260">
        <f t="shared" si="61"/>
        <v>79</v>
      </c>
      <c r="L101" s="260">
        <f t="shared" si="62"/>
        <v>79</v>
      </c>
      <c r="M101" s="384">
        <f t="shared" si="52"/>
        <v>0</v>
      </c>
      <c r="N101" s="260">
        <f t="shared" si="53"/>
        <v>80</v>
      </c>
      <c r="T101" s="260">
        <f t="shared" si="77"/>
        <v>78</v>
      </c>
      <c r="U101" s="262">
        <f t="shared" si="63"/>
        <v>0</v>
      </c>
      <c r="V101" s="260">
        <f t="shared" si="64"/>
        <v>79</v>
      </c>
      <c r="AB101" s="260">
        <f t="shared" si="78"/>
        <v>78</v>
      </c>
      <c r="AC101" s="262">
        <f t="shared" si="65"/>
        <v>0</v>
      </c>
      <c r="AD101" s="260">
        <f t="shared" si="66"/>
        <v>79</v>
      </c>
      <c r="AJ101" s="260">
        <f t="shared" si="79"/>
        <v>78</v>
      </c>
      <c r="AK101" s="262">
        <f t="shared" si="67"/>
        <v>0</v>
      </c>
      <c r="AL101" s="260">
        <f t="shared" si="68"/>
        <v>79</v>
      </c>
      <c r="AR101" s="260">
        <f t="shared" si="80"/>
        <v>78</v>
      </c>
      <c r="AS101" s="262">
        <f t="shared" si="69"/>
        <v>0</v>
      </c>
      <c r="AT101" s="260">
        <f t="shared" si="70"/>
        <v>79</v>
      </c>
      <c r="AZ101" s="260">
        <f t="shared" si="81"/>
        <v>78</v>
      </c>
      <c r="BA101" s="262">
        <f t="shared" si="71"/>
        <v>0</v>
      </c>
      <c r="BB101" s="260">
        <f t="shared" si="72"/>
        <v>79</v>
      </c>
      <c r="BH101" s="260">
        <f t="shared" si="73"/>
        <v>79</v>
      </c>
      <c r="BI101" s="384">
        <f t="shared" si="54"/>
        <v>0</v>
      </c>
      <c r="BJ101" s="260">
        <f t="shared" si="55"/>
        <v>80</v>
      </c>
      <c r="BP101" s="260">
        <f t="shared" si="74"/>
        <v>79</v>
      </c>
      <c r="BQ101" s="384">
        <f t="shared" si="56"/>
        <v>0</v>
      </c>
      <c r="BR101" s="260">
        <f t="shared" si="57"/>
        <v>80</v>
      </c>
      <c r="BX101" s="260">
        <f t="shared" si="75"/>
        <v>79</v>
      </c>
      <c r="BY101" s="384">
        <f t="shared" si="58"/>
        <v>0</v>
      </c>
      <c r="BZ101" s="260">
        <f t="shared" si="59"/>
        <v>80</v>
      </c>
    </row>
    <row r="102" spans="1:78" x14ac:dyDescent="0.3">
      <c r="A102" s="269">
        <v>88</v>
      </c>
      <c r="B102" s="269">
        <f t="shared" si="51"/>
        <v>3916</v>
      </c>
      <c r="D102" s="260">
        <f t="shared" si="76"/>
        <v>79</v>
      </c>
      <c r="E102" s="262">
        <f t="shared" si="60"/>
        <v>0</v>
      </c>
      <c r="F102" s="260">
        <f t="shared" si="61"/>
        <v>80</v>
      </c>
      <c r="L102" s="260">
        <f t="shared" si="62"/>
        <v>80</v>
      </c>
      <c r="M102" s="384">
        <f t="shared" si="52"/>
        <v>0</v>
      </c>
      <c r="N102" s="260">
        <f t="shared" si="53"/>
        <v>81</v>
      </c>
      <c r="T102" s="260">
        <f t="shared" si="77"/>
        <v>79</v>
      </c>
      <c r="U102" s="262">
        <f t="shared" si="63"/>
        <v>0</v>
      </c>
      <c r="V102" s="260">
        <f t="shared" si="64"/>
        <v>80</v>
      </c>
      <c r="AB102" s="260">
        <f t="shared" si="78"/>
        <v>79</v>
      </c>
      <c r="AC102" s="262">
        <f t="shared" si="65"/>
        <v>0</v>
      </c>
      <c r="AD102" s="260">
        <f t="shared" si="66"/>
        <v>80</v>
      </c>
      <c r="AJ102" s="260">
        <f t="shared" si="79"/>
        <v>79</v>
      </c>
      <c r="AK102" s="262">
        <f t="shared" si="67"/>
        <v>0</v>
      </c>
      <c r="AL102" s="260">
        <f t="shared" si="68"/>
        <v>80</v>
      </c>
      <c r="AR102" s="260">
        <f t="shared" si="80"/>
        <v>79</v>
      </c>
      <c r="AS102" s="262">
        <f t="shared" si="69"/>
        <v>0</v>
      </c>
      <c r="AT102" s="260">
        <f t="shared" si="70"/>
        <v>80</v>
      </c>
      <c r="AZ102" s="260">
        <f t="shared" si="81"/>
        <v>79</v>
      </c>
      <c r="BA102" s="262">
        <f t="shared" si="71"/>
        <v>0</v>
      </c>
      <c r="BB102" s="260">
        <f t="shared" si="72"/>
        <v>80</v>
      </c>
      <c r="BH102" s="260">
        <f t="shared" si="73"/>
        <v>80</v>
      </c>
      <c r="BI102" s="384">
        <f t="shared" si="54"/>
        <v>0</v>
      </c>
      <c r="BJ102" s="260">
        <f t="shared" si="55"/>
        <v>81</v>
      </c>
      <c r="BP102" s="260">
        <f t="shared" si="74"/>
        <v>80</v>
      </c>
      <c r="BQ102" s="384">
        <f t="shared" si="56"/>
        <v>0</v>
      </c>
      <c r="BR102" s="260">
        <f t="shared" si="57"/>
        <v>81</v>
      </c>
      <c r="BX102" s="260">
        <f t="shared" si="75"/>
        <v>80</v>
      </c>
      <c r="BY102" s="384">
        <f t="shared" si="58"/>
        <v>0</v>
      </c>
      <c r="BZ102" s="260">
        <f t="shared" si="59"/>
        <v>81</v>
      </c>
    </row>
    <row r="103" spans="1:78" x14ac:dyDescent="0.3">
      <c r="A103" s="269">
        <v>89</v>
      </c>
      <c r="B103" s="269">
        <f t="shared" si="51"/>
        <v>4005</v>
      </c>
      <c r="D103" s="260">
        <f t="shared" si="76"/>
        <v>80</v>
      </c>
      <c r="E103" s="262">
        <f t="shared" si="60"/>
        <v>0</v>
      </c>
      <c r="F103" s="260">
        <f t="shared" si="61"/>
        <v>81</v>
      </c>
      <c r="L103" s="260">
        <f t="shared" si="62"/>
        <v>81</v>
      </c>
      <c r="M103" s="384">
        <f t="shared" si="52"/>
        <v>0</v>
      </c>
      <c r="N103" s="260">
        <f t="shared" si="53"/>
        <v>82</v>
      </c>
      <c r="T103" s="260">
        <f t="shared" si="77"/>
        <v>80</v>
      </c>
      <c r="U103" s="262">
        <f t="shared" si="63"/>
        <v>0</v>
      </c>
      <c r="V103" s="260">
        <f t="shared" si="64"/>
        <v>81</v>
      </c>
      <c r="AB103" s="260">
        <f t="shared" si="78"/>
        <v>80</v>
      </c>
      <c r="AC103" s="262">
        <f t="shared" si="65"/>
        <v>0</v>
      </c>
      <c r="AD103" s="260">
        <f t="shared" si="66"/>
        <v>81</v>
      </c>
      <c r="AJ103" s="260">
        <f t="shared" si="79"/>
        <v>80</v>
      </c>
      <c r="AK103" s="262">
        <f t="shared" si="67"/>
        <v>0</v>
      </c>
      <c r="AL103" s="260">
        <f t="shared" si="68"/>
        <v>81</v>
      </c>
      <c r="AR103" s="260">
        <f t="shared" si="80"/>
        <v>80</v>
      </c>
      <c r="AS103" s="262">
        <f t="shared" si="69"/>
        <v>0</v>
      </c>
      <c r="AT103" s="260">
        <f t="shared" si="70"/>
        <v>81</v>
      </c>
      <c r="AZ103" s="260">
        <f t="shared" si="81"/>
        <v>80</v>
      </c>
      <c r="BA103" s="262">
        <f t="shared" si="71"/>
        <v>0</v>
      </c>
      <c r="BB103" s="260">
        <f t="shared" si="72"/>
        <v>81</v>
      </c>
      <c r="BH103" s="260">
        <f t="shared" si="73"/>
        <v>81</v>
      </c>
      <c r="BI103" s="384">
        <f t="shared" si="54"/>
        <v>0</v>
      </c>
      <c r="BJ103" s="260">
        <f t="shared" si="55"/>
        <v>82</v>
      </c>
      <c r="BP103" s="260">
        <f t="shared" si="74"/>
        <v>81</v>
      </c>
      <c r="BQ103" s="384">
        <f t="shared" si="56"/>
        <v>0</v>
      </c>
      <c r="BR103" s="260">
        <f t="shared" si="57"/>
        <v>82</v>
      </c>
      <c r="BX103" s="260">
        <f t="shared" si="75"/>
        <v>81</v>
      </c>
      <c r="BY103" s="384">
        <f t="shared" si="58"/>
        <v>0</v>
      </c>
      <c r="BZ103" s="260">
        <f t="shared" si="59"/>
        <v>82</v>
      </c>
    </row>
    <row r="104" spans="1:78" x14ac:dyDescent="0.3">
      <c r="A104" s="269">
        <v>90</v>
      </c>
      <c r="B104" s="269">
        <f t="shared" si="51"/>
        <v>4095</v>
      </c>
      <c r="D104" s="260">
        <f t="shared" si="76"/>
        <v>81</v>
      </c>
      <c r="E104" s="262">
        <f t="shared" si="60"/>
        <v>0</v>
      </c>
      <c r="F104" s="260">
        <f t="shared" si="61"/>
        <v>82</v>
      </c>
      <c r="L104" s="260">
        <f t="shared" si="62"/>
        <v>82</v>
      </c>
      <c r="M104" s="384">
        <f t="shared" si="52"/>
        <v>0</v>
      </c>
      <c r="N104" s="260">
        <f t="shared" si="53"/>
        <v>83</v>
      </c>
      <c r="T104" s="260">
        <f t="shared" si="77"/>
        <v>81</v>
      </c>
      <c r="U104" s="262">
        <f t="shared" si="63"/>
        <v>0</v>
      </c>
      <c r="V104" s="260">
        <f t="shared" si="64"/>
        <v>82</v>
      </c>
      <c r="AB104" s="260">
        <f t="shared" si="78"/>
        <v>81</v>
      </c>
      <c r="AC104" s="262">
        <f t="shared" si="65"/>
        <v>0</v>
      </c>
      <c r="AD104" s="260">
        <f t="shared" si="66"/>
        <v>82</v>
      </c>
      <c r="AJ104" s="260">
        <f t="shared" si="79"/>
        <v>81</v>
      </c>
      <c r="AK104" s="262">
        <f t="shared" si="67"/>
        <v>0</v>
      </c>
      <c r="AL104" s="260">
        <f t="shared" si="68"/>
        <v>82</v>
      </c>
      <c r="AR104" s="260">
        <f t="shared" si="80"/>
        <v>81</v>
      </c>
      <c r="AS104" s="262">
        <f t="shared" si="69"/>
        <v>0</v>
      </c>
      <c r="AT104" s="260">
        <f t="shared" si="70"/>
        <v>82</v>
      </c>
      <c r="AZ104" s="260">
        <f t="shared" si="81"/>
        <v>81</v>
      </c>
      <c r="BA104" s="262">
        <f t="shared" si="71"/>
        <v>0</v>
      </c>
      <c r="BB104" s="260">
        <f t="shared" si="72"/>
        <v>82</v>
      </c>
      <c r="BH104" s="260">
        <f t="shared" si="73"/>
        <v>82</v>
      </c>
      <c r="BI104" s="384">
        <f t="shared" si="54"/>
        <v>0</v>
      </c>
      <c r="BJ104" s="260">
        <f t="shared" si="55"/>
        <v>83</v>
      </c>
      <c r="BP104" s="260">
        <f t="shared" si="74"/>
        <v>82</v>
      </c>
      <c r="BQ104" s="384">
        <f t="shared" si="56"/>
        <v>0</v>
      </c>
      <c r="BR104" s="260">
        <f t="shared" si="57"/>
        <v>83</v>
      </c>
      <c r="BX104" s="260">
        <f t="shared" si="75"/>
        <v>82</v>
      </c>
      <c r="BY104" s="384">
        <f t="shared" si="58"/>
        <v>0</v>
      </c>
      <c r="BZ104" s="260">
        <f t="shared" si="59"/>
        <v>83</v>
      </c>
    </row>
    <row r="105" spans="1:78" x14ac:dyDescent="0.3">
      <c r="A105" s="269">
        <v>91</v>
      </c>
      <c r="B105" s="269">
        <f t="shared" si="51"/>
        <v>4186</v>
      </c>
      <c r="D105" s="260">
        <f t="shared" si="76"/>
        <v>82</v>
      </c>
      <c r="E105" s="262">
        <f t="shared" si="60"/>
        <v>0</v>
      </c>
      <c r="F105" s="260">
        <f t="shared" si="61"/>
        <v>83</v>
      </c>
      <c r="L105" s="260">
        <f t="shared" si="62"/>
        <v>83</v>
      </c>
      <c r="M105" s="384">
        <f t="shared" si="52"/>
        <v>0</v>
      </c>
      <c r="N105" s="260">
        <f t="shared" si="53"/>
        <v>84</v>
      </c>
      <c r="T105" s="260">
        <f t="shared" si="77"/>
        <v>82</v>
      </c>
      <c r="U105" s="262">
        <f t="shared" si="63"/>
        <v>0</v>
      </c>
      <c r="V105" s="260">
        <f t="shared" si="64"/>
        <v>83</v>
      </c>
      <c r="AB105" s="260">
        <f t="shared" si="78"/>
        <v>82</v>
      </c>
      <c r="AC105" s="262">
        <f t="shared" si="65"/>
        <v>0</v>
      </c>
      <c r="AD105" s="260">
        <f t="shared" si="66"/>
        <v>83</v>
      </c>
      <c r="AJ105" s="260">
        <f t="shared" si="79"/>
        <v>82</v>
      </c>
      <c r="AK105" s="262">
        <f t="shared" si="67"/>
        <v>0</v>
      </c>
      <c r="AL105" s="260">
        <f t="shared" si="68"/>
        <v>83</v>
      </c>
      <c r="AR105" s="260">
        <f t="shared" si="80"/>
        <v>82</v>
      </c>
      <c r="AS105" s="262">
        <f t="shared" si="69"/>
        <v>0</v>
      </c>
      <c r="AT105" s="260">
        <f t="shared" si="70"/>
        <v>83</v>
      </c>
      <c r="AZ105" s="260">
        <f t="shared" si="81"/>
        <v>82</v>
      </c>
      <c r="BA105" s="262">
        <f t="shared" si="71"/>
        <v>0</v>
      </c>
      <c r="BB105" s="260">
        <f t="shared" si="72"/>
        <v>83</v>
      </c>
      <c r="BH105" s="260">
        <f t="shared" si="73"/>
        <v>83</v>
      </c>
      <c r="BI105" s="384">
        <f t="shared" si="54"/>
        <v>0</v>
      </c>
      <c r="BJ105" s="260">
        <f t="shared" si="55"/>
        <v>84</v>
      </c>
      <c r="BP105" s="260">
        <f t="shared" si="74"/>
        <v>83</v>
      </c>
      <c r="BQ105" s="384">
        <f t="shared" si="56"/>
        <v>0</v>
      </c>
      <c r="BR105" s="260">
        <f t="shared" si="57"/>
        <v>84</v>
      </c>
      <c r="BX105" s="260">
        <f t="shared" si="75"/>
        <v>83</v>
      </c>
      <c r="BY105" s="384">
        <f t="shared" si="58"/>
        <v>0</v>
      </c>
      <c r="BZ105" s="260">
        <f t="shared" si="59"/>
        <v>84</v>
      </c>
    </row>
    <row r="106" spans="1:78" x14ac:dyDescent="0.3">
      <c r="A106" s="269">
        <v>92</v>
      </c>
      <c r="B106" s="269">
        <f t="shared" si="51"/>
        <v>4278</v>
      </c>
      <c r="D106" s="260">
        <f t="shared" si="76"/>
        <v>83</v>
      </c>
      <c r="E106" s="262">
        <f t="shared" si="60"/>
        <v>0</v>
      </c>
      <c r="F106" s="260">
        <f t="shared" si="61"/>
        <v>84</v>
      </c>
      <c r="L106" s="260">
        <f t="shared" si="62"/>
        <v>84</v>
      </c>
      <c r="M106" s="384">
        <f t="shared" si="52"/>
        <v>0</v>
      </c>
      <c r="N106" s="260">
        <f t="shared" si="53"/>
        <v>85</v>
      </c>
      <c r="T106" s="260">
        <f t="shared" si="77"/>
        <v>83</v>
      </c>
      <c r="U106" s="262">
        <f t="shared" si="63"/>
        <v>0</v>
      </c>
      <c r="V106" s="260">
        <f t="shared" si="64"/>
        <v>84</v>
      </c>
      <c r="AB106" s="260">
        <f t="shared" si="78"/>
        <v>83</v>
      </c>
      <c r="AC106" s="262">
        <f t="shared" si="65"/>
        <v>0</v>
      </c>
      <c r="AD106" s="260">
        <f t="shared" si="66"/>
        <v>84</v>
      </c>
      <c r="AJ106" s="260">
        <f t="shared" si="79"/>
        <v>83</v>
      </c>
      <c r="AK106" s="262">
        <f t="shared" si="67"/>
        <v>0</v>
      </c>
      <c r="AL106" s="260">
        <f t="shared" si="68"/>
        <v>84</v>
      </c>
      <c r="AR106" s="260">
        <f t="shared" si="80"/>
        <v>83</v>
      </c>
      <c r="AS106" s="262">
        <f t="shared" si="69"/>
        <v>0</v>
      </c>
      <c r="AT106" s="260">
        <f t="shared" si="70"/>
        <v>84</v>
      </c>
      <c r="AZ106" s="260">
        <f t="shared" si="81"/>
        <v>83</v>
      </c>
      <c r="BA106" s="262">
        <f t="shared" si="71"/>
        <v>0</v>
      </c>
      <c r="BB106" s="260">
        <f t="shared" si="72"/>
        <v>84</v>
      </c>
      <c r="BH106" s="260">
        <f t="shared" si="73"/>
        <v>84</v>
      </c>
      <c r="BI106" s="384">
        <f t="shared" si="54"/>
        <v>0</v>
      </c>
      <c r="BJ106" s="260">
        <f t="shared" si="55"/>
        <v>85</v>
      </c>
      <c r="BP106" s="260">
        <f t="shared" si="74"/>
        <v>84</v>
      </c>
      <c r="BQ106" s="384">
        <f t="shared" si="56"/>
        <v>0</v>
      </c>
      <c r="BR106" s="260">
        <f t="shared" si="57"/>
        <v>85</v>
      </c>
      <c r="BX106" s="260">
        <f t="shared" si="75"/>
        <v>84</v>
      </c>
      <c r="BY106" s="384">
        <f t="shared" si="58"/>
        <v>0</v>
      </c>
      <c r="BZ106" s="260">
        <f t="shared" si="59"/>
        <v>85</v>
      </c>
    </row>
    <row r="107" spans="1:78" x14ac:dyDescent="0.3">
      <c r="A107" s="269">
        <v>93</v>
      </c>
      <c r="B107" s="269">
        <f t="shared" si="51"/>
        <v>4371</v>
      </c>
      <c r="D107" s="260">
        <f t="shared" si="76"/>
        <v>84</v>
      </c>
      <c r="E107" s="262">
        <f t="shared" si="60"/>
        <v>0</v>
      </c>
      <c r="F107" s="260">
        <f t="shared" si="61"/>
        <v>85</v>
      </c>
      <c r="L107" s="260">
        <f t="shared" si="62"/>
        <v>85</v>
      </c>
      <c r="M107" s="384">
        <f t="shared" si="52"/>
        <v>0</v>
      </c>
      <c r="N107" s="260">
        <f t="shared" si="53"/>
        <v>86</v>
      </c>
      <c r="T107" s="260">
        <f t="shared" si="77"/>
        <v>84</v>
      </c>
      <c r="U107" s="262">
        <f t="shared" si="63"/>
        <v>0</v>
      </c>
      <c r="V107" s="260">
        <f t="shared" si="64"/>
        <v>85</v>
      </c>
      <c r="AB107" s="260">
        <f t="shared" si="78"/>
        <v>84</v>
      </c>
      <c r="AC107" s="262">
        <f t="shared" si="65"/>
        <v>0</v>
      </c>
      <c r="AD107" s="260">
        <f t="shared" si="66"/>
        <v>85</v>
      </c>
      <c r="AJ107" s="260">
        <f t="shared" si="79"/>
        <v>84</v>
      </c>
      <c r="AK107" s="262">
        <f t="shared" si="67"/>
        <v>0</v>
      </c>
      <c r="AL107" s="260">
        <f t="shared" si="68"/>
        <v>85</v>
      </c>
      <c r="AR107" s="260">
        <f t="shared" si="80"/>
        <v>84</v>
      </c>
      <c r="AS107" s="262">
        <f t="shared" si="69"/>
        <v>0</v>
      </c>
      <c r="AT107" s="260">
        <f t="shared" si="70"/>
        <v>85</v>
      </c>
      <c r="AZ107" s="260">
        <f t="shared" si="81"/>
        <v>84</v>
      </c>
      <c r="BA107" s="262">
        <f t="shared" si="71"/>
        <v>0</v>
      </c>
      <c r="BB107" s="260">
        <f t="shared" si="72"/>
        <v>85</v>
      </c>
      <c r="BH107" s="260">
        <f t="shared" si="73"/>
        <v>85</v>
      </c>
      <c r="BI107" s="384">
        <f t="shared" si="54"/>
        <v>0</v>
      </c>
      <c r="BJ107" s="260">
        <f t="shared" si="55"/>
        <v>86</v>
      </c>
      <c r="BP107" s="260">
        <f t="shared" si="74"/>
        <v>85</v>
      </c>
      <c r="BQ107" s="384">
        <f t="shared" si="56"/>
        <v>0</v>
      </c>
      <c r="BR107" s="260">
        <f t="shared" si="57"/>
        <v>86</v>
      </c>
      <c r="BX107" s="260">
        <f t="shared" si="75"/>
        <v>85</v>
      </c>
      <c r="BY107" s="384">
        <f t="shared" si="58"/>
        <v>0</v>
      </c>
      <c r="BZ107" s="260">
        <f t="shared" si="59"/>
        <v>86</v>
      </c>
    </row>
    <row r="108" spans="1:78" x14ac:dyDescent="0.3">
      <c r="A108" s="269">
        <v>94</v>
      </c>
      <c r="B108" s="269">
        <f t="shared" si="51"/>
        <v>4465</v>
      </c>
      <c r="D108" s="260">
        <f t="shared" si="76"/>
        <v>85</v>
      </c>
      <c r="E108" s="262">
        <f t="shared" si="60"/>
        <v>0</v>
      </c>
      <c r="F108" s="260">
        <f t="shared" si="61"/>
        <v>86</v>
      </c>
      <c r="L108" s="260">
        <f t="shared" si="62"/>
        <v>86</v>
      </c>
      <c r="M108" s="384">
        <f t="shared" si="52"/>
        <v>0</v>
      </c>
      <c r="N108" s="260">
        <f t="shared" si="53"/>
        <v>87</v>
      </c>
      <c r="T108" s="260">
        <f t="shared" si="77"/>
        <v>85</v>
      </c>
      <c r="U108" s="262">
        <f t="shared" si="63"/>
        <v>0</v>
      </c>
      <c r="V108" s="260">
        <f t="shared" si="64"/>
        <v>86</v>
      </c>
      <c r="AB108" s="260">
        <f t="shared" si="78"/>
        <v>85</v>
      </c>
      <c r="AC108" s="262">
        <f t="shared" si="65"/>
        <v>0</v>
      </c>
      <c r="AD108" s="260">
        <f t="shared" si="66"/>
        <v>86</v>
      </c>
      <c r="AJ108" s="260">
        <f t="shared" si="79"/>
        <v>85</v>
      </c>
      <c r="AK108" s="262">
        <f t="shared" si="67"/>
        <v>0</v>
      </c>
      <c r="AL108" s="260">
        <f t="shared" si="68"/>
        <v>86</v>
      </c>
      <c r="AR108" s="260">
        <f t="shared" si="80"/>
        <v>85</v>
      </c>
      <c r="AS108" s="262">
        <f t="shared" si="69"/>
        <v>0</v>
      </c>
      <c r="AT108" s="260">
        <f t="shared" si="70"/>
        <v>86</v>
      </c>
      <c r="AZ108" s="260">
        <f t="shared" si="81"/>
        <v>85</v>
      </c>
      <c r="BA108" s="262">
        <f t="shared" si="71"/>
        <v>0</v>
      </c>
      <c r="BB108" s="260">
        <f t="shared" si="72"/>
        <v>86</v>
      </c>
      <c r="BH108" s="260">
        <f t="shared" si="73"/>
        <v>86</v>
      </c>
      <c r="BI108" s="384">
        <f t="shared" si="54"/>
        <v>0</v>
      </c>
      <c r="BJ108" s="260">
        <f t="shared" si="55"/>
        <v>87</v>
      </c>
      <c r="BP108" s="260">
        <f t="shared" si="74"/>
        <v>86</v>
      </c>
      <c r="BQ108" s="384">
        <f t="shared" si="56"/>
        <v>0</v>
      </c>
      <c r="BR108" s="260">
        <f t="shared" si="57"/>
        <v>87</v>
      </c>
      <c r="BX108" s="260">
        <f t="shared" si="75"/>
        <v>86</v>
      </c>
      <c r="BY108" s="384">
        <f t="shared" si="58"/>
        <v>0</v>
      </c>
      <c r="BZ108" s="260">
        <f t="shared" si="59"/>
        <v>87</v>
      </c>
    </row>
    <row r="109" spans="1:78" x14ac:dyDescent="0.3">
      <c r="A109" s="269">
        <v>95</v>
      </c>
      <c r="B109" s="269">
        <f t="shared" si="51"/>
        <v>4560</v>
      </c>
      <c r="D109" s="260">
        <f t="shared" si="76"/>
        <v>86</v>
      </c>
      <c r="E109" s="262">
        <f t="shared" si="60"/>
        <v>0</v>
      </c>
      <c r="F109" s="260">
        <f t="shared" si="61"/>
        <v>87</v>
      </c>
      <c r="L109" s="260">
        <f t="shared" si="62"/>
        <v>87</v>
      </c>
      <c r="M109" s="384">
        <f t="shared" si="52"/>
        <v>0</v>
      </c>
      <c r="N109" s="260">
        <f t="shared" si="53"/>
        <v>88</v>
      </c>
      <c r="T109" s="260">
        <f t="shared" si="77"/>
        <v>86</v>
      </c>
      <c r="U109" s="262">
        <f t="shared" si="63"/>
        <v>0</v>
      </c>
      <c r="V109" s="260">
        <f t="shared" si="64"/>
        <v>87</v>
      </c>
      <c r="AB109" s="260">
        <f t="shared" si="78"/>
        <v>86</v>
      </c>
      <c r="AC109" s="262">
        <f t="shared" si="65"/>
        <v>0</v>
      </c>
      <c r="AD109" s="260">
        <f t="shared" si="66"/>
        <v>87</v>
      </c>
      <c r="AJ109" s="260">
        <f t="shared" si="79"/>
        <v>86</v>
      </c>
      <c r="AK109" s="262">
        <f t="shared" si="67"/>
        <v>0</v>
      </c>
      <c r="AL109" s="260">
        <f t="shared" si="68"/>
        <v>87</v>
      </c>
      <c r="AR109" s="260">
        <f t="shared" si="80"/>
        <v>86</v>
      </c>
      <c r="AS109" s="262">
        <f t="shared" si="69"/>
        <v>0</v>
      </c>
      <c r="AT109" s="260">
        <f t="shared" si="70"/>
        <v>87</v>
      </c>
      <c r="AZ109" s="260">
        <f t="shared" si="81"/>
        <v>86</v>
      </c>
      <c r="BA109" s="262">
        <f t="shared" si="71"/>
        <v>0</v>
      </c>
      <c r="BB109" s="260">
        <f t="shared" si="72"/>
        <v>87</v>
      </c>
      <c r="BH109" s="260">
        <f t="shared" si="73"/>
        <v>87</v>
      </c>
      <c r="BI109" s="384">
        <f t="shared" si="54"/>
        <v>0</v>
      </c>
      <c r="BJ109" s="260">
        <f t="shared" si="55"/>
        <v>88</v>
      </c>
      <c r="BP109" s="260">
        <f t="shared" si="74"/>
        <v>87</v>
      </c>
      <c r="BQ109" s="384">
        <f t="shared" si="56"/>
        <v>0</v>
      </c>
      <c r="BR109" s="260">
        <f t="shared" si="57"/>
        <v>88</v>
      </c>
      <c r="BX109" s="260">
        <f t="shared" si="75"/>
        <v>87</v>
      </c>
      <c r="BY109" s="384">
        <f t="shared" si="58"/>
        <v>0</v>
      </c>
      <c r="BZ109" s="260">
        <f t="shared" si="59"/>
        <v>88</v>
      </c>
    </row>
    <row r="110" spans="1:78" x14ac:dyDescent="0.3">
      <c r="A110" s="269">
        <v>96</v>
      </c>
      <c r="B110" s="269">
        <f t="shared" si="51"/>
        <v>4656</v>
      </c>
      <c r="D110" s="260">
        <f t="shared" si="76"/>
        <v>87</v>
      </c>
      <c r="E110" s="262">
        <f t="shared" si="60"/>
        <v>0</v>
      </c>
      <c r="F110" s="260">
        <f t="shared" si="61"/>
        <v>88</v>
      </c>
      <c r="L110" s="260">
        <f t="shared" si="62"/>
        <v>88</v>
      </c>
      <c r="M110" s="384">
        <f t="shared" si="52"/>
        <v>0</v>
      </c>
      <c r="N110" s="260">
        <f t="shared" si="53"/>
        <v>89</v>
      </c>
      <c r="T110" s="260">
        <f t="shared" si="77"/>
        <v>87</v>
      </c>
      <c r="U110" s="262">
        <f t="shared" si="63"/>
        <v>0</v>
      </c>
      <c r="V110" s="260">
        <f t="shared" si="64"/>
        <v>88</v>
      </c>
      <c r="AB110" s="260">
        <f t="shared" si="78"/>
        <v>87</v>
      </c>
      <c r="AC110" s="262">
        <f t="shared" si="65"/>
        <v>0</v>
      </c>
      <c r="AD110" s="260">
        <f t="shared" si="66"/>
        <v>88</v>
      </c>
      <c r="AJ110" s="260">
        <f t="shared" si="79"/>
        <v>87</v>
      </c>
      <c r="AK110" s="262">
        <f t="shared" si="67"/>
        <v>0</v>
      </c>
      <c r="AL110" s="260">
        <f t="shared" si="68"/>
        <v>88</v>
      </c>
      <c r="AR110" s="260">
        <f t="shared" si="80"/>
        <v>87</v>
      </c>
      <c r="AS110" s="262">
        <f t="shared" si="69"/>
        <v>0</v>
      </c>
      <c r="AT110" s="260">
        <f t="shared" si="70"/>
        <v>88</v>
      </c>
      <c r="AZ110" s="260">
        <f t="shared" si="81"/>
        <v>87</v>
      </c>
      <c r="BA110" s="262">
        <f t="shared" si="71"/>
        <v>0</v>
      </c>
      <c r="BB110" s="260">
        <f t="shared" si="72"/>
        <v>88</v>
      </c>
      <c r="BH110" s="260">
        <f t="shared" si="73"/>
        <v>88</v>
      </c>
      <c r="BI110" s="384">
        <f t="shared" si="54"/>
        <v>0</v>
      </c>
      <c r="BJ110" s="260">
        <f t="shared" si="55"/>
        <v>89</v>
      </c>
      <c r="BP110" s="260">
        <f t="shared" si="74"/>
        <v>88</v>
      </c>
      <c r="BQ110" s="384">
        <f t="shared" si="56"/>
        <v>0</v>
      </c>
      <c r="BR110" s="260">
        <f t="shared" si="57"/>
        <v>89</v>
      </c>
      <c r="BX110" s="260">
        <f t="shared" si="75"/>
        <v>88</v>
      </c>
      <c r="BY110" s="384">
        <f t="shared" si="58"/>
        <v>0</v>
      </c>
      <c r="BZ110" s="260">
        <f t="shared" si="59"/>
        <v>89</v>
      </c>
    </row>
    <row r="111" spans="1:78" x14ac:dyDescent="0.3">
      <c r="A111" s="269">
        <v>97</v>
      </c>
      <c r="B111" s="269">
        <f t="shared" si="51"/>
        <v>4753</v>
      </c>
      <c r="D111" s="260">
        <f t="shared" si="76"/>
        <v>88</v>
      </c>
      <c r="E111" s="262">
        <f t="shared" si="60"/>
        <v>0</v>
      </c>
      <c r="F111" s="260">
        <f t="shared" si="61"/>
        <v>89</v>
      </c>
      <c r="L111" s="260">
        <f t="shared" si="62"/>
        <v>89</v>
      </c>
      <c r="M111" s="384">
        <f t="shared" si="52"/>
        <v>0</v>
      </c>
      <c r="N111" s="260">
        <f t="shared" si="53"/>
        <v>90</v>
      </c>
      <c r="T111" s="260">
        <f t="shared" si="77"/>
        <v>88</v>
      </c>
      <c r="U111" s="262">
        <f t="shared" si="63"/>
        <v>0</v>
      </c>
      <c r="V111" s="260">
        <f t="shared" si="64"/>
        <v>89</v>
      </c>
      <c r="AB111" s="260">
        <f t="shared" si="78"/>
        <v>88</v>
      </c>
      <c r="AC111" s="262">
        <f t="shared" si="65"/>
        <v>0</v>
      </c>
      <c r="AD111" s="260">
        <f t="shared" si="66"/>
        <v>89</v>
      </c>
      <c r="AJ111" s="260">
        <f t="shared" si="79"/>
        <v>88</v>
      </c>
      <c r="AK111" s="262">
        <f t="shared" si="67"/>
        <v>0</v>
      </c>
      <c r="AL111" s="260">
        <f t="shared" si="68"/>
        <v>89</v>
      </c>
      <c r="AR111" s="260">
        <f t="shared" si="80"/>
        <v>88</v>
      </c>
      <c r="AS111" s="262">
        <f t="shared" si="69"/>
        <v>0</v>
      </c>
      <c r="AT111" s="260">
        <f t="shared" si="70"/>
        <v>89</v>
      </c>
      <c r="AZ111" s="260">
        <f t="shared" si="81"/>
        <v>88</v>
      </c>
      <c r="BA111" s="262">
        <f t="shared" si="71"/>
        <v>0</v>
      </c>
      <c r="BB111" s="260">
        <f t="shared" si="72"/>
        <v>89</v>
      </c>
      <c r="BH111" s="260">
        <f t="shared" si="73"/>
        <v>89</v>
      </c>
      <c r="BI111" s="384">
        <f t="shared" si="54"/>
        <v>0</v>
      </c>
      <c r="BJ111" s="260">
        <f t="shared" si="55"/>
        <v>90</v>
      </c>
      <c r="BP111" s="260">
        <f t="shared" si="74"/>
        <v>89</v>
      </c>
      <c r="BQ111" s="384">
        <f t="shared" si="56"/>
        <v>0</v>
      </c>
      <c r="BR111" s="260">
        <f t="shared" si="57"/>
        <v>90</v>
      </c>
      <c r="BX111" s="260">
        <f t="shared" si="75"/>
        <v>89</v>
      </c>
      <c r="BY111" s="384">
        <f t="shared" si="58"/>
        <v>0</v>
      </c>
      <c r="BZ111" s="260">
        <f t="shared" si="59"/>
        <v>90</v>
      </c>
    </row>
    <row r="112" spans="1:78" x14ac:dyDescent="0.3">
      <c r="A112" s="269">
        <v>98</v>
      </c>
      <c r="B112" s="269">
        <f t="shared" si="51"/>
        <v>4851</v>
      </c>
      <c r="D112" s="260">
        <f t="shared" si="76"/>
        <v>89</v>
      </c>
      <c r="E112" s="262">
        <f t="shared" si="60"/>
        <v>0</v>
      </c>
      <c r="F112" s="260">
        <f t="shared" si="61"/>
        <v>90</v>
      </c>
      <c r="L112" s="260">
        <f t="shared" si="62"/>
        <v>90</v>
      </c>
      <c r="M112" s="384">
        <f t="shared" si="52"/>
        <v>0</v>
      </c>
      <c r="N112" s="260">
        <f t="shared" si="53"/>
        <v>91</v>
      </c>
      <c r="T112" s="260">
        <f t="shared" si="77"/>
        <v>89</v>
      </c>
      <c r="U112" s="262">
        <f t="shared" si="63"/>
        <v>0</v>
      </c>
      <c r="V112" s="260">
        <f t="shared" si="64"/>
        <v>90</v>
      </c>
      <c r="AB112" s="260">
        <f t="shared" si="78"/>
        <v>89</v>
      </c>
      <c r="AC112" s="262">
        <f t="shared" si="65"/>
        <v>0</v>
      </c>
      <c r="AD112" s="260">
        <f t="shared" si="66"/>
        <v>90</v>
      </c>
      <c r="AJ112" s="260">
        <f t="shared" si="79"/>
        <v>89</v>
      </c>
      <c r="AK112" s="262">
        <f t="shared" si="67"/>
        <v>0</v>
      </c>
      <c r="AL112" s="260">
        <f t="shared" si="68"/>
        <v>90</v>
      </c>
      <c r="AR112" s="260">
        <f t="shared" si="80"/>
        <v>89</v>
      </c>
      <c r="AS112" s="262">
        <f t="shared" si="69"/>
        <v>0</v>
      </c>
      <c r="AT112" s="260">
        <f t="shared" si="70"/>
        <v>90</v>
      </c>
      <c r="AZ112" s="260">
        <f t="shared" si="81"/>
        <v>89</v>
      </c>
      <c r="BA112" s="262">
        <f t="shared" si="71"/>
        <v>0</v>
      </c>
      <c r="BB112" s="260">
        <f t="shared" si="72"/>
        <v>90</v>
      </c>
      <c r="BH112" s="260">
        <f t="shared" si="73"/>
        <v>90</v>
      </c>
      <c r="BI112" s="384">
        <f t="shared" si="54"/>
        <v>0</v>
      </c>
      <c r="BJ112" s="260">
        <f t="shared" si="55"/>
        <v>91</v>
      </c>
      <c r="BP112" s="260">
        <f t="shared" si="74"/>
        <v>90</v>
      </c>
      <c r="BQ112" s="384">
        <f t="shared" si="56"/>
        <v>0</v>
      </c>
      <c r="BR112" s="260">
        <f t="shared" si="57"/>
        <v>91</v>
      </c>
      <c r="BX112" s="260">
        <f t="shared" si="75"/>
        <v>90</v>
      </c>
      <c r="BY112" s="384">
        <f t="shared" si="58"/>
        <v>0</v>
      </c>
      <c r="BZ112" s="260">
        <f t="shared" si="59"/>
        <v>91</v>
      </c>
    </row>
    <row r="113" spans="1:78" x14ac:dyDescent="0.3">
      <c r="A113" s="269">
        <v>99</v>
      </c>
      <c r="B113" s="269">
        <f t="shared" si="51"/>
        <v>4950</v>
      </c>
      <c r="D113" s="260">
        <f t="shared" si="76"/>
        <v>90</v>
      </c>
      <c r="E113" s="262">
        <f t="shared" si="60"/>
        <v>0</v>
      </c>
      <c r="F113" s="260">
        <f t="shared" si="61"/>
        <v>91</v>
      </c>
      <c r="L113" s="260">
        <f t="shared" si="62"/>
        <v>91</v>
      </c>
      <c r="M113" s="384">
        <f t="shared" si="52"/>
        <v>0</v>
      </c>
      <c r="N113" s="260">
        <f t="shared" si="53"/>
        <v>92</v>
      </c>
      <c r="T113" s="260">
        <f t="shared" si="77"/>
        <v>90</v>
      </c>
      <c r="U113" s="262">
        <f t="shared" si="63"/>
        <v>0</v>
      </c>
      <c r="V113" s="260">
        <f t="shared" si="64"/>
        <v>91</v>
      </c>
      <c r="AB113" s="260">
        <f t="shared" si="78"/>
        <v>90</v>
      </c>
      <c r="AC113" s="262">
        <f t="shared" si="65"/>
        <v>0</v>
      </c>
      <c r="AD113" s="260">
        <f t="shared" si="66"/>
        <v>91</v>
      </c>
      <c r="AJ113" s="260">
        <f t="shared" si="79"/>
        <v>90</v>
      </c>
      <c r="AK113" s="262">
        <f t="shared" si="67"/>
        <v>0</v>
      </c>
      <c r="AL113" s="260">
        <f t="shared" si="68"/>
        <v>91</v>
      </c>
      <c r="AR113" s="260">
        <f t="shared" si="80"/>
        <v>90</v>
      </c>
      <c r="AS113" s="262">
        <f t="shared" si="69"/>
        <v>0</v>
      </c>
      <c r="AT113" s="260">
        <f t="shared" si="70"/>
        <v>91</v>
      </c>
      <c r="AZ113" s="260">
        <f t="shared" si="81"/>
        <v>90</v>
      </c>
      <c r="BA113" s="262">
        <f t="shared" si="71"/>
        <v>0</v>
      </c>
      <c r="BB113" s="260">
        <f t="shared" si="72"/>
        <v>91</v>
      </c>
      <c r="BH113" s="260">
        <f t="shared" si="73"/>
        <v>91</v>
      </c>
      <c r="BI113" s="384">
        <f t="shared" si="54"/>
        <v>0</v>
      </c>
      <c r="BJ113" s="260">
        <f t="shared" si="55"/>
        <v>92</v>
      </c>
      <c r="BP113" s="260">
        <f t="shared" si="74"/>
        <v>91</v>
      </c>
      <c r="BQ113" s="384">
        <f t="shared" si="56"/>
        <v>0</v>
      </c>
      <c r="BR113" s="260">
        <f t="shared" si="57"/>
        <v>92</v>
      </c>
      <c r="BX113" s="260">
        <f t="shared" si="75"/>
        <v>91</v>
      </c>
      <c r="BY113" s="384">
        <f t="shared" si="58"/>
        <v>0</v>
      </c>
      <c r="BZ113" s="260">
        <f t="shared" si="59"/>
        <v>92</v>
      </c>
    </row>
    <row r="114" spans="1:78" x14ac:dyDescent="0.3">
      <c r="A114" s="269">
        <v>100</v>
      </c>
      <c r="B114" s="269">
        <f t="shared" si="51"/>
        <v>5050</v>
      </c>
      <c r="D114" s="260">
        <f t="shared" si="76"/>
        <v>91</v>
      </c>
      <c r="E114" s="262">
        <f t="shared" si="60"/>
        <v>0</v>
      </c>
      <c r="F114" s="260">
        <f t="shared" si="61"/>
        <v>92</v>
      </c>
      <c r="L114" s="260">
        <f t="shared" si="62"/>
        <v>92</v>
      </c>
      <c r="M114" s="384">
        <f t="shared" si="52"/>
        <v>0</v>
      </c>
      <c r="N114" s="260">
        <f t="shared" si="53"/>
        <v>93</v>
      </c>
      <c r="T114" s="260">
        <f t="shared" si="77"/>
        <v>91</v>
      </c>
      <c r="U114" s="262">
        <f t="shared" si="63"/>
        <v>0</v>
      </c>
      <c r="V114" s="260">
        <f t="shared" si="64"/>
        <v>92</v>
      </c>
      <c r="AB114" s="260">
        <f t="shared" si="78"/>
        <v>91</v>
      </c>
      <c r="AC114" s="262">
        <f t="shared" si="65"/>
        <v>0</v>
      </c>
      <c r="AD114" s="260">
        <f t="shared" si="66"/>
        <v>92</v>
      </c>
      <c r="AJ114" s="260">
        <f t="shared" si="79"/>
        <v>91</v>
      </c>
      <c r="AK114" s="262">
        <f t="shared" si="67"/>
        <v>0</v>
      </c>
      <c r="AL114" s="260">
        <f t="shared" si="68"/>
        <v>92</v>
      </c>
      <c r="AR114" s="260">
        <f t="shared" si="80"/>
        <v>91</v>
      </c>
      <c r="AS114" s="262">
        <f t="shared" si="69"/>
        <v>0</v>
      </c>
      <c r="AT114" s="260">
        <f t="shared" si="70"/>
        <v>92</v>
      </c>
      <c r="AZ114" s="260">
        <f t="shared" si="81"/>
        <v>91</v>
      </c>
      <c r="BA114" s="262">
        <f t="shared" si="71"/>
        <v>0</v>
      </c>
      <c r="BB114" s="260">
        <f t="shared" si="72"/>
        <v>92</v>
      </c>
      <c r="BH114" s="260">
        <f t="shared" si="73"/>
        <v>92</v>
      </c>
      <c r="BI114" s="384">
        <f t="shared" si="54"/>
        <v>0</v>
      </c>
      <c r="BJ114" s="260">
        <f t="shared" si="55"/>
        <v>93</v>
      </c>
      <c r="BP114" s="260">
        <f t="shared" si="74"/>
        <v>92</v>
      </c>
      <c r="BQ114" s="384">
        <f t="shared" si="56"/>
        <v>0</v>
      </c>
      <c r="BR114" s="260">
        <f t="shared" si="57"/>
        <v>93</v>
      </c>
      <c r="BX114" s="260">
        <f t="shared" si="75"/>
        <v>92</v>
      </c>
      <c r="BY114" s="384">
        <f t="shared" si="58"/>
        <v>0</v>
      </c>
      <c r="BZ114" s="260">
        <f t="shared" si="59"/>
        <v>93</v>
      </c>
    </row>
    <row r="115" spans="1:78" x14ac:dyDescent="0.3">
      <c r="D115" s="260">
        <f t="shared" si="76"/>
        <v>92</v>
      </c>
      <c r="E115" s="262">
        <f t="shared" si="60"/>
        <v>0</v>
      </c>
      <c r="F115" s="260">
        <f t="shared" si="61"/>
        <v>93</v>
      </c>
      <c r="L115" s="260">
        <f t="shared" si="62"/>
        <v>93</v>
      </c>
      <c r="M115" s="384">
        <f t="shared" si="52"/>
        <v>0</v>
      </c>
      <c r="N115" s="260">
        <f t="shared" si="53"/>
        <v>94</v>
      </c>
      <c r="T115" s="260">
        <f t="shared" si="77"/>
        <v>92</v>
      </c>
      <c r="U115" s="262">
        <f t="shared" si="63"/>
        <v>0</v>
      </c>
      <c r="V115" s="260">
        <f t="shared" si="64"/>
        <v>93</v>
      </c>
      <c r="AB115" s="260">
        <f t="shared" si="78"/>
        <v>92</v>
      </c>
      <c r="AC115" s="262">
        <f t="shared" si="65"/>
        <v>0</v>
      </c>
      <c r="AD115" s="260">
        <f t="shared" si="66"/>
        <v>93</v>
      </c>
      <c r="AJ115" s="260">
        <f t="shared" si="79"/>
        <v>92</v>
      </c>
      <c r="AK115" s="262">
        <f t="shared" si="67"/>
        <v>0</v>
      </c>
      <c r="AL115" s="260">
        <f t="shared" si="68"/>
        <v>93</v>
      </c>
      <c r="AR115" s="260">
        <f t="shared" si="80"/>
        <v>92</v>
      </c>
      <c r="AS115" s="262">
        <f t="shared" si="69"/>
        <v>0</v>
      </c>
      <c r="AT115" s="260">
        <f t="shared" si="70"/>
        <v>93</v>
      </c>
      <c r="AZ115" s="260">
        <f t="shared" si="81"/>
        <v>92</v>
      </c>
      <c r="BA115" s="262">
        <f t="shared" si="71"/>
        <v>0</v>
      </c>
      <c r="BB115" s="260">
        <f t="shared" si="72"/>
        <v>93</v>
      </c>
      <c r="BH115" s="260">
        <f t="shared" si="73"/>
        <v>93</v>
      </c>
      <c r="BI115" s="384">
        <f t="shared" si="54"/>
        <v>0</v>
      </c>
      <c r="BJ115" s="260">
        <f t="shared" si="55"/>
        <v>94</v>
      </c>
      <c r="BP115" s="260">
        <f t="shared" si="74"/>
        <v>93</v>
      </c>
      <c r="BQ115" s="384">
        <f t="shared" si="56"/>
        <v>0</v>
      </c>
      <c r="BR115" s="260">
        <f t="shared" si="57"/>
        <v>94</v>
      </c>
      <c r="BX115" s="260">
        <f t="shared" si="75"/>
        <v>93</v>
      </c>
      <c r="BY115" s="384">
        <f t="shared" si="58"/>
        <v>0</v>
      </c>
      <c r="BZ115" s="260">
        <f t="shared" si="59"/>
        <v>94</v>
      </c>
    </row>
    <row r="116" spans="1:78" x14ac:dyDescent="0.3">
      <c r="D116" s="260">
        <f t="shared" si="76"/>
        <v>93</v>
      </c>
      <c r="E116" s="262">
        <f t="shared" si="60"/>
        <v>0</v>
      </c>
      <c r="F116" s="260">
        <f t="shared" si="61"/>
        <v>94</v>
      </c>
      <c r="L116" s="260">
        <f t="shared" si="62"/>
        <v>94</v>
      </c>
      <c r="M116" s="384">
        <f t="shared" si="52"/>
        <v>0</v>
      </c>
      <c r="N116" s="260">
        <f t="shared" si="53"/>
        <v>95</v>
      </c>
      <c r="T116" s="260">
        <f t="shared" si="77"/>
        <v>93</v>
      </c>
      <c r="U116" s="262">
        <f t="shared" si="63"/>
        <v>0</v>
      </c>
      <c r="V116" s="260">
        <f t="shared" si="64"/>
        <v>94</v>
      </c>
      <c r="AB116" s="260">
        <f t="shared" si="78"/>
        <v>93</v>
      </c>
      <c r="AC116" s="262">
        <f t="shared" si="65"/>
        <v>0</v>
      </c>
      <c r="AD116" s="260">
        <f t="shared" si="66"/>
        <v>94</v>
      </c>
      <c r="AJ116" s="260">
        <f t="shared" si="79"/>
        <v>93</v>
      </c>
      <c r="AK116" s="262">
        <f t="shared" si="67"/>
        <v>0</v>
      </c>
      <c r="AL116" s="260">
        <f t="shared" si="68"/>
        <v>94</v>
      </c>
      <c r="AR116" s="260">
        <f t="shared" si="80"/>
        <v>93</v>
      </c>
      <c r="AS116" s="262">
        <f t="shared" si="69"/>
        <v>0</v>
      </c>
      <c r="AT116" s="260">
        <f t="shared" si="70"/>
        <v>94</v>
      </c>
      <c r="AZ116" s="260">
        <f t="shared" si="81"/>
        <v>93</v>
      </c>
      <c r="BA116" s="262">
        <f t="shared" si="71"/>
        <v>0</v>
      </c>
      <c r="BB116" s="260">
        <f t="shared" si="72"/>
        <v>94</v>
      </c>
      <c r="BH116" s="260">
        <f t="shared" si="73"/>
        <v>94</v>
      </c>
      <c r="BI116" s="384">
        <f t="shared" si="54"/>
        <v>0</v>
      </c>
      <c r="BJ116" s="260">
        <f t="shared" si="55"/>
        <v>95</v>
      </c>
      <c r="BP116" s="260">
        <f t="shared" si="74"/>
        <v>94</v>
      </c>
      <c r="BQ116" s="384">
        <f t="shared" si="56"/>
        <v>0</v>
      </c>
      <c r="BR116" s="260">
        <f t="shared" si="57"/>
        <v>95</v>
      </c>
      <c r="BX116" s="260">
        <f t="shared" si="75"/>
        <v>94</v>
      </c>
      <c r="BY116" s="384">
        <f t="shared" si="58"/>
        <v>0</v>
      </c>
      <c r="BZ116" s="260">
        <f t="shared" si="59"/>
        <v>95</v>
      </c>
    </row>
    <row r="117" spans="1:78" x14ac:dyDescent="0.3">
      <c r="D117" s="260">
        <f t="shared" si="76"/>
        <v>94</v>
      </c>
      <c r="E117" s="262">
        <f t="shared" si="60"/>
        <v>0</v>
      </c>
      <c r="F117" s="260">
        <f t="shared" si="61"/>
        <v>95</v>
      </c>
      <c r="L117" s="260">
        <f t="shared" si="62"/>
        <v>95</v>
      </c>
      <c r="M117" s="384">
        <f t="shared" si="52"/>
        <v>0</v>
      </c>
      <c r="N117" s="260">
        <f t="shared" si="53"/>
        <v>96</v>
      </c>
      <c r="T117" s="260">
        <f t="shared" si="77"/>
        <v>94</v>
      </c>
      <c r="U117" s="262">
        <f t="shared" si="63"/>
        <v>0</v>
      </c>
      <c r="V117" s="260">
        <f t="shared" si="64"/>
        <v>95</v>
      </c>
      <c r="AB117" s="260">
        <f t="shared" si="78"/>
        <v>94</v>
      </c>
      <c r="AC117" s="262">
        <f t="shared" si="65"/>
        <v>0</v>
      </c>
      <c r="AD117" s="260">
        <f t="shared" si="66"/>
        <v>95</v>
      </c>
      <c r="AJ117" s="260">
        <f t="shared" si="79"/>
        <v>94</v>
      </c>
      <c r="AK117" s="262">
        <f t="shared" si="67"/>
        <v>0</v>
      </c>
      <c r="AL117" s="260">
        <f t="shared" si="68"/>
        <v>95</v>
      </c>
      <c r="AR117" s="260">
        <f t="shared" si="80"/>
        <v>94</v>
      </c>
      <c r="AS117" s="262">
        <f t="shared" si="69"/>
        <v>0</v>
      </c>
      <c r="AT117" s="260">
        <f t="shared" si="70"/>
        <v>95</v>
      </c>
      <c r="AZ117" s="260">
        <f t="shared" si="81"/>
        <v>94</v>
      </c>
      <c r="BA117" s="262">
        <f t="shared" si="71"/>
        <v>0</v>
      </c>
      <c r="BB117" s="260">
        <f t="shared" si="72"/>
        <v>95</v>
      </c>
      <c r="BH117" s="260">
        <f t="shared" si="73"/>
        <v>95</v>
      </c>
      <c r="BI117" s="384">
        <f t="shared" si="54"/>
        <v>0</v>
      </c>
      <c r="BJ117" s="260">
        <f t="shared" si="55"/>
        <v>96</v>
      </c>
      <c r="BP117" s="260">
        <f t="shared" si="74"/>
        <v>95</v>
      </c>
      <c r="BQ117" s="384">
        <f t="shared" si="56"/>
        <v>0</v>
      </c>
      <c r="BR117" s="260">
        <f t="shared" si="57"/>
        <v>96</v>
      </c>
      <c r="BX117" s="260">
        <f t="shared" si="75"/>
        <v>95</v>
      </c>
      <c r="BY117" s="384">
        <f t="shared" si="58"/>
        <v>0</v>
      </c>
      <c r="BZ117" s="260">
        <f t="shared" si="59"/>
        <v>96</v>
      </c>
    </row>
    <row r="118" spans="1:78" x14ac:dyDescent="0.3">
      <c r="D118" s="260">
        <f t="shared" si="76"/>
        <v>95</v>
      </c>
      <c r="E118" s="262">
        <f t="shared" si="60"/>
        <v>0</v>
      </c>
      <c r="F118" s="260">
        <f t="shared" si="61"/>
        <v>96</v>
      </c>
      <c r="L118" s="260">
        <f t="shared" si="62"/>
        <v>96</v>
      </c>
      <c r="M118" s="384">
        <f t="shared" si="52"/>
        <v>0</v>
      </c>
      <c r="N118" s="260">
        <f t="shared" si="53"/>
        <v>97</v>
      </c>
      <c r="T118" s="260">
        <f t="shared" si="77"/>
        <v>95</v>
      </c>
      <c r="U118" s="262">
        <f t="shared" si="63"/>
        <v>0</v>
      </c>
      <c r="V118" s="260">
        <f t="shared" si="64"/>
        <v>96</v>
      </c>
      <c r="AB118" s="260">
        <f t="shared" si="78"/>
        <v>95</v>
      </c>
      <c r="AC118" s="262">
        <f t="shared" si="65"/>
        <v>0</v>
      </c>
      <c r="AD118" s="260">
        <f t="shared" si="66"/>
        <v>96</v>
      </c>
      <c r="AJ118" s="260">
        <f t="shared" si="79"/>
        <v>95</v>
      </c>
      <c r="AK118" s="262">
        <f t="shared" si="67"/>
        <v>0</v>
      </c>
      <c r="AL118" s="260">
        <f t="shared" si="68"/>
        <v>96</v>
      </c>
      <c r="AR118" s="260">
        <f t="shared" si="80"/>
        <v>95</v>
      </c>
      <c r="AS118" s="262">
        <f t="shared" si="69"/>
        <v>0</v>
      </c>
      <c r="AT118" s="260">
        <f t="shared" si="70"/>
        <v>96</v>
      </c>
      <c r="AZ118" s="260">
        <f t="shared" si="81"/>
        <v>95</v>
      </c>
      <c r="BA118" s="262">
        <f t="shared" si="71"/>
        <v>0</v>
      </c>
      <c r="BB118" s="260">
        <f t="shared" si="72"/>
        <v>96</v>
      </c>
      <c r="BH118" s="260">
        <f t="shared" si="73"/>
        <v>96</v>
      </c>
      <c r="BI118" s="384">
        <f t="shared" si="54"/>
        <v>0</v>
      </c>
      <c r="BJ118" s="260">
        <f t="shared" si="55"/>
        <v>97</v>
      </c>
      <c r="BP118" s="260">
        <f t="shared" si="74"/>
        <v>96</v>
      </c>
      <c r="BQ118" s="384">
        <f t="shared" si="56"/>
        <v>0</v>
      </c>
      <c r="BR118" s="260">
        <f t="shared" si="57"/>
        <v>97</v>
      </c>
      <c r="BX118" s="260">
        <f t="shared" si="75"/>
        <v>96</v>
      </c>
      <c r="BY118" s="384">
        <f t="shared" si="58"/>
        <v>0</v>
      </c>
      <c r="BZ118" s="260">
        <f t="shared" si="59"/>
        <v>97</v>
      </c>
    </row>
    <row r="119" spans="1:78" x14ac:dyDescent="0.3">
      <c r="D119" s="260">
        <f t="shared" si="76"/>
        <v>96</v>
      </c>
      <c r="E119" s="262">
        <f t="shared" si="60"/>
        <v>0</v>
      </c>
      <c r="F119" s="260">
        <f t="shared" si="61"/>
        <v>97</v>
      </c>
      <c r="L119" s="260">
        <f t="shared" si="62"/>
        <v>97</v>
      </c>
      <c r="M119" s="384">
        <f t="shared" si="52"/>
        <v>0</v>
      </c>
      <c r="N119" s="260">
        <f t="shared" si="53"/>
        <v>98</v>
      </c>
      <c r="T119" s="260">
        <f t="shared" si="77"/>
        <v>96</v>
      </c>
      <c r="U119" s="262">
        <f t="shared" si="63"/>
        <v>0</v>
      </c>
      <c r="V119" s="260">
        <f t="shared" si="64"/>
        <v>97</v>
      </c>
      <c r="AB119" s="260">
        <f t="shared" si="78"/>
        <v>96</v>
      </c>
      <c r="AC119" s="262">
        <f t="shared" si="65"/>
        <v>0</v>
      </c>
      <c r="AD119" s="260">
        <f t="shared" si="66"/>
        <v>97</v>
      </c>
      <c r="AJ119" s="260">
        <f t="shared" si="79"/>
        <v>96</v>
      </c>
      <c r="AK119" s="262">
        <f t="shared" si="67"/>
        <v>0</v>
      </c>
      <c r="AL119" s="260">
        <f t="shared" si="68"/>
        <v>97</v>
      </c>
      <c r="AR119" s="260">
        <f t="shared" si="80"/>
        <v>96</v>
      </c>
      <c r="AS119" s="262">
        <f t="shared" si="69"/>
        <v>0</v>
      </c>
      <c r="AT119" s="260">
        <f t="shared" si="70"/>
        <v>97</v>
      </c>
      <c r="AZ119" s="260">
        <f t="shared" si="81"/>
        <v>96</v>
      </c>
      <c r="BA119" s="262">
        <f t="shared" si="71"/>
        <v>0</v>
      </c>
      <c r="BB119" s="260">
        <f t="shared" si="72"/>
        <v>97</v>
      </c>
      <c r="BH119" s="260">
        <f t="shared" si="73"/>
        <v>97</v>
      </c>
      <c r="BI119" s="384">
        <f t="shared" si="54"/>
        <v>0</v>
      </c>
      <c r="BJ119" s="260">
        <f t="shared" si="55"/>
        <v>98</v>
      </c>
      <c r="BP119" s="260">
        <f t="shared" si="74"/>
        <v>97</v>
      </c>
      <c r="BQ119" s="384">
        <f t="shared" si="56"/>
        <v>0</v>
      </c>
      <c r="BR119" s="260">
        <f t="shared" si="57"/>
        <v>98</v>
      </c>
      <c r="BX119" s="260">
        <f t="shared" si="75"/>
        <v>97</v>
      </c>
      <c r="BY119" s="384">
        <f t="shared" si="58"/>
        <v>0</v>
      </c>
      <c r="BZ119" s="260">
        <f t="shared" si="59"/>
        <v>98</v>
      </c>
    </row>
    <row r="120" spans="1:78" x14ac:dyDescent="0.3">
      <c r="D120" s="260">
        <f t="shared" si="76"/>
        <v>97</v>
      </c>
      <c r="E120" s="262">
        <f t="shared" si="60"/>
        <v>0</v>
      </c>
      <c r="F120" s="260">
        <f t="shared" si="61"/>
        <v>98</v>
      </c>
      <c r="L120" s="260">
        <f t="shared" si="62"/>
        <v>98</v>
      </c>
      <c r="M120" s="384">
        <f t="shared" si="52"/>
        <v>0</v>
      </c>
      <c r="N120" s="260">
        <f t="shared" si="53"/>
        <v>99</v>
      </c>
      <c r="T120" s="260">
        <f t="shared" si="77"/>
        <v>97</v>
      </c>
      <c r="U120" s="262">
        <f t="shared" si="63"/>
        <v>0</v>
      </c>
      <c r="V120" s="260">
        <f t="shared" si="64"/>
        <v>98</v>
      </c>
      <c r="AB120" s="260">
        <f t="shared" si="78"/>
        <v>97</v>
      </c>
      <c r="AC120" s="262">
        <f t="shared" si="65"/>
        <v>0</v>
      </c>
      <c r="AD120" s="260">
        <f t="shared" si="66"/>
        <v>98</v>
      </c>
      <c r="AJ120" s="260">
        <f t="shared" si="79"/>
        <v>97</v>
      </c>
      <c r="AK120" s="262">
        <f t="shared" si="67"/>
        <v>0</v>
      </c>
      <c r="AL120" s="260">
        <f t="shared" si="68"/>
        <v>98</v>
      </c>
      <c r="AR120" s="260">
        <f t="shared" si="80"/>
        <v>97</v>
      </c>
      <c r="AS120" s="262">
        <f t="shared" si="69"/>
        <v>0</v>
      </c>
      <c r="AT120" s="260">
        <f t="shared" si="70"/>
        <v>98</v>
      </c>
      <c r="AZ120" s="260">
        <f t="shared" si="81"/>
        <v>97</v>
      </c>
      <c r="BA120" s="262">
        <f t="shared" si="71"/>
        <v>0</v>
      </c>
      <c r="BB120" s="260">
        <f t="shared" si="72"/>
        <v>98</v>
      </c>
      <c r="BH120" s="260">
        <f t="shared" si="73"/>
        <v>98</v>
      </c>
      <c r="BI120" s="384">
        <f t="shared" si="54"/>
        <v>0</v>
      </c>
      <c r="BJ120" s="260">
        <f t="shared" si="55"/>
        <v>99</v>
      </c>
      <c r="BP120" s="260">
        <f t="shared" si="74"/>
        <v>98</v>
      </c>
      <c r="BQ120" s="384">
        <f t="shared" si="56"/>
        <v>0</v>
      </c>
      <c r="BR120" s="260">
        <f t="shared" si="57"/>
        <v>99</v>
      </c>
      <c r="BX120" s="260">
        <f t="shared" si="75"/>
        <v>98</v>
      </c>
      <c r="BY120" s="384">
        <f t="shared" si="58"/>
        <v>0</v>
      </c>
      <c r="BZ120" s="260">
        <f t="shared" si="59"/>
        <v>99</v>
      </c>
    </row>
    <row r="121" spans="1:78" x14ac:dyDescent="0.3">
      <c r="D121" s="260">
        <f t="shared" si="76"/>
        <v>98</v>
      </c>
      <c r="E121" s="262">
        <f t="shared" si="60"/>
        <v>0</v>
      </c>
      <c r="F121" s="260">
        <f t="shared" si="61"/>
        <v>99</v>
      </c>
      <c r="L121" s="260">
        <f t="shared" si="62"/>
        <v>99</v>
      </c>
      <c r="M121" s="384">
        <f t="shared" si="52"/>
        <v>0</v>
      </c>
      <c r="N121" s="260">
        <f t="shared" si="53"/>
        <v>100</v>
      </c>
      <c r="T121" s="260">
        <f t="shared" si="77"/>
        <v>98</v>
      </c>
      <c r="U121" s="262">
        <f t="shared" si="63"/>
        <v>0</v>
      </c>
      <c r="V121" s="260">
        <f t="shared" si="64"/>
        <v>99</v>
      </c>
      <c r="AB121" s="260">
        <f t="shared" si="78"/>
        <v>98</v>
      </c>
      <c r="AC121" s="262">
        <f t="shared" si="65"/>
        <v>0</v>
      </c>
      <c r="AD121" s="260">
        <f t="shared" si="66"/>
        <v>99</v>
      </c>
      <c r="AJ121" s="260">
        <f t="shared" si="79"/>
        <v>98</v>
      </c>
      <c r="AK121" s="262">
        <f t="shared" si="67"/>
        <v>0</v>
      </c>
      <c r="AL121" s="260">
        <f t="shared" si="68"/>
        <v>99</v>
      </c>
      <c r="AR121" s="260">
        <f t="shared" si="80"/>
        <v>98</v>
      </c>
      <c r="AS121" s="262">
        <f t="shared" si="69"/>
        <v>0</v>
      </c>
      <c r="AT121" s="260">
        <f t="shared" si="70"/>
        <v>99</v>
      </c>
      <c r="AZ121" s="260">
        <f t="shared" si="81"/>
        <v>98</v>
      </c>
      <c r="BA121" s="262">
        <f t="shared" si="71"/>
        <v>0</v>
      </c>
      <c r="BB121" s="260">
        <f t="shared" si="72"/>
        <v>99</v>
      </c>
      <c r="BH121" s="260">
        <f t="shared" si="73"/>
        <v>99</v>
      </c>
      <c r="BI121" s="384">
        <f t="shared" si="54"/>
        <v>0</v>
      </c>
      <c r="BJ121" s="260">
        <f t="shared" si="55"/>
        <v>100</v>
      </c>
      <c r="BP121" s="260">
        <f t="shared" si="74"/>
        <v>99</v>
      </c>
      <c r="BQ121" s="384">
        <f t="shared" si="56"/>
        <v>0</v>
      </c>
      <c r="BR121" s="260">
        <f t="shared" si="57"/>
        <v>100</v>
      </c>
      <c r="BX121" s="260">
        <f t="shared" si="75"/>
        <v>99</v>
      </c>
      <c r="BY121" s="384">
        <f t="shared" si="58"/>
        <v>0</v>
      </c>
      <c r="BZ121" s="260">
        <f t="shared" si="59"/>
        <v>100</v>
      </c>
    </row>
    <row r="122" spans="1:78" x14ac:dyDescent="0.3">
      <c r="D122" s="260">
        <f t="shared" si="76"/>
        <v>99</v>
      </c>
      <c r="E122" s="262">
        <f t="shared" si="60"/>
        <v>0</v>
      </c>
      <c r="F122" s="260">
        <f t="shared" si="61"/>
        <v>100</v>
      </c>
      <c r="L122" s="260">
        <f t="shared" si="62"/>
        <v>100</v>
      </c>
      <c r="M122" s="384">
        <f t="shared" si="52"/>
        <v>0</v>
      </c>
      <c r="N122" s="260">
        <f t="shared" si="53"/>
        <v>101</v>
      </c>
      <c r="T122" s="260">
        <f t="shared" si="77"/>
        <v>99</v>
      </c>
      <c r="U122" s="262">
        <f t="shared" si="63"/>
        <v>0</v>
      </c>
      <c r="V122" s="260">
        <f t="shared" si="64"/>
        <v>100</v>
      </c>
      <c r="AB122" s="260">
        <f t="shared" si="78"/>
        <v>99</v>
      </c>
      <c r="AC122" s="262">
        <f t="shared" si="65"/>
        <v>0</v>
      </c>
      <c r="AD122" s="260">
        <f t="shared" si="66"/>
        <v>100</v>
      </c>
      <c r="AJ122" s="260">
        <f t="shared" si="79"/>
        <v>99</v>
      </c>
      <c r="AK122" s="262">
        <f t="shared" si="67"/>
        <v>0</v>
      </c>
      <c r="AL122" s="260">
        <f t="shared" si="68"/>
        <v>100</v>
      </c>
      <c r="AR122" s="260">
        <f t="shared" si="80"/>
        <v>99</v>
      </c>
      <c r="AS122" s="262">
        <f t="shared" si="69"/>
        <v>0</v>
      </c>
      <c r="AT122" s="260">
        <f t="shared" si="70"/>
        <v>100</v>
      </c>
      <c r="AZ122" s="260">
        <f t="shared" si="81"/>
        <v>99</v>
      </c>
      <c r="BA122" s="262">
        <f t="shared" si="71"/>
        <v>0</v>
      </c>
      <c r="BB122" s="260">
        <f t="shared" si="72"/>
        <v>100</v>
      </c>
      <c r="BH122" s="260">
        <f t="shared" si="73"/>
        <v>100</v>
      </c>
      <c r="BI122" s="384">
        <f t="shared" si="54"/>
        <v>0</v>
      </c>
      <c r="BJ122" s="260">
        <f t="shared" si="55"/>
        <v>101</v>
      </c>
      <c r="BP122" s="260">
        <f t="shared" si="74"/>
        <v>100</v>
      </c>
      <c r="BQ122" s="384">
        <f t="shared" si="56"/>
        <v>0</v>
      </c>
      <c r="BR122" s="260">
        <f t="shared" si="57"/>
        <v>101</v>
      </c>
      <c r="BX122" s="260">
        <f t="shared" si="75"/>
        <v>100</v>
      </c>
      <c r="BY122" s="384">
        <f t="shared" si="58"/>
        <v>0</v>
      </c>
      <c r="BZ122" s="260">
        <f t="shared" si="59"/>
        <v>101</v>
      </c>
    </row>
    <row r="123" spans="1:78" x14ac:dyDescent="0.3">
      <c r="D123" s="260">
        <f t="shared" si="76"/>
        <v>100</v>
      </c>
      <c r="E123" s="262">
        <f t="shared" si="60"/>
        <v>0</v>
      </c>
      <c r="F123" s="260">
        <f t="shared" si="61"/>
        <v>101</v>
      </c>
      <c r="L123" s="260">
        <f t="shared" si="62"/>
        <v>101</v>
      </c>
      <c r="M123" s="384">
        <f t="shared" si="52"/>
        <v>0</v>
      </c>
      <c r="N123" s="260">
        <f t="shared" si="53"/>
        <v>102</v>
      </c>
      <c r="T123" s="260">
        <f t="shared" si="77"/>
        <v>100</v>
      </c>
      <c r="U123" s="262">
        <f t="shared" si="63"/>
        <v>0</v>
      </c>
      <c r="V123" s="260">
        <f t="shared" si="64"/>
        <v>101</v>
      </c>
      <c r="AB123" s="260">
        <f t="shared" si="78"/>
        <v>100</v>
      </c>
      <c r="AC123" s="262">
        <f t="shared" si="65"/>
        <v>0</v>
      </c>
      <c r="AD123" s="260">
        <f t="shared" si="66"/>
        <v>101</v>
      </c>
      <c r="AJ123" s="260">
        <f t="shared" si="79"/>
        <v>100</v>
      </c>
      <c r="AK123" s="262">
        <f t="shared" si="67"/>
        <v>0</v>
      </c>
      <c r="AL123" s="260">
        <f t="shared" si="68"/>
        <v>101</v>
      </c>
      <c r="AR123" s="260">
        <f t="shared" si="80"/>
        <v>100</v>
      </c>
      <c r="AS123" s="262">
        <f t="shared" si="69"/>
        <v>0</v>
      </c>
      <c r="AT123" s="260">
        <f t="shared" si="70"/>
        <v>101</v>
      </c>
      <c r="AZ123" s="260">
        <f t="shared" si="81"/>
        <v>100</v>
      </c>
      <c r="BA123" s="262">
        <f t="shared" si="71"/>
        <v>0</v>
      </c>
      <c r="BB123" s="260">
        <f t="shared" si="72"/>
        <v>101</v>
      </c>
      <c r="BH123" s="260">
        <f t="shared" si="73"/>
        <v>101</v>
      </c>
      <c r="BI123" s="384">
        <f t="shared" si="54"/>
        <v>0</v>
      </c>
      <c r="BJ123" s="260">
        <f t="shared" si="55"/>
        <v>102</v>
      </c>
      <c r="BP123" s="260">
        <f t="shared" si="74"/>
        <v>101</v>
      </c>
      <c r="BQ123" s="384">
        <f t="shared" si="56"/>
        <v>0</v>
      </c>
      <c r="BR123" s="260">
        <f t="shared" si="57"/>
        <v>102</v>
      </c>
      <c r="BX123" s="260">
        <f t="shared" si="75"/>
        <v>101</v>
      </c>
      <c r="BY123" s="384">
        <f t="shared" si="58"/>
        <v>0</v>
      </c>
      <c r="BZ123" s="260">
        <f t="shared" si="59"/>
        <v>102</v>
      </c>
    </row>
    <row r="124" spans="1:78" x14ac:dyDescent="0.3">
      <c r="D124" s="260">
        <f t="shared" si="76"/>
        <v>101</v>
      </c>
      <c r="E124" s="262">
        <f t="shared" si="60"/>
        <v>0</v>
      </c>
      <c r="F124" s="260">
        <f t="shared" si="61"/>
        <v>102</v>
      </c>
      <c r="L124" s="260">
        <f t="shared" si="62"/>
        <v>102</v>
      </c>
      <c r="M124" s="384">
        <f t="shared" si="52"/>
        <v>0</v>
      </c>
      <c r="N124" s="260">
        <f t="shared" si="53"/>
        <v>103</v>
      </c>
      <c r="T124" s="260">
        <f t="shared" si="77"/>
        <v>101</v>
      </c>
      <c r="U124" s="262">
        <f t="shared" si="63"/>
        <v>0</v>
      </c>
      <c r="V124" s="260">
        <f t="shared" si="64"/>
        <v>102</v>
      </c>
      <c r="AB124" s="260">
        <f t="shared" si="78"/>
        <v>101</v>
      </c>
      <c r="AC124" s="262">
        <f t="shared" si="65"/>
        <v>0</v>
      </c>
      <c r="AD124" s="260">
        <f t="shared" si="66"/>
        <v>102</v>
      </c>
      <c r="AJ124" s="260">
        <f t="shared" si="79"/>
        <v>101</v>
      </c>
      <c r="AK124" s="262">
        <f t="shared" si="67"/>
        <v>0</v>
      </c>
      <c r="AL124" s="260">
        <f t="shared" si="68"/>
        <v>102</v>
      </c>
      <c r="AR124" s="260">
        <f t="shared" si="80"/>
        <v>101</v>
      </c>
      <c r="AS124" s="262">
        <f t="shared" si="69"/>
        <v>0</v>
      </c>
      <c r="AT124" s="260">
        <f t="shared" si="70"/>
        <v>102</v>
      </c>
      <c r="AZ124" s="260">
        <f t="shared" si="81"/>
        <v>101</v>
      </c>
      <c r="BA124" s="262">
        <f t="shared" si="71"/>
        <v>0</v>
      </c>
      <c r="BB124" s="260">
        <f t="shared" si="72"/>
        <v>102</v>
      </c>
      <c r="BH124" s="260">
        <f t="shared" si="73"/>
        <v>102</v>
      </c>
      <c r="BI124" s="384">
        <f t="shared" si="54"/>
        <v>0</v>
      </c>
      <c r="BJ124" s="260">
        <f t="shared" si="55"/>
        <v>103</v>
      </c>
      <c r="BP124" s="260">
        <f t="shared" si="74"/>
        <v>102</v>
      </c>
      <c r="BQ124" s="384">
        <f t="shared" si="56"/>
        <v>0</v>
      </c>
      <c r="BR124" s="260">
        <f t="shared" si="57"/>
        <v>103</v>
      </c>
      <c r="BX124" s="260">
        <f t="shared" si="75"/>
        <v>102</v>
      </c>
      <c r="BY124" s="384">
        <f t="shared" si="58"/>
        <v>0</v>
      </c>
      <c r="BZ124" s="260">
        <f t="shared" si="59"/>
        <v>103</v>
      </c>
    </row>
    <row r="125" spans="1:78" x14ac:dyDescent="0.3">
      <c r="D125" s="260">
        <f t="shared" si="76"/>
        <v>102</v>
      </c>
      <c r="E125" s="262">
        <f t="shared" si="60"/>
        <v>0</v>
      </c>
      <c r="F125" s="260">
        <f t="shared" si="61"/>
        <v>103</v>
      </c>
      <c r="L125" s="260">
        <f t="shared" si="62"/>
        <v>103</v>
      </c>
      <c r="M125" s="384">
        <f t="shared" si="52"/>
        <v>0</v>
      </c>
      <c r="N125" s="260">
        <f t="shared" si="53"/>
        <v>104</v>
      </c>
      <c r="T125" s="260">
        <f t="shared" si="77"/>
        <v>102</v>
      </c>
      <c r="U125" s="262">
        <f t="shared" si="63"/>
        <v>0</v>
      </c>
      <c r="V125" s="260">
        <f t="shared" si="64"/>
        <v>103</v>
      </c>
      <c r="AB125" s="260">
        <f t="shared" si="78"/>
        <v>102</v>
      </c>
      <c r="AC125" s="262">
        <f t="shared" si="65"/>
        <v>0</v>
      </c>
      <c r="AD125" s="260">
        <f t="shared" si="66"/>
        <v>103</v>
      </c>
      <c r="AJ125" s="260">
        <f t="shared" si="79"/>
        <v>102</v>
      </c>
      <c r="AK125" s="262">
        <f t="shared" si="67"/>
        <v>0</v>
      </c>
      <c r="AL125" s="260">
        <f t="shared" si="68"/>
        <v>103</v>
      </c>
      <c r="AR125" s="260">
        <f t="shared" si="80"/>
        <v>102</v>
      </c>
      <c r="AS125" s="262">
        <f t="shared" si="69"/>
        <v>0</v>
      </c>
      <c r="AT125" s="260">
        <f t="shared" si="70"/>
        <v>103</v>
      </c>
      <c r="AZ125" s="260">
        <f t="shared" si="81"/>
        <v>102</v>
      </c>
      <c r="BA125" s="262">
        <f t="shared" si="71"/>
        <v>0</v>
      </c>
      <c r="BB125" s="260">
        <f t="shared" si="72"/>
        <v>103</v>
      </c>
      <c r="BH125" s="260">
        <f t="shared" si="73"/>
        <v>103</v>
      </c>
      <c r="BI125" s="384">
        <f t="shared" si="54"/>
        <v>0</v>
      </c>
      <c r="BJ125" s="260">
        <f t="shared" si="55"/>
        <v>104</v>
      </c>
      <c r="BP125" s="260">
        <f t="shared" si="74"/>
        <v>103</v>
      </c>
      <c r="BQ125" s="384">
        <f t="shared" si="56"/>
        <v>0</v>
      </c>
      <c r="BR125" s="260">
        <f t="shared" si="57"/>
        <v>104</v>
      </c>
      <c r="BX125" s="260">
        <f t="shared" si="75"/>
        <v>103</v>
      </c>
      <c r="BY125" s="384">
        <f t="shared" si="58"/>
        <v>0</v>
      </c>
      <c r="BZ125" s="260">
        <f t="shared" si="59"/>
        <v>104</v>
      </c>
    </row>
    <row r="126" spans="1:78" x14ac:dyDescent="0.3">
      <c r="D126" s="260">
        <f t="shared" si="76"/>
        <v>103</v>
      </c>
      <c r="E126" s="262">
        <f t="shared" si="60"/>
        <v>0</v>
      </c>
      <c r="F126" s="260">
        <f t="shared" si="61"/>
        <v>104</v>
      </c>
      <c r="L126" s="260">
        <f t="shared" si="62"/>
        <v>104</v>
      </c>
      <c r="M126" s="384">
        <f t="shared" si="52"/>
        <v>0</v>
      </c>
      <c r="N126" s="260">
        <f t="shared" si="53"/>
        <v>105</v>
      </c>
      <c r="T126" s="260">
        <f t="shared" si="77"/>
        <v>103</v>
      </c>
      <c r="U126" s="262">
        <f t="shared" si="63"/>
        <v>0</v>
      </c>
      <c r="V126" s="260">
        <f t="shared" si="64"/>
        <v>104</v>
      </c>
      <c r="AB126" s="260">
        <f t="shared" si="78"/>
        <v>103</v>
      </c>
      <c r="AC126" s="262">
        <f t="shared" si="65"/>
        <v>0</v>
      </c>
      <c r="AD126" s="260">
        <f t="shared" si="66"/>
        <v>104</v>
      </c>
      <c r="AJ126" s="260">
        <f t="shared" si="79"/>
        <v>103</v>
      </c>
      <c r="AK126" s="262">
        <f t="shared" si="67"/>
        <v>0</v>
      </c>
      <c r="AL126" s="260">
        <f t="shared" si="68"/>
        <v>104</v>
      </c>
      <c r="AR126" s="260">
        <f t="shared" si="80"/>
        <v>103</v>
      </c>
      <c r="AS126" s="262">
        <f t="shared" si="69"/>
        <v>0</v>
      </c>
      <c r="AT126" s="260">
        <f t="shared" si="70"/>
        <v>104</v>
      </c>
      <c r="AZ126" s="260">
        <f t="shared" si="81"/>
        <v>103</v>
      </c>
      <c r="BA126" s="262">
        <f t="shared" si="71"/>
        <v>0</v>
      </c>
      <c r="BB126" s="260">
        <f t="shared" si="72"/>
        <v>104</v>
      </c>
      <c r="BH126" s="260">
        <f t="shared" si="73"/>
        <v>104</v>
      </c>
      <c r="BI126" s="384">
        <f t="shared" si="54"/>
        <v>0</v>
      </c>
      <c r="BJ126" s="260">
        <f t="shared" si="55"/>
        <v>105</v>
      </c>
      <c r="BP126" s="260">
        <f t="shared" si="74"/>
        <v>104</v>
      </c>
      <c r="BQ126" s="384">
        <f t="shared" si="56"/>
        <v>0</v>
      </c>
      <c r="BR126" s="260">
        <f t="shared" si="57"/>
        <v>105</v>
      </c>
      <c r="BX126" s="260">
        <f t="shared" si="75"/>
        <v>104</v>
      </c>
      <c r="BY126" s="384">
        <f t="shared" si="58"/>
        <v>0</v>
      </c>
      <c r="BZ126" s="260">
        <f t="shared" si="59"/>
        <v>105</v>
      </c>
    </row>
    <row r="127" spans="1:78" x14ac:dyDescent="0.3">
      <c r="D127" s="260">
        <f t="shared" si="76"/>
        <v>104</v>
      </c>
      <c r="E127" s="262">
        <f t="shared" si="60"/>
        <v>0</v>
      </c>
      <c r="F127" s="260">
        <f t="shared" si="61"/>
        <v>105</v>
      </c>
      <c r="L127" s="260">
        <f t="shared" si="62"/>
        <v>105</v>
      </c>
      <c r="M127" s="384">
        <f t="shared" si="52"/>
        <v>0</v>
      </c>
      <c r="N127" s="260">
        <f t="shared" si="53"/>
        <v>106</v>
      </c>
      <c r="T127" s="260">
        <f t="shared" si="77"/>
        <v>104</v>
      </c>
      <c r="U127" s="262">
        <f t="shared" si="63"/>
        <v>0</v>
      </c>
      <c r="V127" s="260">
        <f t="shared" si="64"/>
        <v>105</v>
      </c>
      <c r="AB127" s="260">
        <f t="shared" si="78"/>
        <v>104</v>
      </c>
      <c r="AC127" s="262">
        <f t="shared" si="65"/>
        <v>0</v>
      </c>
      <c r="AD127" s="260">
        <f t="shared" si="66"/>
        <v>105</v>
      </c>
      <c r="AJ127" s="260">
        <f t="shared" si="79"/>
        <v>104</v>
      </c>
      <c r="AK127" s="262">
        <f t="shared" si="67"/>
        <v>0</v>
      </c>
      <c r="AL127" s="260">
        <f t="shared" si="68"/>
        <v>105</v>
      </c>
      <c r="AR127" s="260">
        <f t="shared" si="80"/>
        <v>104</v>
      </c>
      <c r="AS127" s="262">
        <f t="shared" si="69"/>
        <v>0</v>
      </c>
      <c r="AT127" s="260">
        <f t="shared" si="70"/>
        <v>105</v>
      </c>
      <c r="AZ127" s="260">
        <f t="shared" si="81"/>
        <v>104</v>
      </c>
      <c r="BA127" s="262">
        <f t="shared" si="71"/>
        <v>0</v>
      </c>
      <c r="BB127" s="260">
        <f t="shared" si="72"/>
        <v>105</v>
      </c>
      <c r="BH127" s="260">
        <f t="shared" si="73"/>
        <v>105</v>
      </c>
      <c r="BI127" s="384">
        <f t="shared" si="54"/>
        <v>0</v>
      </c>
      <c r="BJ127" s="260">
        <f t="shared" si="55"/>
        <v>106</v>
      </c>
      <c r="BP127" s="260">
        <f t="shared" si="74"/>
        <v>105</v>
      </c>
      <c r="BQ127" s="384">
        <f t="shared" si="56"/>
        <v>0</v>
      </c>
      <c r="BR127" s="260">
        <f t="shared" si="57"/>
        <v>106</v>
      </c>
      <c r="BX127" s="260">
        <f t="shared" si="75"/>
        <v>105</v>
      </c>
      <c r="BY127" s="384">
        <f t="shared" si="58"/>
        <v>0</v>
      </c>
      <c r="BZ127" s="260">
        <f t="shared" si="59"/>
        <v>106</v>
      </c>
    </row>
    <row r="128" spans="1:78" x14ac:dyDescent="0.3">
      <c r="D128" s="260">
        <f t="shared" si="76"/>
        <v>105</v>
      </c>
      <c r="E128" s="262">
        <f t="shared" si="60"/>
        <v>0</v>
      </c>
      <c r="F128" s="260">
        <f t="shared" si="61"/>
        <v>106</v>
      </c>
      <c r="L128" s="260">
        <f t="shared" si="62"/>
        <v>106</v>
      </c>
      <c r="M128" s="384">
        <f t="shared" si="52"/>
        <v>0</v>
      </c>
      <c r="N128" s="260">
        <f t="shared" si="53"/>
        <v>107</v>
      </c>
      <c r="T128" s="260">
        <f t="shared" si="77"/>
        <v>105</v>
      </c>
      <c r="U128" s="262">
        <f t="shared" si="63"/>
        <v>0</v>
      </c>
      <c r="V128" s="260">
        <f t="shared" si="64"/>
        <v>106</v>
      </c>
      <c r="AB128" s="260">
        <f t="shared" si="78"/>
        <v>105</v>
      </c>
      <c r="AC128" s="262">
        <f t="shared" si="65"/>
        <v>0</v>
      </c>
      <c r="AD128" s="260">
        <f t="shared" si="66"/>
        <v>106</v>
      </c>
      <c r="AJ128" s="260">
        <f t="shared" si="79"/>
        <v>105</v>
      </c>
      <c r="AK128" s="262">
        <f t="shared" si="67"/>
        <v>0</v>
      </c>
      <c r="AL128" s="260">
        <f t="shared" si="68"/>
        <v>106</v>
      </c>
      <c r="AR128" s="260">
        <f t="shared" si="80"/>
        <v>105</v>
      </c>
      <c r="AS128" s="262">
        <f t="shared" si="69"/>
        <v>0</v>
      </c>
      <c r="AT128" s="260">
        <f t="shared" si="70"/>
        <v>106</v>
      </c>
      <c r="AZ128" s="260">
        <f t="shared" si="81"/>
        <v>105</v>
      </c>
      <c r="BA128" s="262">
        <f t="shared" si="71"/>
        <v>0</v>
      </c>
      <c r="BB128" s="260">
        <f t="shared" si="72"/>
        <v>106</v>
      </c>
      <c r="BH128" s="260">
        <f t="shared" si="73"/>
        <v>106</v>
      </c>
      <c r="BI128" s="384">
        <f t="shared" si="54"/>
        <v>0</v>
      </c>
      <c r="BJ128" s="260">
        <f t="shared" si="55"/>
        <v>107</v>
      </c>
      <c r="BP128" s="260">
        <f t="shared" si="74"/>
        <v>106</v>
      </c>
      <c r="BQ128" s="384">
        <f t="shared" si="56"/>
        <v>0</v>
      </c>
      <c r="BR128" s="260">
        <f t="shared" si="57"/>
        <v>107</v>
      </c>
      <c r="BX128" s="260">
        <f t="shared" si="75"/>
        <v>106</v>
      </c>
      <c r="BY128" s="384">
        <f t="shared" si="58"/>
        <v>0</v>
      </c>
      <c r="BZ128" s="260">
        <f t="shared" si="59"/>
        <v>107</v>
      </c>
    </row>
    <row r="129" spans="1:78" x14ac:dyDescent="0.3">
      <c r="D129" s="260">
        <f t="shared" si="76"/>
        <v>106</v>
      </c>
      <c r="E129" s="262">
        <f t="shared" si="60"/>
        <v>0</v>
      </c>
      <c r="F129" s="260">
        <f t="shared" si="61"/>
        <v>107</v>
      </c>
      <c r="L129" s="260">
        <f t="shared" si="62"/>
        <v>107</v>
      </c>
      <c r="M129" s="384">
        <f t="shared" si="52"/>
        <v>0</v>
      </c>
      <c r="N129" s="260">
        <f t="shared" si="53"/>
        <v>108</v>
      </c>
      <c r="T129" s="260">
        <f t="shared" si="77"/>
        <v>106</v>
      </c>
      <c r="U129" s="262">
        <f t="shared" si="63"/>
        <v>0</v>
      </c>
      <c r="V129" s="260">
        <f t="shared" si="64"/>
        <v>107</v>
      </c>
      <c r="AB129" s="260">
        <f t="shared" si="78"/>
        <v>106</v>
      </c>
      <c r="AC129" s="262">
        <f t="shared" si="65"/>
        <v>0</v>
      </c>
      <c r="AD129" s="260">
        <f t="shared" si="66"/>
        <v>107</v>
      </c>
      <c r="AJ129" s="260">
        <f t="shared" si="79"/>
        <v>106</v>
      </c>
      <c r="AK129" s="262">
        <f t="shared" si="67"/>
        <v>0</v>
      </c>
      <c r="AL129" s="260">
        <f t="shared" si="68"/>
        <v>107</v>
      </c>
      <c r="AR129" s="260">
        <f t="shared" si="80"/>
        <v>106</v>
      </c>
      <c r="AS129" s="262">
        <f t="shared" si="69"/>
        <v>0</v>
      </c>
      <c r="AT129" s="260">
        <f t="shared" si="70"/>
        <v>107</v>
      </c>
      <c r="AZ129" s="260">
        <f t="shared" si="81"/>
        <v>106</v>
      </c>
      <c r="BA129" s="262">
        <f t="shared" si="71"/>
        <v>0</v>
      </c>
      <c r="BB129" s="260">
        <f t="shared" si="72"/>
        <v>107</v>
      </c>
      <c r="BH129" s="260">
        <f t="shared" si="73"/>
        <v>107</v>
      </c>
      <c r="BI129" s="384">
        <f t="shared" si="54"/>
        <v>0</v>
      </c>
      <c r="BJ129" s="260">
        <f t="shared" si="55"/>
        <v>108</v>
      </c>
      <c r="BP129" s="260">
        <f t="shared" si="74"/>
        <v>107</v>
      </c>
      <c r="BQ129" s="384">
        <f t="shared" si="56"/>
        <v>0</v>
      </c>
      <c r="BR129" s="260">
        <f t="shared" si="57"/>
        <v>108</v>
      </c>
      <c r="BX129" s="260">
        <f t="shared" si="75"/>
        <v>107</v>
      </c>
      <c r="BY129" s="384">
        <f t="shared" si="58"/>
        <v>0</v>
      </c>
      <c r="BZ129" s="260">
        <f t="shared" si="59"/>
        <v>108</v>
      </c>
    </row>
    <row r="130" spans="1:78" x14ac:dyDescent="0.3">
      <c r="D130" s="260">
        <f t="shared" si="76"/>
        <v>107</v>
      </c>
      <c r="E130" s="262">
        <f t="shared" si="60"/>
        <v>0</v>
      </c>
      <c r="F130" s="260">
        <f t="shared" si="61"/>
        <v>108</v>
      </c>
      <c r="L130" s="260">
        <f t="shared" si="62"/>
        <v>108</v>
      </c>
      <c r="M130" s="384">
        <f t="shared" si="52"/>
        <v>0</v>
      </c>
      <c r="N130" s="260">
        <f t="shared" si="53"/>
        <v>109</v>
      </c>
      <c r="T130" s="260">
        <f t="shared" si="77"/>
        <v>107</v>
      </c>
      <c r="U130" s="262">
        <f t="shared" si="63"/>
        <v>0</v>
      </c>
      <c r="V130" s="260">
        <f t="shared" si="64"/>
        <v>108</v>
      </c>
      <c r="AB130" s="260">
        <f t="shared" si="78"/>
        <v>107</v>
      </c>
      <c r="AC130" s="262">
        <f t="shared" si="65"/>
        <v>0</v>
      </c>
      <c r="AD130" s="260">
        <f t="shared" si="66"/>
        <v>108</v>
      </c>
      <c r="AJ130" s="260">
        <f t="shared" si="79"/>
        <v>107</v>
      </c>
      <c r="AK130" s="262">
        <f t="shared" si="67"/>
        <v>0</v>
      </c>
      <c r="AL130" s="260">
        <f t="shared" si="68"/>
        <v>108</v>
      </c>
      <c r="AR130" s="260">
        <f t="shared" si="80"/>
        <v>107</v>
      </c>
      <c r="AS130" s="262">
        <f t="shared" si="69"/>
        <v>0</v>
      </c>
      <c r="AT130" s="260">
        <f t="shared" si="70"/>
        <v>108</v>
      </c>
      <c r="AZ130" s="260">
        <f t="shared" si="81"/>
        <v>107</v>
      </c>
      <c r="BA130" s="262">
        <f t="shared" si="71"/>
        <v>0</v>
      </c>
      <c r="BB130" s="260">
        <f t="shared" si="72"/>
        <v>108</v>
      </c>
      <c r="BH130" s="260">
        <f t="shared" si="73"/>
        <v>108</v>
      </c>
      <c r="BI130" s="384">
        <f t="shared" si="54"/>
        <v>0</v>
      </c>
      <c r="BJ130" s="260">
        <f t="shared" si="55"/>
        <v>109</v>
      </c>
      <c r="BP130" s="260">
        <f t="shared" si="74"/>
        <v>108</v>
      </c>
      <c r="BQ130" s="384">
        <f t="shared" si="56"/>
        <v>0</v>
      </c>
      <c r="BR130" s="260">
        <f t="shared" si="57"/>
        <v>109</v>
      </c>
      <c r="BX130" s="260">
        <f t="shared" si="75"/>
        <v>108</v>
      </c>
      <c r="BY130" s="384">
        <f t="shared" si="58"/>
        <v>0</v>
      </c>
      <c r="BZ130" s="260">
        <f t="shared" si="59"/>
        <v>109</v>
      </c>
    </row>
    <row r="131" spans="1:78" ht="15" thickBot="1" x14ac:dyDescent="0.35">
      <c r="A131" s="165" t="s">
        <v>244</v>
      </c>
      <c r="D131" s="260">
        <f t="shared" si="76"/>
        <v>108</v>
      </c>
      <c r="E131" s="262">
        <f t="shared" si="60"/>
        <v>0</v>
      </c>
      <c r="F131" s="260">
        <f t="shared" si="61"/>
        <v>109</v>
      </c>
      <c r="T131" s="260">
        <f t="shared" si="77"/>
        <v>108</v>
      </c>
      <c r="U131" s="262">
        <f t="shared" si="63"/>
        <v>0</v>
      </c>
      <c r="V131" s="260">
        <f t="shared" si="64"/>
        <v>109</v>
      </c>
      <c r="AB131" s="260">
        <f t="shared" si="78"/>
        <v>108</v>
      </c>
      <c r="AC131" s="262">
        <f t="shared" si="65"/>
        <v>0</v>
      </c>
      <c r="AD131" s="260">
        <f t="shared" si="66"/>
        <v>109</v>
      </c>
      <c r="AJ131" s="260">
        <f t="shared" si="79"/>
        <v>108</v>
      </c>
      <c r="AK131" s="262">
        <f t="shared" si="67"/>
        <v>0</v>
      </c>
      <c r="AL131" s="260">
        <f t="shared" si="68"/>
        <v>109</v>
      </c>
      <c r="AR131" s="260">
        <f t="shared" si="80"/>
        <v>108</v>
      </c>
      <c r="AS131" s="262">
        <f t="shared" si="69"/>
        <v>0</v>
      </c>
      <c r="AT131" s="260">
        <f t="shared" si="70"/>
        <v>109</v>
      </c>
      <c r="AZ131" s="260">
        <f t="shared" si="81"/>
        <v>108</v>
      </c>
      <c r="BA131" s="262">
        <f t="shared" si="71"/>
        <v>0</v>
      </c>
      <c r="BB131" s="260">
        <f t="shared" si="72"/>
        <v>109</v>
      </c>
    </row>
    <row r="132" spans="1:78" ht="15" thickBot="1" x14ac:dyDescent="0.35">
      <c r="A132" s="561" t="s">
        <v>349</v>
      </c>
      <c r="B132" s="631"/>
      <c r="C132" s="562"/>
      <c r="D132" s="470"/>
      <c r="E132" s="471"/>
    </row>
    <row r="133" spans="1:78" ht="15" thickBot="1" x14ac:dyDescent="0.35">
      <c r="A133" s="563" t="s">
        <v>211</v>
      </c>
      <c r="B133" s="632"/>
      <c r="C133" s="564"/>
      <c r="D133" s="468"/>
      <c r="E133" s="469"/>
    </row>
    <row r="134" spans="1:78" x14ac:dyDescent="0.3">
      <c r="A134" s="467"/>
      <c r="B134" s="467"/>
      <c r="C134" s="401"/>
    </row>
  </sheetData>
  <mergeCells count="13">
    <mergeCell ref="BP14:BR14"/>
    <mergeCell ref="BH14:BJ14"/>
    <mergeCell ref="BX14:BZ14"/>
    <mergeCell ref="AR14:AT14"/>
    <mergeCell ref="AZ14:BB14"/>
    <mergeCell ref="AJ14:AL14"/>
    <mergeCell ref="A132:C132"/>
    <mergeCell ref="A133:C133"/>
    <mergeCell ref="A5:B5"/>
    <mergeCell ref="T14:V14"/>
    <mergeCell ref="D14:F14"/>
    <mergeCell ref="L14:N14"/>
    <mergeCell ref="AB14:AD14"/>
  </mergeCells>
  <phoneticPr fontId="3" type="noConversion"/>
  <conditionalFormatting sqref="F23:F131 V23:V131">
    <cfRule type="cellIs" dxfId="26" priority="49" operator="equal">
      <formula>E$18</formula>
    </cfRule>
    <cfRule type="cellIs" dxfId="25" priority="50" operator="equal">
      <formula>1</formula>
    </cfRule>
  </conditionalFormatting>
  <conditionalFormatting sqref="F23:F131 V23:V131">
    <cfRule type="cellIs" dxfId="24" priority="51" operator="equal">
      <formula>E$20</formula>
    </cfRule>
  </conditionalFormatting>
  <conditionalFormatting sqref="N22:N130">
    <cfRule type="cellIs" dxfId="23" priority="46" operator="equal">
      <formula>M$17</formula>
    </cfRule>
    <cfRule type="cellIs" dxfId="22" priority="47" operator="equal">
      <formula>1</formula>
    </cfRule>
  </conditionalFormatting>
  <conditionalFormatting sqref="N22:N130">
    <cfRule type="cellIs" dxfId="21" priority="48" operator="equal">
      <formula>M$19</formula>
    </cfRule>
  </conditionalFormatting>
  <conditionalFormatting sqref="AD23:AD131">
    <cfRule type="cellIs" dxfId="20" priority="28" operator="equal">
      <formula>AC$18</formula>
    </cfRule>
    <cfRule type="cellIs" dxfId="19" priority="29" operator="equal">
      <formula>1</formula>
    </cfRule>
  </conditionalFormatting>
  <conditionalFormatting sqref="AL23:AL131">
    <cfRule type="cellIs" dxfId="18" priority="25" operator="equal">
      <formula>AK$18</formula>
    </cfRule>
    <cfRule type="cellIs" dxfId="17" priority="26" operator="equal">
      <formula>1</formula>
    </cfRule>
  </conditionalFormatting>
  <conditionalFormatting sqref="AD23:AD131">
    <cfRule type="cellIs" dxfId="16" priority="30" operator="equal">
      <formula>AC$20</formula>
    </cfRule>
  </conditionalFormatting>
  <conditionalFormatting sqref="AL23:AL131">
    <cfRule type="cellIs" dxfId="15" priority="27" operator="equal">
      <formula>AK$20</formula>
    </cfRule>
  </conditionalFormatting>
  <conditionalFormatting sqref="AT23:AT131">
    <cfRule type="cellIs" dxfId="14" priority="22" operator="equal">
      <formula>AS$18</formula>
    </cfRule>
    <cfRule type="cellIs" dxfId="13" priority="23" operator="equal">
      <formula>1</formula>
    </cfRule>
  </conditionalFormatting>
  <conditionalFormatting sqref="BB23:BB131">
    <cfRule type="cellIs" dxfId="12" priority="19" operator="equal">
      <formula>BA$18</formula>
    </cfRule>
    <cfRule type="cellIs" dxfId="11" priority="20" operator="equal">
      <formula>1</formula>
    </cfRule>
  </conditionalFormatting>
  <conditionalFormatting sqref="AT23:AT131">
    <cfRule type="cellIs" dxfId="10" priority="24" operator="equal">
      <formula>AS$20</formula>
    </cfRule>
  </conditionalFormatting>
  <conditionalFormatting sqref="BB23:BB131">
    <cfRule type="cellIs" dxfId="9" priority="21" operator="equal">
      <formula>BA$20</formula>
    </cfRule>
  </conditionalFormatting>
  <conditionalFormatting sqref="BJ22:BJ130">
    <cfRule type="cellIs" dxfId="8" priority="7" operator="equal">
      <formula>BI$17</formula>
    </cfRule>
    <cfRule type="cellIs" dxfId="7" priority="8" operator="equal">
      <formula>1</formula>
    </cfRule>
  </conditionalFormatting>
  <conditionalFormatting sqref="BJ22:BJ130">
    <cfRule type="cellIs" dxfId="6" priority="9" operator="equal">
      <formula>BI$19</formula>
    </cfRule>
  </conditionalFormatting>
  <conditionalFormatting sqref="BZ22:BZ130">
    <cfRule type="cellIs" dxfId="5" priority="1" operator="equal">
      <formula>BY$17</formula>
    </cfRule>
    <cfRule type="cellIs" dxfId="4" priority="2" operator="equal">
      <formula>1</formula>
    </cfRule>
  </conditionalFormatting>
  <conditionalFormatting sqref="BR22:BR130">
    <cfRule type="cellIs" dxfId="3" priority="4" operator="equal">
      <formula>BQ$17</formula>
    </cfRule>
    <cfRule type="cellIs" dxfId="2" priority="5" operator="equal">
      <formula>1</formula>
    </cfRule>
  </conditionalFormatting>
  <conditionalFormatting sqref="BR22:BR130">
    <cfRule type="cellIs" dxfId="1" priority="6" operator="equal">
      <formula>BQ$19</formula>
    </cfRule>
  </conditionalFormatting>
  <conditionalFormatting sqref="BZ22:BZ130">
    <cfRule type="cellIs" dxfId="0" priority="3" operator="equal">
      <formula>BY$19</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FAD0-B731-4E14-89B9-ADA0FBA6F833}">
  <sheetPr>
    <tabColor rgb="FFFFE1E1"/>
  </sheetPr>
  <dimension ref="A1:DE32"/>
  <sheetViews>
    <sheetView zoomScale="70" zoomScaleNormal="70" workbookViewId="0">
      <pane xSplit="4" ySplit="3" topLeftCell="E4" activePane="bottomRight" state="frozen"/>
      <selection pane="topRight" activeCell="E1" sqref="E1"/>
      <selection pane="bottomLeft" activeCell="A4" sqref="A4"/>
      <selection pane="bottomRight" activeCell="G3" sqref="G3"/>
    </sheetView>
  </sheetViews>
  <sheetFormatPr defaultRowHeight="14.4" x14ac:dyDescent="0.3"/>
  <cols>
    <col min="1" max="1" width="26.3984375" customWidth="1"/>
    <col min="2" max="2" width="17.3984375" customWidth="1"/>
    <col min="3" max="3" width="19.09765625" customWidth="1"/>
    <col min="4" max="4" width="14.69921875" bestFit="1" customWidth="1"/>
    <col min="5" max="5" width="15.3984375" customWidth="1"/>
    <col min="6" max="6" width="10.796875" customWidth="1"/>
    <col min="7" max="108" width="16.796875" customWidth="1"/>
    <col min="109" max="109" width="19.296875" bestFit="1" customWidth="1"/>
    <col min="110" max="110" width="13.69921875" bestFit="1" customWidth="1"/>
    <col min="111" max="111" width="16.3984375" bestFit="1" customWidth="1"/>
    <col min="112" max="112" width="19.19921875" customWidth="1"/>
    <col min="113" max="113" width="16.3984375" bestFit="1" customWidth="1"/>
    <col min="114" max="114" width="19.19921875" bestFit="1" customWidth="1"/>
  </cols>
  <sheetData>
    <row r="1" spans="1:109" ht="18.600000000000001" thickBot="1" x14ac:dyDescent="0.35">
      <c r="A1" s="387" t="str" cm="1">
        <f t="array" ref="A1:B1">'3.Input &amp; Summary (System)'!A1:B1</f>
        <v>Name of Asset Class</v>
      </c>
      <c r="B1">
        <v>0</v>
      </c>
      <c r="C1" s="636"/>
      <c r="D1" s="637"/>
      <c r="E1" s="637"/>
    </row>
    <row r="2" spans="1:109" s="2" customFormat="1" x14ac:dyDescent="0.3">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row>
    <row r="3" spans="1:109" s="238" customFormat="1" ht="43.2" x14ac:dyDescent="0.3">
      <c r="A3" s="306" t="s">
        <v>258</v>
      </c>
      <c r="B3" s="306" t="s">
        <v>85</v>
      </c>
      <c r="C3" s="307" t="s">
        <v>354</v>
      </c>
      <c r="D3" s="306" t="s">
        <v>357</v>
      </c>
      <c r="E3" s="306" t="s">
        <v>186</v>
      </c>
      <c r="F3" s="307" t="s">
        <v>86</v>
      </c>
      <c r="G3" s="483"/>
      <c r="H3" s="308">
        <f>G3+1</f>
        <v>1</v>
      </c>
      <c r="I3" s="308">
        <f t="shared" ref="I3:AM3" si="0">H3+1</f>
        <v>2</v>
      </c>
      <c r="J3" s="308">
        <f t="shared" si="0"/>
        <v>3</v>
      </c>
      <c r="K3" s="308">
        <f t="shared" si="0"/>
        <v>4</v>
      </c>
      <c r="L3" s="308">
        <f t="shared" si="0"/>
        <v>5</v>
      </c>
      <c r="M3" s="308">
        <f t="shared" si="0"/>
        <v>6</v>
      </c>
      <c r="N3" s="308">
        <f t="shared" si="0"/>
        <v>7</v>
      </c>
      <c r="O3" s="308">
        <f t="shared" si="0"/>
        <v>8</v>
      </c>
      <c r="P3" s="308">
        <f t="shared" si="0"/>
        <v>9</v>
      </c>
      <c r="Q3" s="308">
        <f t="shared" si="0"/>
        <v>10</v>
      </c>
      <c r="R3" s="308">
        <f t="shared" si="0"/>
        <v>11</v>
      </c>
      <c r="S3" s="308">
        <f t="shared" si="0"/>
        <v>12</v>
      </c>
      <c r="T3" s="308">
        <f t="shared" si="0"/>
        <v>13</v>
      </c>
      <c r="U3" s="308">
        <f t="shared" si="0"/>
        <v>14</v>
      </c>
      <c r="V3" s="308">
        <f t="shared" si="0"/>
        <v>15</v>
      </c>
      <c r="W3" s="308">
        <f t="shared" si="0"/>
        <v>16</v>
      </c>
      <c r="X3" s="308">
        <f t="shared" si="0"/>
        <v>17</v>
      </c>
      <c r="Y3" s="308">
        <f t="shared" si="0"/>
        <v>18</v>
      </c>
      <c r="Z3" s="308">
        <f t="shared" si="0"/>
        <v>19</v>
      </c>
      <c r="AA3" s="308">
        <f t="shared" si="0"/>
        <v>20</v>
      </c>
      <c r="AB3" s="308">
        <f t="shared" si="0"/>
        <v>21</v>
      </c>
      <c r="AC3" s="308">
        <f t="shared" si="0"/>
        <v>22</v>
      </c>
      <c r="AD3" s="308">
        <f t="shared" si="0"/>
        <v>23</v>
      </c>
      <c r="AE3" s="308">
        <f t="shared" si="0"/>
        <v>24</v>
      </c>
      <c r="AF3" s="308">
        <f t="shared" si="0"/>
        <v>25</v>
      </c>
      <c r="AG3" s="308">
        <f t="shared" si="0"/>
        <v>26</v>
      </c>
      <c r="AH3" s="308">
        <f t="shared" si="0"/>
        <v>27</v>
      </c>
      <c r="AI3" s="308">
        <f t="shared" si="0"/>
        <v>28</v>
      </c>
      <c r="AJ3" s="308">
        <f t="shared" si="0"/>
        <v>29</v>
      </c>
      <c r="AK3" s="308">
        <f t="shared" si="0"/>
        <v>30</v>
      </c>
      <c r="AL3" s="308">
        <f t="shared" si="0"/>
        <v>31</v>
      </c>
      <c r="AM3" s="308">
        <f t="shared" si="0"/>
        <v>32</v>
      </c>
      <c r="AN3" s="308">
        <f>AM3+1</f>
        <v>33</v>
      </c>
      <c r="AO3" s="308">
        <f t="shared" ref="AO3:BE3" si="1">AN3+1</f>
        <v>34</v>
      </c>
      <c r="AP3" s="308">
        <f t="shared" si="1"/>
        <v>35</v>
      </c>
      <c r="AQ3" s="308">
        <f t="shared" si="1"/>
        <v>36</v>
      </c>
      <c r="AR3" s="308">
        <f t="shared" si="1"/>
        <v>37</v>
      </c>
      <c r="AS3" s="308">
        <f t="shared" si="1"/>
        <v>38</v>
      </c>
      <c r="AT3" s="308">
        <f t="shared" si="1"/>
        <v>39</v>
      </c>
      <c r="AU3" s="308">
        <f t="shared" si="1"/>
        <v>40</v>
      </c>
      <c r="AV3" s="308">
        <f t="shared" si="1"/>
        <v>41</v>
      </c>
      <c r="AW3" s="308">
        <f t="shared" si="1"/>
        <v>42</v>
      </c>
      <c r="AX3" s="308">
        <f t="shared" si="1"/>
        <v>43</v>
      </c>
      <c r="AY3" s="308">
        <f t="shared" si="1"/>
        <v>44</v>
      </c>
      <c r="AZ3" s="308">
        <f t="shared" si="1"/>
        <v>45</v>
      </c>
      <c r="BA3" s="308">
        <f t="shared" si="1"/>
        <v>46</v>
      </c>
      <c r="BB3" s="308">
        <f t="shared" si="1"/>
        <v>47</v>
      </c>
      <c r="BC3" s="308">
        <f t="shared" si="1"/>
        <v>48</v>
      </c>
      <c r="BD3" s="308">
        <f t="shared" si="1"/>
        <v>49</v>
      </c>
      <c r="BE3" s="308">
        <f t="shared" si="1"/>
        <v>50</v>
      </c>
      <c r="BF3" s="308">
        <f>BE3+1</f>
        <v>51</v>
      </c>
      <c r="BG3" s="308">
        <f t="shared" ref="BG3:CC3" si="2">BF3+1</f>
        <v>52</v>
      </c>
      <c r="BH3" s="308">
        <f t="shared" si="2"/>
        <v>53</v>
      </c>
      <c r="BI3" s="308">
        <f t="shared" si="2"/>
        <v>54</v>
      </c>
      <c r="BJ3" s="308">
        <f t="shared" si="2"/>
        <v>55</v>
      </c>
      <c r="BK3" s="308">
        <f t="shared" si="2"/>
        <v>56</v>
      </c>
      <c r="BL3" s="308">
        <f t="shared" si="2"/>
        <v>57</v>
      </c>
      <c r="BM3" s="308">
        <f t="shared" si="2"/>
        <v>58</v>
      </c>
      <c r="BN3" s="308">
        <f t="shared" si="2"/>
        <v>59</v>
      </c>
      <c r="BO3" s="308">
        <f t="shared" si="2"/>
        <v>60</v>
      </c>
      <c r="BP3" s="308">
        <f t="shared" si="2"/>
        <v>61</v>
      </c>
      <c r="BQ3" s="308">
        <f t="shared" si="2"/>
        <v>62</v>
      </c>
      <c r="BR3" s="308">
        <f t="shared" si="2"/>
        <v>63</v>
      </c>
      <c r="BS3" s="308">
        <f t="shared" si="2"/>
        <v>64</v>
      </c>
      <c r="BT3" s="308">
        <f t="shared" si="2"/>
        <v>65</v>
      </c>
      <c r="BU3" s="308">
        <f t="shared" si="2"/>
        <v>66</v>
      </c>
      <c r="BV3" s="308">
        <f t="shared" si="2"/>
        <v>67</v>
      </c>
      <c r="BW3" s="308">
        <f t="shared" si="2"/>
        <v>68</v>
      </c>
      <c r="BX3" s="308">
        <f t="shared" si="2"/>
        <v>69</v>
      </c>
      <c r="BY3" s="308">
        <f t="shared" si="2"/>
        <v>70</v>
      </c>
      <c r="BZ3" s="308">
        <f t="shared" si="2"/>
        <v>71</v>
      </c>
      <c r="CA3" s="308">
        <f t="shared" si="2"/>
        <v>72</v>
      </c>
      <c r="CB3" s="308">
        <f t="shared" si="2"/>
        <v>73</v>
      </c>
      <c r="CC3" s="308">
        <f t="shared" si="2"/>
        <v>74</v>
      </c>
      <c r="CD3" s="308">
        <f>CC3+1</f>
        <v>75</v>
      </c>
      <c r="CE3" s="308">
        <f t="shared" ref="CE3:CS3" si="3">CD3+1</f>
        <v>76</v>
      </c>
      <c r="CF3" s="308">
        <f t="shared" si="3"/>
        <v>77</v>
      </c>
      <c r="CG3" s="308">
        <f t="shared" si="3"/>
        <v>78</v>
      </c>
      <c r="CH3" s="308">
        <f t="shared" si="3"/>
        <v>79</v>
      </c>
      <c r="CI3" s="308">
        <f t="shared" si="3"/>
        <v>80</v>
      </c>
      <c r="CJ3" s="308">
        <f t="shared" si="3"/>
        <v>81</v>
      </c>
      <c r="CK3" s="308">
        <f t="shared" si="3"/>
        <v>82</v>
      </c>
      <c r="CL3" s="308">
        <f t="shared" si="3"/>
        <v>83</v>
      </c>
      <c r="CM3" s="308">
        <f t="shared" si="3"/>
        <v>84</v>
      </c>
      <c r="CN3" s="308">
        <f t="shared" si="3"/>
        <v>85</v>
      </c>
      <c r="CO3" s="308">
        <f t="shared" si="3"/>
        <v>86</v>
      </c>
      <c r="CP3" s="308">
        <f t="shared" si="3"/>
        <v>87</v>
      </c>
      <c r="CQ3" s="308">
        <f t="shared" si="3"/>
        <v>88</v>
      </c>
      <c r="CR3" s="308">
        <f t="shared" si="3"/>
        <v>89</v>
      </c>
      <c r="CS3" s="308">
        <f t="shared" si="3"/>
        <v>90</v>
      </c>
      <c r="CT3" s="308">
        <f>CS3+1</f>
        <v>91</v>
      </c>
      <c r="CU3" s="308">
        <f t="shared" ref="CU3:CZ3" si="4">CT3+1</f>
        <v>92</v>
      </c>
      <c r="CV3" s="308">
        <f t="shared" si="4"/>
        <v>93</v>
      </c>
      <c r="CW3" s="308">
        <f t="shared" si="4"/>
        <v>94</v>
      </c>
      <c r="CX3" s="308">
        <f t="shared" si="4"/>
        <v>95</v>
      </c>
      <c r="CY3" s="308">
        <f t="shared" si="4"/>
        <v>96</v>
      </c>
      <c r="CZ3" s="308">
        <f t="shared" si="4"/>
        <v>97</v>
      </c>
      <c r="DA3" s="308">
        <f>CZ3+1</f>
        <v>98</v>
      </c>
      <c r="DB3" s="308">
        <f t="shared" ref="DB3" si="5">DA3+1</f>
        <v>99</v>
      </c>
      <c r="DC3" s="308" t="s">
        <v>240</v>
      </c>
      <c r="DD3" s="308" t="s">
        <v>256</v>
      </c>
      <c r="DE3" s="485" t="s">
        <v>241</v>
      </c>
    </row>
    <row r="4" spans="1:109" x14ac:dyDescent="0.3">
      <c r="A4" s="230"/>
      <c r="B4" s="230"/>
      <c r="C4" s="315"/>
      <c r="D4" s="230"/>
      <c r="E4" s="301" t="str">
        <f>IF(C4="","",$G$3-1-YEAR(C4))</f>
        <v/>
      </c>
      <c r="F4" s="231" t="str">
        <f>IF($C4="","",'3.Input &amp; Summary (System)'!$B$5)</f>
        <v/>
      </c>
      <c r="G4" s="484" t="str">
        <f>IF($C4="","",IF(G$3-YEAR($C4)=0,0,
(IF(G$3-YEAR($C4)='3.Input &amp; Summary (System)'!$C$17,'3.Input &amp; Summary (System)'!$B$17*$D4,
IF(G$3-YEAR($C4)='3.Input &amp; Summary (System)'!$D$17,'3.Input &amp; Summary (System)'!$B$17*$D4,
IF(G$3-YEAR($C4)='3.Input &amp; Summary (System)'!$E$17,'3.Input &amp; Summary (System)'!$B$17*$D4,
IF(G$3-YEAR($C4)='3.Input &amp; Summary (System)'!$F$17,'3.Input &amp; Summary (System)'!$B$17*$D4,
IF(G$3-YEAR($C4)='3.Input &amp; Summary (System)'!$C$18,'3.Input &amp; Summary (System)'!$B$18*$D4,
IF(G$3-YEAR($C4)='3.Input &amp; Summary (System)'!$D$18,'3.Input &amp; Summary (System)'!$B$18*$D4,
IF(G$3-YEAR($C4)='3.Input &amp; Summary (System)'!$E$18,'3.Input &amp; Summary (System)'!$B$18*$D4,
IF(G$3-YEAR($C4)='3.Input &amp; Summary (System)'!$F$18,'3.Input &amp; Summary (System)'!$B$18*$D4,
IF(G$3-YEAR($C4)='3.Input &amp; Summary (System)'!$C$19,'3.Input &amp; Summary (System)'!$B$19*$D4,
IF(G$3-YEAR($C4)='3.Input &amp; Summary (System)'!$D$19,'3.Input &amp; Summary (System)'!$B$19*$D4,
IF(G$3-YEAR($C4)='3.Input &amp; Summary (System)'!$E$19,'3.Input &amp; Summary (System)'!$B$19*$D4,
IF(G$3-YEAR($C4)='3.Input &amp; Summary (System)'!$F$19,'3.Input &amp; Summary (System)'!$B$19*$D4,
IF(G$3-YEAR($C4)='3.Input &amp; Summary (System)'!$C$20,'3.Input &amp; Summary (System)'!$B$20*$D4,
IF(G$3-YEAR($C4)='3.Input &amp; Summary (System)'!$D$20,'3.Input &amp; Summary (System)'!$B$20*$D4,
IF(G$3-YEAR($C4)='3.Input &amp; Summary (System)'!$E$20,'3.Input &amp; Summary (System)'!$B$20*$D4,
IF(G$3-YEAR($C4)='3.Input &amp; Summary (System)'!$F$20,'3.Input &amp; Summary (System)'!$B$20*$D4,
IF(G$3-YEAR($C4)='3.Input &amp; Summary (System)'!$C$21,'3.Input &amp; Summary (System)'!$B$20*$D4,
IF(G$3-YEAR($C4)='3.Input &amp; Summary (System)'!$D$21,'3.Input &amp; Summary (System)'!$B$20*$D4,
IF(G$3-YEAR($C4)='3.Input &amp; Summary (System)'!$E$21,'3.Input &amp; Summary (System)'!$B$20*$D4,
IF(G$3-YEAR($C4)='3.Input &amp; Summary (System)'!$F$21,'3.Input &amp; Summary (System)'!$B$20*$D4,
IF(G$3-YEAR($C4)='3.Input &amp; Summary (System)'!$C$22,'3.Input &amp; Summary (System)'!$B$20*$D4,
IF(G$3-YEAR($C4)='3.Input &amp; Summary (System)'!$D$22,'3.Input &amp; Summary (System)'!$B$20*$D4,
IF(G$3-YEAR($C4)='3.Input &amp; Summary (System)'!$E$22,'3.Input &amp; Summary (System)'!$B$20*$D4,
IF(G$3-YEAR($C4)='3.Input &amp; Summary (System)'!$F$22,'3.Input &amp; Summary (System)'!$B$20*$D4,
IF(G$3-YEAR($C4)='3.Input &amp; Summary (System)'!$I$17,'3.Input &amp; Summary (System)'!$H$17*$D4,
IF(G$3-YEAR($C4)='3.Input &amp; Summary (System)'!$I$18,'3.Input &amp; Summary (System)'!$H$17*$D4,
IF(G$3-YEAR($C4)='3.Input &amp; Summary (System)'!$I$19,'3.Input &amp; Summary (System)'!$H$17*$D4,0))))))))))))))))))))))))))))))</f>
        <v/>
      </c>
      <c r="H4" s="484" t="str">
        <f>IF($C4="","",IF(H$3-YEAR($C4)=0,0,
(IF(H$3-YEAR($C4)='3.Input &amp; Summary (System)'!$C$17,'3.Input &amp; Summary (System)'!$B$17*$D4,
IF(H$3-YEAR($C4)='3.Input &amp; Summary (System)'!$D$17,'3.Input &amp; Summary (System)'!$B$17*$D4,
IF(H$3-YEAR($C4)='3.Input &amp; Summary (System)'!$E$17,'3.Input &amp; Summary (System)'!$B$17*$D4,
IF(H$3-YEAR($C4)='3.Input &amp; Summary (System)'!$F$17,'3.Input &amp; Summary (System)'!$B$17*$D4,
IF(H$3-YEAR($C4)='3.Input &amp; Summary (System)'!$C$18,'3.Input &amp; Summary (System)'!$B$18*$D4,
IF(H$3-YEAR($C4)='3.Input &amp; Summary (System)'!$D$18,'3.Input &amp; Summary (System)'!$B$18*$D4,
IF(H$3-YEAR($C4)='3.Input &amp; Summary (System)'!$E$18,'3.Input &amp; Summary (System)'!$B$18*$D4,
IF(H$3-YEAR($C4)='3.Input &amp; Summary (System)'!$F$18,'3.Input &amp; Summary (System)'!$B$18*$D4,
IF(H$3-YEAR($C4)='3.Input &amp; Summary (System)'!$C$19,'3.Input &amp; Summary (System)'!$B$19*$D4,
IF(H$3-YEAR($C4)='3.Input &amp; Summary (System)'!$D$19,'3.Input &amp; Summary (System)'!$B$19*$D4,
IF(H$3-YEAR($C4)='3.Input &amp; Summary (System)'!$E$19,'3.Input &amp; Summary (System)'!$B$19*$D4,
IF(H$3-YEAR($C4)='3.Input &amp; Summary (System)'!$F$19,'3.Input &amp; Summary (System)'!$B$19*$D4,
IF(H$3-YEAR($C4)='3.Input &amp; Summary (System)'!$C$20,'3.Input &amp; Summary (System)'!$B$20*$D4,
IF(H$3-YEAR($C4)='3.Input &amp; Summary (System)'!$D$20,'3.Input &amp; Summary (System)'!$B$20*$D4,
IF(H$3-YEAR($C4)='3.Input &amp; Summary (System)'!$E$20,'3.Input &amp; Summary (System)'!$B$20*$D4,
IF(H$3-YEAR($C4)='3.Input &amp; Summary (System)'!$F$20,'3.Input &amp; Summary (System)'!$B$20*$D4,
IF(H$3-YEAR($C4)='3.Input &amp; Summary (System)'!$C$21,'3.Input &amp; Summary (System)'!$B$20*$D4,
IF(H$3-YEAR($C4)='3.Input &amp; Summary (System)'!$D$21,'3.Input &amp; Summary (System)'!$B$20*$D4,
IF(H$3-YEAR($C4)='3.Input &amp; Summary (System)'!$E$21,'3.Input &amp; Summary (System)'!$B$20*$D4,
IF(H$3-YEAR($C4)='3.Input &amp; Summary (System)'!$F$21,'3.Input &amp; Summary (System)'!$B$20*$D4,
IF(H$3-YEAR($C4)='3.Input &amp; Summary (System)'!$C$22,'3.Input &amp; Summary (System)'!$B$20*$D4,
IF(H$3-YEAR($C4)='3.Input &amp; Summary (System)'!$D$22,'3.Input &amp; Summary (System)'!$B$20*$D4,
IF(H$3-YEAR($C4)='3.Input &amp; Summary (System)'!$E$22,'3.Input &amp; Summary (System)'!$B$20*$D4,
IF(H$3-YEAR($C4)='3.Input &amp; Summary (System)'!$F$22,'3.Input &amp; Summary (System)'!$B$20*$D4,
IF(H$3-YEAR($C4)='3.Input &amp; Summary (System)'!$I$17,'3.Input &amp; Summary (System)'!$H$17*$D4,
IF(H$3-YEAR($C4)='3.Input &amp; Summary (System)'!$I$18,'3.Input &amp; Summary (System)'!$H$17*$D4,
IF(H$3-YEAR($C4)='3.Input &amp; Summary (System)'!$I$19,'3.Input &amp; Summary (System)'!$H$17*$D4,0))))))))))))))))))))))))))))))</f>
        <v/>
      </c>
      <c r="I4" s="484" t="str">
        <f>IF($C4="","",IF(I$3-YEAR($C4)=0,0,
(IF(I$3-YEAR($C4)='3.Input &amp; Summary (System)'!$C$17,'3.Input &amp; Summary (System)'!$B$17*$D4,
IF(I$3-YEAR($C4)='3.Input &amp; Summary (System)'!$D$17,'3.Input &amp; Summary (System)'!$B$17*$D4,
IF(I$3-YEAR($C4)='3.Input &amp; Summary (System)'!$E$17,'3.Input &amp; Summary (System)'!$B$17*$D4,
IF(I$3-YEAR($C4)='3.Input &amp; Summary (System)'!$F$17,'3.Input &amp; Summary (System)'!$B$17*$D4,
IF(I$3-YEAR($C4)='3.Input &amp; Summary (System)'!$C$18,'3.Input &amp; Summary (System)'!$B$18*$D4,
IF(I$3-YEAR($C4)='3.Input &amp; Summary (System)'!$D$18,'3.Input &amp; Summary (System)'!$B$18*$D4,
IF(I$3-YEAR($C4)='3.Input &amp; Summary (System)'!$E$18,'3.Input &amp; Summary (System)'!$B$18*$D4,
IF(I$3-YEAR($C4)='3.Input &amp; Summary (System)'!$F$18,'3.Input &amp; Summary (System)'!$B$18*$D4,
IF(I$3-YEAR($C4)='3.Input &amp; Summary (System)'!$C$19,'3.Input &amp; Summary (System)'!$B$19*$D4,
IF(I$3-YEAR($C4)='3.Input &amp; Summary (System)'!$D$19,'3.Input &amp; Summary (System)'!$B$19*$D4,
IF(I$3-YEAR($C4)='3.Input &amp; Summary (System)'!$E$19,'3.Input &amp; Summary (System)'!$B$19*$D4,
IF(I$3-YEAR($C4)='3.Input &amp; Summary (System)'!$F$19,'3.Input &amp; Summary (System)'!$B$19*$D4,
IF(I$3-YEAR($C4)='3.Input &amp; Summary (System)'!$C$20,'3.Input &amp; Summary (System)'!$B$20*$D4,
IF(I$3-YEAR($C4)='3.Input &amp; Summary (System)'!$D$20,'3.Input &amp; Summary (System)'!$B$20*$D4,
IF(I$3-YEAR($C4)='3.Input &amp; Summary (System)'!$E$20,'3.Input &amp; Summary (System)'!$B$20*$D4,
IF(I$3-YEAR($C4)='3.Input &amp; Summary (System)'!$F$20,'3.Input &amp; Summary (System)'!$B$20*$D4,
IF(I$3-YEAR($C4)='3.Input &amp; Summary (System)'!$C$21,'3.Input &amp; Summary (System)'!$B$20*$D4,
IF(I$3-YEAR($C4)='3.Input &amp; Summary (System)'!$D$21,'3.Input &amp; Summary (System)'!$B$20*$D4,
IF(I$3-YEAR($C4)='3.Input &amp; Summary (System)'!$E$21,'3.Input &amp; Summary (System)'!$B$20*$D4,
IF(I$3-YEAR($C4)='3.Input &amp; Summary (System)'!$F$21,'3.Input &amp; Summary (System)'!$B$20*$D4,
IF(I$3-YEAR($C4)='3.Input &amp; Summary (System)'!$C$22,'3.Input &amp; Summary (System)'!$B$20*$D4,
IF(I$3-YEAR($C4)='3.Input &amp; Summary (System)'!$D$22,'3.Input &amp; Summary (System)'!$B$20*$D4,
IF(I$3-YEAR($C4)='3.Input &amp; Summary (System)'!$E$22,'3.Input &amp; Summary (System)'!$B$20*$D4,
IF(I$3-YEAR($C4)='3.Input &amp; Summary (System)'!$F$22,'3.Input &amp; Summary (System)'!$B$20*$D4,
IF(I$3-YEAR($C4)='3.Input &amp; Summary (System)'!$I$17,'3.Input &amp; Summary (System)'!$H$17*$D4,
IF(I$3-YEAR($C4)='3.Input &amp; Summary (System)'!$I$18,'3.Input &amp; Summary (System)'!$H$17*$D4,
IF(I$3-YEAR($C4)='3.Input &amp; Summary (System)'!$I$19,'3.Input &amp; Summary (System)'!$H$17*$D4,0))))))))))))))))))))))))))))))</f>
        <v/>
      </c>
      <c r="J4" s="484" t="str">
        <f>IF($C4="","",IF(J$3-YEAR($C4)=0,0,
(IF(J$3-YEAR($C4)='3.Input &amp; Summary (System)'!$C$17,'3.Input &amp; Summary (System)'!$B$17*$D4,
IF(J$3-YEAR($C4)='3.Input &amp; Summary (System)'!$D$17,'3.Input &amp; Summary (System)'!$B$17*$D4,
IF(J$3-YEAR($C4)='3.Input &amp; Summary (System)'!$E$17,'3.Input &amp; Summary (System)'!$B$17*$D4,
IF(J$3-YEAR($C4)='3.Input &amp; Summary (System)'!$F$17,'3.Input &amp; Summary (System)'!$B$17*$D4,
IF(J$3-YEAR($C4)='3.Input &amp; Summary (System)'!$C$18,'3.Input &amp; Summary (System)'!$B$18*$D4,
IF(J$3-YEAR($C4)='3.Input &amp; Summary (System)'!$D$18,'3.Input &amp; Summary (System)'!$B$18*$D4,
IF(J$3-YEAR($C4)='3.Input &amp; Summary (System)'!$E$18,'3.Input &amp; Summary (System)'!$B$18*$D4,
IF(J$3-YEAR($C4)='3.Input &amp; Summary (System)'!$F$18,'3.Input &amp; Summary (System)'!$B$18*$D4,
IF(J$3-YEAR($C4)='3.Input &amp; Summary (System)'!$C$19,'3.Input &amp; Summary (System)'!$B$19*$D4,
IF(J$3-YEAR($C4)='3.Input &amp; Summary (System)'!$D$19,'3.Input &amp; Summary (System)'!$B$19*$D4,
IF(J$3-YEAR($C4)='3.Input &amp; Summary (System)'!$E$19,'3.Input &amp; Summary (System)'!$B$19*$D4,
IF(J$3-YEAR($C4)='3.Input &amp; Summary (System)'!$F$19,'3.Input &amp; Summary (System)'!$B$19*$D4,
IF(J$3-YEAR($C4)='3.Input &amp; Summary (System)'!$C$20,'3.Input &amp; Summary (System)'!$B$20*$D4,
IF(J$3-YEAR($C4)='3.Input &amp; Summary (System)'!$D$20,'3.Input &amp; Summary (System)'!$B$20*$D4,
IF(J$3-YEAR($C4)='3.Input &amp; Summary (System)'!$E$20,'3.Input &amp; Summary (System)'!$B$20*$D4,
IF(J$3-YEAR($C4)='3.Input &amp; Summary (System)'!$F$20,'3.Input &amp; Summary (System)'!$B$20*$D4,
IF(J$3-YEAR($C4)='3.Input &amp; Summary (System)'!$C$21,'3.Input &amp; Summary (System)'!$B$20*$D4,
IF(J$3-YEAR($C4)='3.Input &amp; Summary (System)'!$D$21,'3.Input &amp; Summary (System)'!$B$20*$D4,
IF(J$3-YEAR($C4)='3.Input &amp; Summary (System)'!$E$21,'3.Input &amp; Summary (System)'!$B$20*$D4,
IF(J$3-YEAR($C4)='3.Input &amp; Summary (System)'!$F$21,'3.Input &amp; Summary (System)'!$B$20*$D4,
IF(J$3-YEAR($C4)='3.Input &amp; Summary (System)'!$C$22,'3.Input &amp; Summary (System)'!$B$20*$D4,
IF(J$3-YEAR($C4)='3.Input &amp; Summary (System)'!$D$22,'3.Input &amp; Summary (System)'!$B$20*$D4,
IF(J$3-YEAR($C4)='3.Input &amp; Summary (System)'!$E$22,'3.Input &amp; Summary (System)'!$B$20*$D4,
IF(J$3-YEAR($C4)='3.Input &amp; Summary (System)'!$F$22,'3.Input &amp; Summary (System)'!$B$20*$D4,
IF(J$3-YEAR($C4)='3.Input &amp; Summary (System)'!$I$17,'3.Input &amp; Summary (System)'!$H$17*$D4,
IF(J$3-YEAR($C4)='3.Input &amp; Summary (System)'!$I$18,'3.Input &amp; Summary (System)'!$H$17*$D4,
IF(J$3-YEAR($C4)='3.Input &amp; Summary (System)'!$I$19,'3.Input &amp; Summary (System)'!$H$17*$D4,0))))))))))))))))))))))))))))))</f>
        <v/>
      </c>
      <c r="K4" s="484" t="str">
        <f>IF($C4="","",IF(K$3-YEAR($C4)=0,0,
(IF(K$3-YEAR($C4)='3.Input &amp; Summary (System)'!$C$17,'3.Input &amp; Summary (System)'!$B$17*$D4,
IF(K$3-YEAR($C4)='3.Input &amp; Summary (System)'!$D$17,'3.Input &amp; Summary (System)'!$B$17*$D4,
IF(K$3-YEAR($C4)='3.Input &amp; Summary (System)'!$E$17,'3.Input &amp; Summary (System)'!$B$17*$D4,
IF(K$3-YEAR($C4)='3.Input &amp; Summary (System)'!$F$17,'3.Input &amp; Summary (System)'!$B$17*$D4,
IF(K$3-YEAR($C4)='3.Input &amp; Summary (System)'!$C$18,'3.Input &amp; Summary (System)'!$B$18*$D4,
IF(K$3-YEAR($C4)='3.Input &amp; Summary (System)'!$D$18,'3.Input &amp; Summary (System)'!$B$18*$D4,
IF(K$3-YEAR($C4)='3.Input &amp; Summary (System)'!$E$18,'3.Input &amp; Summary (System)'!$B$18*$D4,
IF(K$3-YEAR($C4)='3.Input &amp; Summary (System)'!$F$18,'3.Input &amp; Summary (System)'!$B$18*$D4,
IF(K$3-YEAR($C4)='3.Input &amp; Summary (System)'!$C$19,'3.Input &amp; Summary (System)'!$B$19*$D4,
IF(K$3-YEAR($C4)='3.Input &amp; Summary (System)'!$D$19,'3.Input &amp; Summary (System)'!$B$19*$D4,
IF(K$3-YEAR($C4)='3.Input &amp; Summary (System)'!$E$19,'3.Input &amp; Summary (System)'!$B$19*$D4,
IF(K$3-YEAR($C4)='3.Input &amp; Summary (System)'!$F$19,'3.Input &amp; Summary (System)'!$B$19*$D4,
IF(K$3-YEAR($C4)='3.Input &amp; Summary (System)'!$C$20,'3.Input &amp; Summary (System)'!$B$20*$D4,
IF(K$3-YEAR($C4)='3.Input &amp; Summary (System)'!$D$20,'3.Input &amp; Summary (System)'!$B$20*$D4,
IF(K$3-YEAR($C4)='3.Input &amp; Summary (System)'!$E$20,'3.Input &amp; Summary (System)'!$B$20*$D4,
IF(K$3-YEAR($C4)='3.Input &amp; Summary (System)'!$F$20,'3.Input &amp; Summary (System)'!$B$20*$D4,
IF(K$3-YEAR($C4)='3.Input &amp; Summary (System)'!$C$21,'3.Input &amp; Summary (System)'!$B$20*$D4,
IF(K$3-YEAR($C4)='3.Input &amp; Summary (System)'!$D$21,'3.Input &amp; Summary (System)'!$B$20*$D4,
IF(K$3-YEAR($C4)='3.Input &amp; Summary (System)'!$E$21,'3.Input &amp; Summary (System)'!$B$20*$D4,
IF(K$3-YEAR($C4)='3.Input &amp; Summary (System)'!$F$21,'3.Input &amp; Summary (System)'!$B$20*$D4,
IF(K$3-YEAR($C4)='3.Input &amp; Summary (System)'!$C$22,'3.Input &amp; Summary (System)'!$B$20*$D4,
IF(K$3-YEAR($C4)='3.Input &amp; Summary (System)'!$D$22,'3.Input &amp; Summary (System)'!$B$20*$D4,
IF(K$3-YEAR($C4)='3.Input &amp; Summary (System)'!$E$22,'3.Input &amp; Summary (System)'!$B$20*$D4,
IF(K$3-YEAR($C4)='3.Input &amp; Summary (System)'!$F$22,'3.Input &amp; Summary (System)'!$B$20*$D4,
IF(K$3-YEAR($C4)='3.Input &amp; Summary (System)'!$I$17,'3.Input &amp; Summary (System)'!$H$17*$D4,
IF(K$3-YEAR($C4)='3.Input &amp; Summary (System)'!$I$18,'3.Input &amp; Summary (System)'!$H$17*$D4,
IF(K$3-YEAR($C4)='3.Input &amp; Summary (System)'!$I$19,'3.Input &amp; Summary (System)'!$H$17*$D4,0))))))))))))))))))))))))))))))</f>
        <v/>
      </c>
      <c r="L4" s="484" t="str">
        <f>IF($C4="","",IF(L$3-YEAR($C4)=0,0,
(IF(L$3-YEAR($C4)='3.Input &amp; Summary (System)'!$C$17,'3.Input &amp; Summary (System)'!$B$17*$D4,
IF(L$3-YEAR($C4)='3.Input &amp; Summary (System)'!$D$17,'3.Input &amp; Summary (System)'!$B$17*$D4,
IF(L$3-YEAR($C4)='3.Input &amp; Summary (System)'!$E$17,'3.Input &amp; Summary (System)'!$B$17*$D4,
IF(L$3-YEAR($C4)='3.Input &amp; Summary (System)'!$F$17,'3.Input &amp; Summary (System)'!$B$17*$D4,
IF(L$3-YEAR($C4)='3.Input &amp; Summary (System)'!$C$18,'3.Input &amp; Summary (System)'!$B$18*$D4,
IF(L$3-YEAR($C4)='3.Input &amp; Summary (System)'!$D$18,'3.Input &amp; Summary (System)'!$B$18*$D4,
IF(L$3-YEAR($C4)='3.Input &amp; Summary (System)'!$E$18,'3.Input &amp; Summary (System)'!$B$18*$D4,
IF(L$3-YEAR($C4)='3.Input &amp; Summary (System)'!$F$18,'3.Input &amp; Summary (System)'!$B$18*$D4,
IF(L$3-YEAR($C4)='3.Input &amp; Summary (System)'!$C$19,'3.Input &amp; Summary (System)'!$B$19*$D4,
IF(L$3-YEAR($C4)='3.Input &amp; Summary (System)'!$D$19,'3.Input &amp; Summary (System)'!$B$19*$D4,
IF(L$3-YEAR($C4)='3.Input &amp; Summary (System)'!$E$19,'3.Input &amp; Summary (System)'!$B$19*$D4,
IF(L$3-YEAR($C4)='3.Input &amp; Summary (System)'!$F$19,'3.Input &amp; Summary (System)'!$B$19*$D4,
IF(L$3-YEAR($C4)='3.Input &amp; Summary (System)'!$C$20,'3.Input &amp; Summary (System)'!$B$20*$D4,
IF(L$3-YEAR($C4)='3.Input &amp; Summary (System)'!$D$20,'3.Input &amp; Summary (System)'!$B$20*$D4,
IF(L$3-YEAR($C4)='3.Input &amp; Summary (System)'!$E$20,'3.Input &amp; Summary (System)'!$B$20*$D4,
IF(L$3-YEAR($C4)='3.Input &amp; Summary (System)'!$F$20,'3.Input &amp; Summary (System)'!$B$20*$D4,
IF(L$3-YEAR($C4)='3.Input &amp; Summary (System)'!$C$21,'3.Input &amp; Summary (System)'!$B$20*$D4,
IF(L$3-YEAR($C4)='3.Input &amp; Summary (System)'!$D$21,'3.Input &amp; Summary (System)'!$B$20*$D4,
IF(L$3-YEAR($C4)='3.Input &amp; Summary (System)'!$E$21,'3.Input &amp; Summary (System)'!$B$20*$D4,
IF(L$3-YEAR($C4)='3.Input &amp; Summary (System)'!$F$21,'3.Input &amp; Summary (System)'!$B$20*$D4,
IF(L$3-YEAR($C4)='3.Input &amp; Summary (System)'!$C$22,'3.Input &amp; Summary (System)'!$B$20*$D4,
IF(L$3-YEAR($C4)='3.Input &amp; Summary (System)'!$D$22,'3.Input &amp; Summary (System)'!$B$20*$D4,
IF(L$3-YEAR($C4)='3.Input &amp; Summary (System)'!$E$22,'3.Input &amp; Summary (System)'!$B$20*$D4,
IF(L$3-YEAR($C4)='3.Input &amp; Summary (System)'!$F$22,'3.Input &amp; Summary (System)'!$B$20*$D4,
IF(L$3-YEAR($C4)='3.Input &amp; Summary (System)'!$I$17,'3.Input &amp; Summary (System)'!$H$17*$D4,
IF(L$3-YEAR($C4)='3.Input &amp; Summary (System)'!$I$18,'3.Input &amp; Summary (System)'!$H$17*$D4,
IF(L$3-YEAR($C4)='3.Input &amp; Summary (System)'!$I$19,'3.Input &amp; Summary (System)'!$H$17*$D4,0))))))))))))))))))))))))))))))</f>
        <v/>
      </c>
      <c r="M4" s="484" t="str">
        <f>IF($C4="","",IF(M$3-YEAR($C4)=0,0,
(IF(M$3-YEAR($C4)='3.Input &amp; Summary (System)'!$C$17,'3.Input &amp; Summary (System)'!$B$17*$D4,
IF(M$3-YEAR($C4)='3.Input &amp; Summary (System)'!$D$17,'3.Input &amp; Summary (System)'!$B$17*$D4,
IF(M$3-YEAR($C4)='3.Input &amp; Summary (System)'!$E$17,'3.Input &amp; Summary (System)'!$B$17*$D4,
IF(M$3-YEAR($C4)='3.Input &amp; Summary (System)'!$F$17,'3.Input &amp; Summary (System)'!$B$17*$D4,
IF(M$3-YEAR($C4)='3.Input &amp; Summary (System)'!$C$18,'3.Input &amp; Summary (System)'!$B$18*$D4,
IF(M$3-YEAR($C4)='3.Input &amp; Summary (System)'!$D$18,'3.Input &amp; Summary (System)'!$B$18*$D4,
IF(M$3-YEAR($C4)='3.Input &amp; Summary (System)'!$E$18,'3.Input &amp; Summary (System)'!$B$18*$D4,
IF(M$3-YEAR($C4)='3.Input &amp; Summary (System)'!$F$18,'3.Input &amp; Summary (System)'!$B$18*$D4,
IF(M$3-YEAR($C4)='3.Input &amp; Summary (System)'!$C$19,'3.Input &amp; Summary (System)'!$B$19*$D4,
IF(M$3-YEAR($C4)='3.Input &amp; Summary (System)'!$D$19,'3.Input &amp; Summary (System)'!$B$19*$D4,
IF(M$3-YEAR($C4)='3.Input &amp; Summary (System)'!$E$19,'3.Input &amp; Summary (System)'!$B$19*$D4,
IF(M$3-YEAR($C4)='3.Input &amp; Summary (System)'!$F$19,'3.Input &amp; Summary (System)'!$B$19*$D4,
IF(M$3-YEAR($C4)='3.Input &amp; Summary (System)'!$C$20,'3.Input &amp; Summary (System)'!$B$20*$D4,
IF(M$3-YEAR($C4)='3.Input &amp; Summary (System)'!$D$20,'3.Input &amp; Summary (System)'!$B$20*$D4,
IF(M$3-YEAR($C4)='3.Input &amp; Summary (System)'!$E$20,'3.Input &amp; Summary (System)'!$B$20*$D4,
IF(M$3-YEAR($C4)='3.Input &amp; Summary (System)'!$F$20,'3.Input &amp; Summary (System)'!$B$20*$D4,
IF(M$3-YEAR($C4)='3.Input &amp; Summary (System)'!$C$21,'3.Input &amp; Summary (System)'!$B$20*$D4,
IF(M$3-YEAR($C4)='3.Input &amp; Summary (System)'!$D$21,'3.Input &amp; Summary (System)'!$B$20*$D4,
IF(M$3-YEAR($C4)='3.Input &amp; Summary (System)'!$E$21,'3.Input &amp; Summary (System)'!$B$20*$D4,
IF(M$3-YEAR($C4)='3.Input &amp; Summary (System)'!$F$21,'3.Input &amp; Summary (System)'!$B$20*$D4,
IF(M$3-YEAR($C4)='3.Input &amp; Summary (System)'!$C$22,'3.Input &amp; Summary (System)'!$B$20*$D4,
IF(M$3-YEAR($C4)='3.Input &amp; Summary (System)'!$D$22,'3.Input &amp; Summary (System)'!$B$20*$D4,
IF(M$3-YEAR($C4)='3.Input &amp; Summary (System)'!$E$22,'3.Input &amp; Summary (System)'!$B$20*$D4,
IF(M$3-YEAR($C4)='3.Input &amp; Summary (System)'!$F$22,'3.Input &amp; Summary (System)'!$B$20*$D4,
IF(M$3-YEAR($C4)='3.Input &amp; Summary (System)'!$I$17,'3.Input &amp; Summary (System)'!$H$17*$D4,
IF(M$3-YEAR($C4)='3.Input &amp; Summary (System)'!$I$18,'3.Input &amp; Summary (System)'!$H$17*$D4,
IF(M$3-YEAR($C4)='3.Input &amp; Summary (System)'!$I$19,'3.Input &amp; Summary (System)'!$H$17*$D4,0))))))))))))))))))))))))))))))</f>
        <v/>
      </c>
      <c r="N4" s="484" t="str">
        <f>IF($C4="","",IF(N$3-YEAR($C4)=0,0,
(IF(N$3-YEAR($C4)='3.Input &amp; Summary (System)'!$C$17,'3.Input &amp; Summary (System)'!$B$17*$D4,
IF(N$3-YEAR($C4)='3.Input &amp; Summary (System)'!$D$17,'3.Input &amp; Summary (System)'!$B$17*$D4,
IF(N$3-YEAR($C4)='3.Input &amp; Summary (System)'!$E$17,'3.Input &amp; Summary (System)'!$B$17*$D4,
IF(N$3-YEAR($C4)='3.Input &amp; Summary (System)'!$F$17,'3.Input &amp; Summary (System)'!$B$17*$D4,
IF(N$3-YEAR($C4)='3.Input &amp; Summary (System)'!$C$18,'3.Input &amp; Summary (System)'!$B$18*$D4,
IF(N$3-YEAR($C4)='3.Input &amp; Summary (System)'!$D$18,'3.Input &amp; Summary (System)'!$B$18*$D4,
IF(N$3-YEAR($C4)='3.Input &amp; Summary (System)'!$E$18,'3.Input &amp; Summary (System)'!$B$18*$D4,
IF(N$3-YEAR($C4)='3.Input &amp; Summary (System)'!$F$18,'3.Input &amp; Summary (System)'!$B$18*$D4,
IF(N$3-YEAR($C4)='3.Input &amp; Summary (System)'!$C$19,'3.Input &amp; Summary (System)'!$B$19*$D4,
IF(N$3-YEAR($C4)='3.Input &amp; Summary (System)'!$D$19,'3.Input &amp; Summary (System)'!$B$19*$D4,
IF(N$3-YEAR($C4)='3.Input &amp; Summary (System)'!$E$19,'3.Input &amp; Summary (System)'!$B$19*$D4,
IF(N$3-YEAR($C4)='3.Input &amp; Summary (System)'!$F$19,'3.Input &amp; Summary (System)'!$B$19*$D4,
IF(N$3-YEAR($C4)='3.Input &amp; Summary (System)'!$C$20,'3.Input &amp; Summary (System)'!$B$20*$D4,
IF(N$3-YEAR($C4)='3.Input &amp; Summary (System)'!$D$20,'3.Input &amp; Summary (System)'!$B$20*$D4,
IF(N$3-YEAR($C4)='3.Input &amp; Summary (System)'!$E$20,'3.Input &amp; Summary (System)'!$B$20*$D4,
IF(N$3-YEAR($C4)='3.Input &amp; Summary (System)'!$F$20,'3.Input &amp; Summary (System)'!$B$20*$D4,
IF(N$3-YEAR($C4)='3.Input &amp; Summary (System)'!$C$21,'3.Input &amp; Summary (System)'!$B$20*$D4,
IF(N$3-YEAR($C4)='3.Input &amp; Summary (System)'!$D$21,'3.Input &amp; Summary (System)'!$B$20*$D4,
IF(N$3-YEAR($C4)='3.Input &amp; Summary (System)'!$E$21,'3.Input &amp; Summary (System)'!$B$20*$D4,
IF(N$3-YEAR($C4)='3.Input &amp; Summary (System)'!$F$21,'3.Input &amp; Summary (System)'!$B$20*$D4,
IF(N$3-YEAR($C4)='3.Input &amp; Summary (System)'!$C$22,'3.Input &amp; Summary (System)'!$B$20*$D4,
IF(N$3-YEAR($C4)='3.Input &amp; Summary (System)'!$D$22,'3.Input &amp; Summary (System)'!$B$20*$D4,
IF(N$3-YEAR($C4)='3.Input &amp; Summary (System)'!$E$22,'3.Input &amp; Summary (System)'!$B$20*$D4,
IF(N$3-YEAR($C4)='3.Input &amp; Summary (System)'!$F$22,'3.Input &amp; Summary (System)'!$B$20*$D4,
IF(N$3-YEAR($C4)='3.Input &amp; Summary (System)'!$I$17,'3.Input &amp; Summary (System)'!$H$17*$D4,
IF(N$3-YEAR($C4)='3.Input &amp; Summary (System)'!$I$18,'3.Input &amp; Summary (System)'!$H$17*$D4,
IF(N$3-YEAR($C4)='3.Input &amp; Summary (System)'!$I$19,'3.Input &amp; Summary (System)'!$H$17*$D4,0))))))))))))))))))))))))))))))</f>
        <v/>
      </c>
      <c r="O4" s="484" t="str">
        <f>IF($C4="","",IF(O$3-YEAR($C4)=0,0,
(IF(O$3-YEAR($C4)='3.Input &amp; Summary (System)'!$C$17,'3.Input &amp; Summary (System)'!$B$17*$D4,
IF(O$3-YEAR($C4)='3.Input &amp; Summary (System)'!$D$17,'3.Input &amp; Summary (System)'!$B$17*$D4,
IF(O$3-YEAR($C4)='3.Input &amp; Summary (System)'!$E$17,'3.Input &amp; Summary (System)'!$B$17*$D4,
IF(O$3-YEAR($C4)='3.Input &amp; Summary (System)'!$F$17,'3.Input &amp; Summary (System)'!$B$17*$D4,
IF(O$3-YEAR($C4)='3.Input &amp; Summary (System)'!$C$18,'3.Input &amp; Summary (System)'!$B$18*$D4,
IF(O$3-YEAR($C4)='3.Input &amp; Summary (System)'!$D$18,'3.Input &amp; Summary (System)'!$B$18*$D4,
IF(O$3-YEAR($C4)='3.Input &amp; Summary (System)'!$E$18,'3.Input &amp; Summary (System)'!$B$18*$D4,
IF(O$3-YEAR($C4)='3.Input &amp; Summary (System)'!$F$18,'3.Input &amp; Summary (System)'!$B$18*$D4,
IF(O$3-YEAR($C4)='3.Input &amp; Summary (System)'!$C$19,'3.Input &amp; Summary (System)'!$B$19*$D4,
IF(O$3-YEAR($C4)='3.Input &amp; Summary (System)'!$D$19,'3.Input &amp; Summary (System)'!$B$19*$D4,
IF(O$3-YEAR($C4)='3.Input &amp; Summary (System)'!$E$19,'3.Input &amp; Summary (System)'!$B$19*$D4,
IF(O$3-YEAR($C4)='3.Input &amp; Summary (System)'!$F$19,'3.Input &amp; Summary (System)'!$B$19*$D4,
IF(O$3-YEAR($C4)='3.Input &amp; Summary (System)'!$C$20,'3.Input &amp; Summary (System)'!$B$20*$D4,
IF(O$3-YEAR($C4)='3.Input &amp; Summary (System)'!$D$20,'3.Input &amp; Summary (System)'!$B$20*$D4,
IF(O$3-YEAR($C4)='3.Input &amp; Summary (System)'!$E$20,'3.Input &amp; Summary (System)'!$B$20*$D4,
IF(O$3-YEAR($C4)='3.Input &amp; Summary (System)'!$F$20,'3.Input &amp; Summary (System)'!$B$20*$D4,
IF(O$3-YEAR($C4)='3.Input &amp; Summary (System)'!$C$21,'3.Input &amp; Summary (System)'!$B$20*$D4,
IF(O$3-YEAR($C4)='3.Input &amp; Summary (System)'!$D$21,'3.Input &amp; Summary (System)'!$B$20*$D4,
IF(O$3-YEAR($C4)='3.Input &amp; Summary (System)'!$E$21,'3.Input &amp; Summary (System)'!$B$20*$D4,
IF(O$3-YEAR($C4)='3.Input &amp; Summary (System)'!$F$21,'3.Input &amp; Summary (System)'!$B$20*$D4,
IF(O$3-YEAR($C4)='3.Input &amp; Summary (System)'!$C$22,'3.Input &amp; Summary (System)'!$B$20*$D4,
IF(O$3-YEAR($C4)='3.Input &amp; Summary (System)'!$D$22,'3.Input &amp; Summary (System)'!$B$20*$D4,
IF(O$3-YEAR($C4)='3.Input &amp; Summary (System)'!$E$22,'3.Input &amp; Summary (System)'!$B$20*$D4,
IF(O$3-YEAR($C4)='3.Input &amp; Summary (System)'!$F$22,'3.Input &amp; Summary (System)'!$B$20*$D4,
IF(O$3-YEAR($C4)='3.Input &amp; Summary (System)'!$I$17,'3.Input &amp; Summary (System)'!$H$17*$D4,
IF(O$3-YEAR($C4)='3.Input &amp; Summary (System)'!$I$18,'3.Input &amp; Summary (System)'!$H$17*$D4,
IF(O$3-YEAR($C4)='3.Input &amp; Summary (System)'!$I$19,'3.Input &amp; Summary (System)'!$H$17*$D4,0))))))))))))))))))))))))))))))</f>
        <v/>
      </c>
      <c r="P4" s="484" t="str">
        <f>IF($C4="","",IF(P$3-YEAR($C4)=0,0,
(IF(P$3-YEAR($C4)='3.Input &amp; Summary (System)'!$C$17,'3.Input &amp; Summary (System)'!$B$17*$D4,
IF(P$3-YEAR($C4)='3.Input &amp; Summary (System)'!$D$17,'3.Input &amp; Summary (System)'!$B$17*$D4,
IF(P$3-YEAR($C4)='3.Input &amp; Summary (System)'!$E$17,'3.Input &amp; Summary (System)'!$B$17*$D4,
IF(P$3-YEAR($C4)='3.Input &amp; Summary (System)'!$F$17,'3.Input &amp; Summary (System)'!$B$17*$D4,
IF(P$3-YEAR($C4)='3.Input &amp; Summary (System)'!$C$18,'3.Input &amp; Summary (System)'!$B$18*$D4,
IF(P$3-YEAR($C4)='3.Input &amp; Summary (System)'!$D$18,'3.Input &amp; Summary (System)'!$B$18*$D4,
IF(P$3-YEAR($C4)='3.Input &amp; Summary (System)'!$E$18,'3.Input &amp; Summary (System)'!$B$18*$D4,
IF(P$3-YEAR($C4)='3.Input &amp; Summary (System)'!$F$18,'3.Input &amp; Summary (System)'!$B$18*$D4,
IF(P$3-YEAR($C4)='3.Input &amp; Summary (System)'!$C$19,'3.Input &amp; Summary (System)'!$B$19*$D4,
IF(P$3-YEAR($C4)='3.Input &amp; Summary (System)'!$D$19,'3.Input &amp; Summary (System)'!$B$19*$D4,
IF(P$3-YEAR($C4)='3.Input &amp; Summary (System)'!$E$19,'3.Input &amp; Summary (System)'!$B$19*$D4,
IF(P$3-YEAR($C4)='3.Input &amp; Summary (System)'!$F$19,'3.Input &amp; Summary (System)'!$B$19*$D4,
IF(P$3-YEAR($C4)='3.Input &amp; Summary (System)'!$C$20,'3.Input &amp; Summary (System)'!$B$20*$D4,
IF(P$3-YEAR($C4)='3.Input &amp; Summary (System)'!$D$20,'3.Input &amp; Summary (System)'!$B$20*$D4,
IF(P$3-YEAR($C4)='3.Input &amp; Summary (System)'!$E$20,'3.Input &amp; Summary (System)'!$B$20*$D4,
IF(P$3-YEAR($C4)='3.Input &amp; Summary (System)'!$F$20,'3.Input &amp; Summary (System)'!$B$20*$D4,
IF(P$3-YEAR($C4)='3.Input &amp; Summary (System)'!$C$21,'3.Input &amp; Summary (System)'!$B$20*$D4,
IF(P$3-YEAR($C4)='3.Input &amp; Summary (System)'!$D$21,'3.Input &amp; Summary (System)'!$B$20*$D4,
IF(P$3-YEAR($C4)='3.Input &amp; Summary (System)'!$E$21,'3.Input &amp; Summary (System)'!$B$20*$D4,
IF(P$3-YEAR($C4)='3.Input &amp; Summary (System)'!$F$21,'3.Input &amp; Summary (System)'!$B$20*$D4,
IF(P$3-YEAR($C4)='3.Input &amp; Summary (System)'!$C$22,'3.Input &amp; Summary (System)'!$B$20*$D4,
IF(P$3-YEAR($C4)='3.Input &amp; Summary (System)'!$D$22,'3.Input &amp; Summary (System)'!$B$20*$D4,
IF(P$3-YEAR($C4)='3.Input &amp; Summary (System)'!$E$22,'3.Input &amp; Summary (System)'!$B$20*$D4,
IF(P$3-YEAR($C4)='3.Input &amp; Summary (System)'!$F$22,'3.Input &amp; Summary (System)'!$B$20*$D4,
IF(P$3-YEAR($C4)='3.Input &amp; Summary (System)'!$I$17,'3.Input &amp; Summary (System)'!$H$17*$D4,
IF(P$3-YEAR($C4)='3.Input &amp; Summary (System)'!$I$18,'3.Input &amp; Summary (System)'!$H$17*$D4,
IF(P$3-YEAR($C4)='3.Input &amp; Summary (System)'!$I$19,'3.Input &amp; Summary (System)'!$H$17*$D4,0))))))))))))))))))))))))))))))</f>
        <v/>
      </c>
      <c r="Q4" s="484" t="str">
        <f>IF($C4="","",IF(Q$3-YEAR($C4)=0,0,
(IF(Q$3-YEAR($C4)='3.Input &amp; Summary (System)'!$C$17,'3.Input &amp; Summary (System)'!$B$17*$D4,
IF(Q$3-YEAR($C4)='3.Input &amp; Summary (System)'!$D$17,'3.Input &amp; Summary (System)'!$B$17*$D4,
IF(Q$3-YEAR($C4)='3.Input &amp; Summary (System)'!$E$17,'3.Input &amp; Summary (System)'!$B$17*$D4,
IF(Q$3-YEAR($C4)='3.Input &amp; Summary (System)'!$F$17,'3.Input &amp; Summary (System)'!$B$17*$D4,
IF(Q$3-YEAR($C4)='3.Input &amp; Summary (System)'!$C$18,'3.Input &amp; Summary (System)'!$B$18*$D4,
IF(Q$3-YEAR($C4)='3.Input &amp; Summary (System)'!$D$18,'3.Input &amp; Summary (System)'!$B$18*$D4,
IF(Q$3-YEAR($C4)='3.Input &amp; Summary (System)'!$E$18,'3.Input &amp; Summary (System)'!$B$18*$D4,
IF(Q$3-YEAR($C4)='3.Input &amp; Summary (System)'!$F$18,'3.Input &amp; Summary (System)'!$B$18*$D4,
IF(Q$3-YEAR($C4)='3.Input &amp; Summary (System)'!$C$19,'3.Input &amp; Summary (System)'!$B$19*$D4,
IF(Q$3-YEAR($C4)='3.Input &amp; Summary (System)'!$D$19,'3.Input &amp; Summary (System)'!$B$19*$D4,
IF(Q$3-YEAR($C4)='3.Input &amp; Summary (System)'!$E$19,'3.Input &amp; Summary (System)'!$B$19*$D4,
IF(Q$3-YEAR($C4)='3.Input &amp; Summary (System)'!$F$19,'3.Input &amp; Summary (System)'!$B$19*$D4,
IF(Q$3-YEAR($C4)='3.Input &amp; Summary (System)'!$C$20,'3.Input &amp; Summary (System)'!$B$20*$D4,
IF(Q$3-YEAR($C4)='3.Input &amp; Summary (System)'!$D$20,'3.Input &amp; Summary (System)'!$B$20*$D4,
IF(Q$3-YEAR($C4)='3.Input &amp; Summary (System)'!$E$20,'3.Input &amp; Summary (System)'!$B$20*$D4,
IF(Q$3-YEAR($C4)='3.Input &amp; Summary (System)'!$F$20,'3.Input &amp; Summary (System)'!$B$20*$D4,
IF(Q$3-YEAR($C4)='3.Input &amp; Summary (System)'!$C$21,'3.Input &amp; Summary (System)'!$B$20*$D4,
IF(Q$3-YEAR($C4)='3.Input &amp; Summary (System)'!$D$21,'3.Input &amp; Summary (System)'!$B$20*$D4,
IF(Q$3-YEAR($C4)='3.Input &amp; Summary (System)'!$E$21,'3.Input &amp; Summary (System)'!$B$20*$D4,
IF(Q$3-YEAR($C4)='3.Input &amp; Summary (System)'!$F$21,'3.Input &amp; Summary (System)'!$B$20*$D4,
IF(Q$3-YEAR($C4)='3.Input &amp; Summary (System)'!$C$22,'3.Input &amp; Summary (System)'!$B$20*$D4,
IF(Q$3-YEAR($C4)='3.Input &amp; Summary (System)'!$D$22,'3.Input &amp; Summary (System)'!$B$20*$D4,
IF(Q$3-YEAR($C4)='3.Input &amp; Summary (System)'!$E$22,'3.Input &amp; Summary (System)'!$B$20*$D4,
IF(Q$3-YEAR($C4)='3.Input &amp; Summary (System)'!$F$22,'3.Input &amp; Summary (System)'!$B$20*$D4,
IF(Q$3-YEAR($C4)='3.Input &amp; Summary (System)'!$I$17,'3.Input &amp; Summary (System)'!$H$17*$D4,
IF(Q$3-YEAR($C4)='3.Input &amp; Summary (System)'!$I$18,'3.Input &amp; Summary (System)'!$H$17*$D4,
IF(Q$3-YEAR($C4)='3.Input &amp; Summary (System)'!$I$19,'3.Input &amp; Summary (System)'!$H$17*$D4,0))))))))))))))))))))))))))))))</f>
        <v/>
      </c>
      <c r="R4" s="484" t="str">
        <f>IF($C4="","",IF(R$3-YEAR($C4)=0,0,
(IF(R$3-YEAR($C4)='3.Input &amp; Summary (System)'!$C$17,'3.Input &amp; Summary (System)'!$B$17*$D4,
IF(R$3-YEAR($C4)='3.Input &amp; Summary (System)'!$D$17,'3.Input &amp; Summary (System)'!$B$17*$D4,
IF(R$3-YEAR($C4)='3.Input &amp; Summary (System)'!$E$17,'3.Input &amp; Summary (System)'!$B$17*$D4,
IF(R$3-YEAR($C4)='3.Input &amp; Summary (System)'!$F$17,'3.Input &amp; Summary (System)'!$B$17*$D4,
IF(R$3-YEAR($C4)='3.Input &amp; Summary (System)'!$C$18,'3.Input &amp; Summary (System)'!$B$18*$D4,
IF(R$3-YEAR($C4)='3.Input &amp; Summary (System)'!$D$18,'3.Input &amp; Summary (System)'!$B$18*$D4,
IF(R$3-YEAR($C4)='3.Input &amp; Summary (System)'!$E$18,'3.Input &amp; Summary (System)'!$B$18*$D4,
IF(R$3-YEAR($C4)='3.Input &amp; Summary (System)'!$F$18,'3.Input &amp; Summary (System)'!$B$18*$D4,
IF(R$3-YEAR($C4)='3.Input &amp; Summary (System)'!$C$19,'3.Input &amp; Summary (System)'!$B$19*$D4,
IF(R$3-YEAR($C4)='3.Input &amp; Summary (System)'!$D$19,'3.Input &amp; Summary (System)'!$B$19*$D4,
IF(R$3-YEAR($C4)='3.Input &amp; Summary (System)'!$E$19,'3.Input &amp; Summary (System)'!$B$19*$D4,
IF(R$3-YEAR($C4)='3.Input &amp; Summary (System)'!$F$19,'3.Input &amp; Summary (System)'!$B$19*$D4,
IF(R$3-YEAR($C4)='3.Input &amp; Summary (System)'!$C$20,'3.Input &amp; Summary (System)'!$B$20*$D4,
IF(R$3-YEAR($C4)='3.Input &amp; Summary (System)'!$D$20,'3.Input &amp; Summary (System)'!$B$20*$D4,
IF(R$3-YEAR($C4)='3.Input &amp; Summary (System)'!$E$20,'3.Input &amp; Summary (System)'!$B$20*$D4,
IF(R$3-YEAR($C4)='3.Input &amp; Summary (System)'!$F$20,'3.Input &amp; Summary (System)'!$B$20*$D4,
IF(R$3-YEAR($C4)='3.Input &amp; Summary (System)'!$C$21,'3.Input &amp; Summary (System)'!$B$20*$D4,
IF(R$3-YEAR($C4)='3.Input &amp; Summary (System)'!$D$21,'3.Input &amp; Summary (System)'!$B$20*$D4,
IF(R$3-YEAR($C4)='3.Input &amp; Summary (System)'!$E$21,'3.Input &amp; Summary (System)'!$B$20*$D4,
IF(R$3-YEAR($C4)='3.Input &amp; Summary (System)'!$F$21,'3.Input &amp; Summary (System)'!$B$20*$D4,
IF(R$3-YEAR($C4)='3.Input &amp; Summary (System)'!$C$22,'3.Input &amp; Summary (System)'!$B$20*$D4,
IF(R$3-YEAR($C4)='3.Input &amp; Summary (System)'!$D$22,'3.Input &amp; Summary (System)'!$B$20*$D4,
IF(R$3-YEAR($C4)='3.Input &amp; Summary (System)'!$E$22,'3.Input &amp; Summary (System)'!$B$20*$D4,
IF(R$3-YEAR($C4)='3.Input &amp; Summary (System)'!$F$22,'3.Input &amp; Summary (System)'!$B$20*$D4,
IF(R$3-YEAR($C4)='3.Input &amp; Summary (System)'!$I$17,'3.Input &amp; Summary (System)'!$H$17*$D4,
IF(R$3-YEAR($C4)='3.Input &amp; Summary (System)'!$I$18,'3.Input &amp; Summary (System)'!$H$17*$D4,
IF(R$3-YEAR($C4)='3.Input &amp; Summary (System)'!$I$19,'3.Input &amp; Summary (System)'!$H$17*$D4,0))))))))))))))))))))))))))))))</f>
        <v/>
      </c>
      <c r="S4" s="484" t="str">
        <f>IF($C4="","",IF(S$3-YEAR($C4)=0,0,
(IF(S$3-YEAR($C4)='3.Input &amp; Summary (System)'!$C$17,'3.Input &amp; Summary (System)'!$B$17*$D4,
IF(S$3-YEAR($C4)='3.Input &amp; Summary (System)'!$D$17,'3.Input &amp; Summary (System)'!$B$17*$D4,
IF(S$3-YEAR($C4)='3.Input &amp; Summary (System)'!$E$17,'3.Input &amp; Summary (System)'!$B$17*$D4,
IF(S$3-YEAR($C4)='3.Input &amp; Summary (System)'!$F$17,'3.Input &amp; Summary (System)'!$B$17*$D4,
IF(S$3-YEAR($C4)='3.Input &amp; Summary (System)'!$C$18,'3.Input &amp; Summary (System)'!$B$18*$D4,
IF(S$3-YEAR($C4)='3.Input &amp; Summary (System)'!$D$18,'3.Input &amp; Summary (System)'!$B$18*$D4,
IF(S$3-YEAR($C4)='3.Input &amp; Summary (System)'!$E$18,'3.Input &amp; Summary (System)'!$B$18*$D4,
IF(S$3-YEAR($C4)='3.Input &amp; Summary (System)'!$F$18,'3.Input &amp; Summary (System)'!$B$18*$D4,
IF(S$3-YEAR($C4)='3.Input &amp; Summary (System)'!$C$19,'3.Input &amp; Summary (System)'!$B$19*$D4,
IF(S$3-YEAR($C4)='3.Input &amp; Summary (System)'!$D$19,'3.Input &amp; Summary (System)'!$B$19*$D4,
IF(S$3-YEAR($C4)='3.Input &amp; Summary (System)'!$E$19,'3.Input &amp; Summary (System)'!$B$19*$D4,
IF(S$3-YEAR($C4)='3.Input &amp; Summary (System)'!$F$19,'3.Input &amp; Summary (System)'!$B$19*$D4,
IF(S$3-YEAR($C4)='3.Input &amp; Summary (System)'!$C$20,'3.Input &amp; Summary (System)'!$B$20*$D4,
IF(S$3-YEAR($C4)='3.Input &amp; Summary (System)'!$D$20,'3.Input &amp; Summary (System)'!$B$20*$D4,
IF(S$3-YEAR($C4)='3.Input &amp; Summary (System)'!$E$20,'3.Input &amp; Summary (System)'!$B$20*$D4,
IF(S$3-YEAR($C4)='3.Input &amp; Summary (System)'!$F$20,'3.Input &amp; Summary (System)'!$B$20*$D4,
IF(S$3-YEAR($C4)='3.Input &amp; Summary (System)'!$C$21,'3.Input &amp; Summary (System)'!$B$20*$D4,
IF(S$3-YEAR($C4)='3.Input &amp; Summary (System)'!$D$21,'3.Input &amp; Summary (System)'!$B$20*$D4,
IF(S$3-YEAR($C4)='3.Input &amp; Summary (System)'!$E$21,'3.Input &amp; Summary (System)'!$B$20*$D4,
IF(S$3-YEAR($C4)='3.Input &amp; Summary (System)'!$F$21,'3.Input &amp; Summary (System)'!$B$20*$D4,
IF(S$3-YEAR($C4)='3.Input &amp; Summary (System)'!$C$22,'3.Input &amp; Summary (System)'!$B$20*$D4,
IF(S$3-YEAR($C4)='3.Input &amp; Summary (System)'!$D$22,'3.Input &amp; Summary (System)'!$B$20*$D4,
IF(S$3-YEAR($C4)='3.Input &amp; Summary (System)'!$E$22,'3.Input &amp; Summary (System)'!$B$20*$D4,
IF(S$3-YEAR($C4)='3.Input &amp; Summary (System)'!$F$22,'3.Input &amp; Summary (System)'!$B$20*$D4,
IF(S$3-YEAR($C4)='3.Input &amp; Summary (System)'!$I$17,'3.Input &amp; Summary (System)'!$H$17*$D4,
IF(S$3-YEAR($C4)='3.Input &amp; Summary (System)'!$I$18,'3.Input &amp; Summary (System)'!$H$17*$D4,
IF(S$3-YEAR($C4)='3.Input &amp; Summary (System)'!$I$19,'3.Input &amp; Summary (System)'!$H$17*$D4,0))))))))))))))))))))))))))))))</f>
        <v/>
      </c>
      <c r="T4" s="484" t="str">
        <f>IF($C4="","",IF(T$3-YEAR($C4)=0,0,
(IF(T$3-YEAR($C4)='3.Input &amp; Summary (System)'!$C$17,'3.Input &amp; Summary (System)'!$B$17*$D4,
IF(T$3-YEAR($C4)='3.Input &amp; Summary (System)'!$D$17,'3.Input &amp; Summary (System)'!$B$17*$D4,
IF(T$3-YEAR($C4)='3.Input &amp; Summary (System)'!$E$17,'3.Input &amp; Summary (System)'!$B$17*$D4,
IF(T$3-YEAR($C4)='3.Input &amp; Summary (System)'!$F$17,'3.Input &amp; Summary (System)'!$B$17*$D4,
IF(T$3-YEAR($C4)='3.Input &amp; Summary (System)'!$C$18,'3.Input &amp; Summary (System)'!$B$18*$D4,
IF(T$3-YEAR($C4)='3.Input &amp; Summary (System)'!$D$18,'3.Input &amp; Summary (System)'!$B$18*$D4,
IF(T$3-YEAR($C4)='3.Input &amp; Summary (System)'!$E$18,'3.Input &amp; Summary (System)'!$B$18*$D4,
IF(T$3-YEAR($C4)='3.Input &amp; Summary (System)'!$F$18,'3.Input &amp; Summary (System)'!$B$18*$D4,
IF(T$3-YEAR($C4)='3.Input &amp; Summary (System)'!$C$19,'3.Input &amp; Summary (System)'!$B$19*$D4,
IF(T$3-YEAR($C4)='3.Input &amp; Summary (System)'!$D$19,'3.Input &amp; Summary (System)'!$B$19*$D4,
IF(T$3-YEAR($C4)='3.Input &amp; Summary (System)'!$E$19,'3.Input &amp; Summary (System)'!$B$19*$D4,
IF(T$3-YEAR($C4)='3.Input &amp; Summary (System)'!$F$19,'3.Input &amp; Summary (System)'!$B$19*$D4,
IF(T$3-YEAR($C4)='3.Input &amp; Summary (System)'!$C$20,'3.Input &amp; Summary (System)'!$B$20*$D4,
IF(T$3-YEAR($C4)='3.Input &amp; Summary (System)'!$D$20,'3.Input &amp; Summary (System)'!$B$20*$D4,
IF(T$3-YEAR($C4)='3.Input &amp; Summary (System)'!$E$20,'3.Input &amp; Summary (System)'!$B$20*$D4,
IF(T$3-YEAR($C4)='3.Input &amp; Summary (System)'!$F$20,'3.Input &amp; Summary (System)'!$B$20*$D4,
IF(T$3-YEAR($C4)='3.Input &amp; Summary (System)'!$C$21,'3.Input &amp; Summary (System)'!$B$20*$D4,
IF(T$3-YEAR($C4)='3.Input &amp; Summary (System)'!$D$21,'3.Input &amp; Summary (System)'!$B$20*$D4,
IF(T$3-YEAR($C4)='3.Input &amp; Summary (System)'!$E$21,'3.Input &amp; Summary (System)'!$B$20*$D4,
IF(T$3-YEAR($C4)='3.Input &amp; Summary (System)'!$F$21,'3.Input &amp; Summary (System)'!$B$20*$D4,
IF(T$3-YEAR($C4)='3.Input &amp; Summary (System)'!$C$22,'3.Input &amp; Summary (System)'!$B$20*$D4,
IF(T$3-YEAR($C4)='3.Input &amp; Summary (System)'!$D$22,'3.Input &amp; Summary (System)'!$B$20*$D4,
IF(T$3-YEAR($C4)='3.Input &amp; Summary (System)'!$E$22,'3.Input &amp; Summary (System)'!$B$20*$D4,
IF(T$3-YEAR($C4)='3.Input &amp; Summary (System)'!$F$22,'3.Input &amp; Summary (System)'!$B$20*$D4,
IF(T$3-YEAR($C4)='3.Input &amp; Summary (System)'!$I$17,'3.Input &amp; Summary (System)'!$H$17*$D4,
IF(T$3-YEAR($C4)='3.Input &amp; Summary (System)'!$I$18,'3.Input &amp; Summary (System)'!$H$17*$D4,
IF(T$3-YEAR($C4)='3.Input &amp; Summary (System)'!$I$19,'3.Input &amp; Summary (System)'!$H$17*$D4,0))))))))))))))))))))))))))))))</f>
        <v/>
      </c>
      <c r="U4" s="484" t="str">
        <f>IF($C4="","",IF(U$3-YEAR($C4)=0,0,
(IF(U$3-YEAR($C4)='3.Input &amp; Summary (System)'!$C$17,'3.Input &amp; Summary (System)'!$B$17*$D4,
IF(U$3-YEAR($C4)='3.Input &amp; Summary (System)'!$D$17,'3.Input &amp; Summary (System)'!$B$17*$D4,
IF(U$3-YEAR($C4)='3.Input &amp; Summary (System)'!$E$17,'3.Input &amp; Summary (System)'!$B$17*$D4,
IF(U$3-YEAR($C4)='3.Input &amp; Summary (System)'!$F$17,'3.Input &amp; Summary (System)'!$B$17*$D4,
IF(U$3-YEAR($C4)='3.Input &amp; Summary (System)'!$C$18,'3.Input &amp; Summary (System)'!$B$18*$D4,
IF(U$3-YEAR($C4)='3.Input &amp; Summary (System)'!$D$18,'3.Input &amp; Summary (System)'!$B$18*$D4,
IF(U$3-YEAR($C4)='3.Input &amp; Summary (System)'!$E$18,'3.Input &amp; Summary (System)'!$B$18*$D4,
IF(U$3-YEAR($C4)='3.Input &amp; Summary (System)'!$F$18,'3.Input &amp; Summary (System)'!$B$18*$D4,
IF(U$3-YEAR($C4)='3.Input &amp; Summary (System)'!$C$19,'3.Input &amp; Summary (System)'!$B$19*$D4,
IF(U$3-YEAR($C4)='3.Input &amp; Summary (System)'!$D$19,'3.Input &amp; Summary (System)'!$B$19*$D4,
IF(U$3-YEAR($C4)='3.Input &amp; Summary (System)'!$E$19,'3.Input &amp; Summary (System)'!$B$19*$D4,
IF(U$3-YEAR($C4)='3.Input &amp; Summary (System)'!$F$19,'3.Input &amp; Summary (System)'!$B$19*$D4,
IF(U$3-YEAR($C4)='3.Input &amp; Summary (System)'!$C$20,'3.Input &amp; Summary (System)'!$B$20*$D4,
IF(U$3-YEAR($C4)='3.Input &amp; Summary (System)'!$D$20,'3.Input &amp; Summary (System)'!$B$20*$D4,
IF(U$3-YEAR($C4)='3.Input &amp; Summary (System)'!$E$20,'3.Input &amp; Summary (System)'!$B$20*$D4,
IF(U$3-YEAR($C4)='3.Input &amp; Summary (System)'!$F$20,'3.Input &amp; Summary (System)'!$B$20*$D4,
IF(U$3-YEAR($C4)='3.Input &amp; Summary (System)'!$C$21,'3.Input &amp; Summary (System)'!$B$20*$D4,
IF(U$3-YEAR($C4)='3.Input &amp; Summary (System)'!$D$21,'3.Input &amp; Summary (System)'!$B$20*$D4,
IF(U$3-YEAR($C4)='3.Input &amp; Summary (System)'!$E$21,'3.Input &amp; Summary (System)'!$B$20*$D4,
IF(U$3-YEAR($C4)='3.Input &amp; Summary (System)'!$F$21,'3.Input &amp; Summary (System)'!$B$20*$D4,
IF(U$3-YEAR($C4)='3.Input &amp; Summary (System)'!$C$22,'3.Input &amp; Summary (System)'!$B$20*$D4,
IF(U$3-YEAR($C4)='3.Input &amp; Summary (System)'!$D$22,'3.Input &amp; Summary (System)'!$B$20*$D4,
IF(U$3-YEAR($C4)='3.Input &amp; Summary (System)'!$E$22,'3.Input &amp; Summary (System)'!$B$20*$D4,
IF(U$3-YEAR($C4)='3.Input &amp; Summary (System)'!$F$22,'3.Input &amp; Summary (System)'!$B$20*$D4,
IF(U$3-YEAR($C4)='3.Input &amp; Summary (System)'!$I$17,'3.Input &amp; Summary (System)'!$H$17*$D4,
IF(U$3-YEAR($C4)='3.Input &amp; Summary (System)'!$I$18,'3.Input &amp; Summary (System)'!$H$17*$D4,
IF(U$3-YEAR($C4)='3.Input &amp; Summary (System)'!$I$19,'3.Input &amp; Summary (System)'!$H$17*$D4,0))))))))))))))))))))))))))))))</f>
        <v/>
      </c>
      <c r="V4" s="484" t="str">
        <f>IF($C4="","",IF(V$3-YEAR($C4)=0,0,
(IF(V$3-YEAR($C4)='3.Input &amp; Summary (System)'!$C$17,'3.Input &amp; Summary (System)'!$B$17*$D4,
IF(V$3-YEAR($C4)='3.Input &amp; Summary (System)'!$D$17,'3.Input &amp; Summary (System)'!$B$17*$D4,
IF(V$3-YEAR($C4)='3.Input &amp; Summary (System)'!$E$17,'3.Input &amp; Summary (System)'!$B$17*$D4,
IF(V$3-YEAR($C4)='3.Input &amp; Summary (System)'!$F$17,'3.Input &amp; Summary (System)'!$B$17*$D4,
IF(V$3-YEAR($C4)='3.Input &amp; Summary (System)'!$C$18,'3.Input &amp; Summary (System)'!$B$18*$D4,
IF(V$3-YEAR($C4)='3.Input &amp; Summary (System)'!$D$18,'3.Input &amp; Summary (System)'!$B$18*$D4,
IF(V$3-YEAR($C4)='3.Input &amp; Summary (System)'!$E$18,'3.Input &amp; Summary (System)'!$B$18*$D4,
IF(V$3-YEAR($C4)='3.Input &amp; Summary (System)'!$F$18,'3.Input &amp; Summary (System)'!$B$18*$D4,
IF(V$3-YEAR($C4)='3.Input &amp; Summary (System)'!$C$19,'3.Input &amp; Summary (System)'!$B$19*$D4,
IF(V$3-YEAR($C4)='3.Input &amp; Summary (System)'!$D$19,'3.Input &amp; Summary (System)'!$B$19*$D4,
IF(V$3-YEAR($C4)='3.Input &amp; Summary (System)'!$E$19,'3.Input &amp; Summary (System)'!$B$19*$D4,
IF(V$3-YEAR($C4)='3.Input &amp; Summary (System)'!$F$19,'3.Input &amp; Summary (System)'!$B$19*$D4,
IF(V$3-YEAR($C4)='3.Input &amp; Summary (System)'!$C$20,'3.Input &amp; Summary (System)'!$B$20*$D4,
IF(V$3-YEAR($C4)='3.Input &amp; Summary (System)'!$D$20,'3.Input &amp; Summary (System)'!$B$20*$D4,
IF(V$3-YEAR($C4)='3.Input &amp; Summary (System)'!$E$20,'3.Input &amp; Summary (System)'!$B$20*$D4,
IF(V$3-YEAR($C4)='3.Input &amp; Summary (System)'!$F$20,'3.Input &amp; Summary (System)'!$B$20*$D4,
IF(V$3-YEAR($C4)='3.Input &amp; Summary (System)'!$C$21,'3.Input &amp; Summary (System)'!$B$20*$D4,
IF(V$3-YEAR($C4)='3.Input &amp; Summary (System)'!$D$21,'3.Input &amp; Summary (System)'!$B$20*$D4,
IF(V$3-YEAR($C4)='3.Input &amp; Summary (System)'!$E$21,'3.Input &amp; Summary (System)'!$B$20*$D4,
IF(V$3-YEAR($C4)='3.Input &amp; Summary (System)'!$F$21,'3.Input &amp; Summary (System)'!$B$20*$D4,
IF(V$3-YEAR($C4)='3.Input &amp; Summary (System)'!$C$22,'3.Input &amp; Summary (System)'!$B$20*$D4,
IF(V$3-YEAR($C4)='3.Input &amp; Summary (System)'!$D$22,'3.Input &amp; Summary (System)'!$B$20*$D4,
IF(V$3-YEAR($C4)='3.Input &amp; Summary (System)'!$E$22,'3.Input &amp; Summary (System)'!$B$20*$D4,
IF(V$3-YEAR($C4)='3.Input &amp; Summary (System)'!$F$22,'3.Input &amp; Summary (System)'!$B$20*$D4,
IF(V$3-YEAR($C4)='3.Input &amp; Summary (System)'!$I$17,'3.Input &amp; Summary (System)'!$H$17*$D4,
IF(V$3-YEAR($C4)='3.Input &amp; Summary (System)'!$I$18,'3.Input &amp; Summary (System)'!$H$17*$D4,
IF(V$3-YEAR($C4)='3.Input &amp; Summary (System)'!$I$19,'3.Input &amp; Summary (System)'!$H$17*$D4,0))))))))))))))))))))))))))))))</f>
        <v/>
      </c>
      <c r="W4" s="484" t="str">
        <f>IF($C4="","",IF(W$3-YEAR($C4)=0,0,
(IF(W$3-YEAR($C4)='3.Input &amp; Summary (System)'!$C$17,'3.Input &amp; Summary (System)'!$B$17*$D4,
IF(W$3-YEAR($C4)='3.Input &amp; Summary (System)'!$D$17,'3.Input &amp; Summary (System)'!$B$17*$D4,
IF(W$3-YEAR($C4)='3.Input &amp; Summary (System)'!$E$17,'3.Input &amp; Summary (System)'!$B$17*$D4,
IF(W$3-YEAR($C4)='3.Input &amp; Summary (System)'!$F$17,'3.Input &amp; Summary (System)'!$B$17*$D4,
IF(W$3-YEAR($C4)='3.Input &amp; Summary (System)'!$C$18,'3.Input &amp; Summary (System)'!$B$18*$D4,
IF(W$3-YEAR($C4)='3.Input &amp; Summary (System)'!$D$18,'3.Input &amp; Summary (System)'!$B$18*$D4,
IF(W$3-YEAR($C4)='3.Input &amp; Summary (System)'!$E$18,'3.Input &amp; Summary (System)'!$B$18*$D4,
IF(W$3-YEAR($C4)='3.Input &amp; Summary (System)'!$F$18,'3.Input &amp; Summary (System)'!$B$18*$D4,
IF(W$3-YEAR($C4)='3.Input &amp; Summary (System)'!$C$19,'3.Input &amp; Summary (System)'!$B$19*$D4,
IF(W$3-YEAR($C4)='3.Input &amp; Summary (System)'!$D$19,'3.Input &amp; Summary (System)'!$B$19*$D4,
IF(W$3-YEAR($C4)='3.Input &amp; Summary (System)'!$E$19,'3.Input &amp; Summary (System)'!$B$19*$D4,
IF(W$3-YEAR($C4)='3.Input &amp; Summary (System)'!$F$19,'3.Input &amp; Summary (System)'!$B$19*$D4,
IF(W$3-YEAR($C4)='3.Input &amp; Summary (System)'!$C$20,'3.Input &amp; Summary (System)'!$B$20*$D4,
IF(W$3-YEAR($C4)='3.Input &amp; Summary (System)'!$D$20,'3.Input &amp; Summary (System)'!$B$20*$D4,
IF(W$3-YEAR($C4)='3.Input &amp; Summary (System)'!$E$20,'3.Input &amp; Summary (System)'!$B$20*$D4,
IF(W$3-YEAR($C4)='3.Input &amp; Summary (System)'!$F$20,'3.Input &amp; Summary (System)'!$B$20*$D4,
IF(W$3-YEAR($C4)='3.Input &amp; Summary (System)'!$C$21,'3.Input &amp; Summary (System)'!$B$20*$D4,
IF(W$3-YEAR($C4)='3.Input &amp; Summary (System)'!$D$21,'3.Input &amp; Summary (System)'!$B$20*$D4,
IF(W$3-YEAR($C4)='3.Input &amp; Summary (System)'!$E$21,'3.Input &amp; Summary (System)'!$B$20*$D4,
IF(W$3-YEAR($C4)='3.Input &amp; Summary (System)'!$F$21,'3.Input &amp; Summary (System)'!$B$20*$D4,
IF(W$3-YEAR($C4)='3.Input &amp; Summary (System)'!$C$22,'3.Input &amp; Summary (System)'!$B$20*$D4,
IF(W$3-YEAR($C4)='3.Input &amp; Summary (System)'!$D$22,'3.Input &amp; Summary (System)'!$B$20*$D4,
IF(W$3-YEAR($C4)='3.Input &amp; Summary (System)'!$E$22,'3.Input &amp; Summary (System)'!$B$20*$D4,
IF(W$3-YEAR($C4)='3.Input &amp; Summary (System)'!$F$22,'3.Input &amp; Summary (System)'!$B$20*$D4,
IF(W$3-YEAR($C4)='3.Input &amp; Summary (System)'!$I$17,'3.Input &amp; Summary (System)'!$H$17*$D4,
IF(W$3-YEAR($C4)='3.Input &amp; Summary (System)'!$I$18,'3.Input &amp; Summary (System)'!$H$17*$D4,
IF(W$3-YEAR($C4)='3.Input &amp; Summary (System)'!$I$19,'3.Input &amp; Summary (System)'!$H$17*$D4,0))))))))))))))))))))))))))))))</f>
        <v/>
      </c>
      <c r="X4" s="484" t="str">
        <f>IF($C4="","",IF(X$3-YEAR($C4)=0,0,
(IF(X$3-YEAR($C4)='3.Input &amp; Summary (System)'!$C$17,'3.Input &amp; Summary (System)'!$B$17*$D4,
IF(X$3-YEAR($C4)='3.Input &amp; Summary (System)'!$D$17,'3.Input &amp; Summary (System)'!$B$17*$D4,
IF(X$3-YEAR($C4)='3.Input &amp; Summary (System)'!$E$17,'3.Input &amp; Summary (System)'!$B$17*$D4,
IF(X$3-YEAR($C4)='3.Input &amp; Summary (System)'!$F$17,'3.Input &amp; Summary (System)'!$B$17*$D4,
IF(X$3-YEAR($C4)='3.Input &amp; Summary (System)'!$C$18,'3.Input &amp; Summary (System)'!$B$18*$D4,
IF(X$3-YEAR($C4)='3.Input &amp; Summary (System)'!$D$18,'3.Input &amp; Summary (System)'!$B$18*$D4,
IF(X$3-YEAR($C4)='3.Input &amp; Summary (System)'!$E$18,'3.Input &amp; Summary (System)'!$B$18*$D4,
IF(X$3-YEAR($C4)='3.Input &amp; Summary (System)'!$F$18,'3.Input &amp; Summary (System)'!$B$18*$D4,
IF(X$3-YEAR($C4)='3.Input &amp; Summary (System)'!$C$19,'3.Input &amp; Summary (System)'!$B$19*$D4,
IF(X$3-YEAR($C4)='3.Input &amp; Summary (System)'!$D$19,'3.Input &amp; Summary (System)'!$B$19*$D4,
IF(X$3-YEAR($C4)='3.Input &amp; Summary (System)'!$E$19,'3.Input &amp; Summary (System)'!$B$19*$D4,
IF(X$3-YEAR($C4)='3.Input &amp; Summary (System)'!$F$19,'3.Input &amp; Summary (System)'!$B$19*$D4,
IF(X$3-YEAR($C4)='3.Input &amp; Summary (System)'!$C$20,'3.Input &amp; Summary (System)'!$B$20*$D4,
IF(X$3-YEAR($C4)='3.Input &amp; Summary (System)'!$D$20,'3.Input &amp; Summary (System)'!$B$20*$D4,
IF(X$3-YEAR($C4)='3.Input &amp; Summary (System)'!$E$20,'3.Input &amp; Summary (System)'!$B$20*$D4,
IF(X$3-YEAR($C4)='3.Input &amp; Summary (System)'!$F$20,'3.Input &amp; Summary (System)'!$B$20*$D4,
IF(X$3-YEAR($C4)='3.Input &amp; Summary (System)'!$C$21,'3.Input &amp; Summary (System)'!$B$20*$D4,
IF(X$3-YEAR($C4)='3.Input &amp; Summary (System)'!$D$21,'3.Input &amp; Summary (System)'!$B$20*$D4,
IF(X$3-YEAR($C4)='3.Input &amp; Summary (System)'!$E$21,'3.Input &amp; Summary (System)'!$B$20*$D4,
IF(X$3-YEAR($C4)='3.Input &amp; Summary (System)'!$F$21,'3.Input &amp; Summary (System)'!$B$20*$D4,
IF(X$3-YEAR($C4)='3.Input &amp; Summary (System)'!$C$22,'3.Input &amp; Summary (System)'!$B$20*$D4,
IF(X$3-YEAR($C4)='3.Input &amp; Summary (System)'!$D$22,'3.Input &amp; Summary (System)'!$B$20*$D4,
IF(X$3-YEAR($C4)='3.Input &amp; Summary (System)'!$E$22,'3.Input &amp; Summary (System)'!$B$20*$D4,
IF(X$3-YEAR($C4)='3.Input &amp; Summary (System)'!$F$22,'3.Input &amp; Summary (System)'!$B$20*$D4,
IF(X$3-YEAR($C4)='3.Input &amp; Summary (System)'!$I$17,'3.Input &amp; Summary (System)'!$H$17*$D4,
IF(X$3-YEAR($C4)='3.Input &amp; Summary (System)'!$I$18,'3.Input &amp; Summary (System)'!$H$17*$D4,
IF(X$3-YEAR($C4)='3.Input &amp; Summary (System)'!$I$19,'3.Input &amp; Summary (System)'!$H$17*$D4,0))))))))))))))))))))))))))))))</f>
        <v/>
      </c>
      <c r="Y4" s="484" t="str">
        <f>IF($C4="","",IF(Y$3-YEAR($C4)=0,0,
(IF(Y$3-YEAR($C4)='3.Input &amp; Summary (System)'!$C$17,'3.Input &amp; Summary (System)'!$B$17*$D4,
IF(Y$3-YEAR($C4)='3.Input &amp; Summary (System)'!$D$17,'3.Input &amp; Summary (System)'!$B$17*$D4,
IF(Y$3-YEAR($C4)='3.Input &amp; Summary (System)'!$E$17,'3.Input &amp; Summary (System)'!$B$17*$D4,
IF(Y$3-YEAR($C4)='3.Input &amp; Summary (System)'!$F$17,'3.Input &amp; Summary (System)'!$B$17*$D4,
IF(Y$3-YEAR($C4)='3.Input &amp; Summary (System)'!$C$18,'3.Input &amp; Summary (System)'!$B$18*$D4,
IF(Y$3-YEAR($C4)='3.Input &amp; Summary (System)'!$D$18,'3.Input &amp; Summary (System)'!$B$18*$D4,
IF(Y$3-YEAR($C4)='3.Input &amp; Summary (System)'!$E$18,'3.Input &amp; Summary (System)'!$B$18*$D4,
IF(Y$3-YEAR($C4)='3.Input &amp; Summary (System)'!$F$18,'3.Input &amp; Summary (System)'!$B$18*$D4,
IF(Y$3-YEAR($C4)='3.Input &amp; Summary (System)'!$C$19,'3.Input &amp; Summary (System)'!$B$19*$D4,
IF(Y$3-YEAR($C4)='3.Input &amp; Summary (System)'!$D$19,'3.Input &amp; Summary (System)'!$B$19*$D4,
IF(Y$3-YEAR($C4)='3.Input &amp; Summary (System)'!$E$19,'3.Input &amp; Summary (System)'!$B$19*$D4,
IF(Y$3-YEAR($C4)='3.Input &amp; Summary (System)'!$F$19,'3.Input &amp; Summary (System)'!$B$19*$D4,
IF(Y$3-YEAR($C4)='3.Input &amp; Summary (System)'!$C$20,'3.Input &amp; Summary (System)'!$B$20*$D4,
IF(Y$3-YEAR($C4)='3.Input &amp; Summary (System)'!$D$20,'3.Input &amp; Summary (System)'!$B$20*$D4,
IF(Y$3-YEAR($C4)='3.Input &amp; Summary (System)'!$E$20,'3.Input &amp; Summary (System)'!$B$20*$D4,
IF(Y$3-YEAR($C4)='3.Input &amp; Summary (System)'!$F$20,'3.Input &amp; Summary (System)'!$B$20*$D4,
IF(Y$3-YEAR($C4)='3.Input &amp; Summary (System)'!$C$21,'3.Input &amp; Summary (System)'!$B$20*$D4,
IF(Y$3-YEAR($C4)='3.Input &amp; Summary (System)'!$D$21,'3.Input &amp; Summary (System)'!$B$20*$D4,
IF(Y$3-YEAR($C4)='3.Input &amp; Summary (System)'!$E$21,'3.Input &amp; Summary (System)'!$B$20*$D4,
IF(Y$3-YEAR($C4)='3.Input &amp; Summary (System)'!$F$21,'3.Input &amp; Summary (System)'!$B$20*$D4,
IF(Y$3-YEAR($C4)='3.Input &amp; Summary (System)'!$C$22,'3.Input &amp; Summary (System)'!$B$20*$D4,
IF(Y$3-YEAR($C4)='3.Input &amp; Summary (System)'!$D$22,'3.Input &amp; Summary (System)'!$B$20*$D4,
IF(Y$3-YEAR($C4)='3.Input &amp; Summary (System)'!$E$22,'3.Input &amp; Summary (System)'!$B$20*$D4,
IF(Y$3-YEAR($C4)='3.Input &amp; Summary (System)'!$F$22,'3.Input &amp; Summary (System)'!$B$20*$D4,
IF(Y$3-YEAR($C4)='3.Input &amp; Summary (System)'!$I$17,'3.Input &amp; Summary (System)'!$H$17*$D4,
IF(Y$3-YEAR($C4)='3.Input &amp; Summary (System)'!$I$18,'3.Input &amp; Summary (System)'!$H$17*$D4,
IF(Y$3-YEAR($C4)='3.Input &amp; Summary (System)'!$I$19,'3.Input &amp; Summary (System)'!$H$17*$D4,0))))))))))))))))))))))))))))))</f>
        <v/>
      </c>
      <c r="Z4" s="484" t="str">
        <f>IF($C4="","",IF(Z$3-YEAR($C4)=0,0,
(IF(Z$3-YEAR($C4)='3.Input &amp; Summary (System)'!$C$17,'3.Input &amp; Summary (System)'!$B$17*$D4,
IF(Z$3-YEAR($C4)='3.Input &amp; Summary (System)'!$D$17,'3.Input &amp; Summary (System)'!$B$17*$D4,
IF(Z$3-YEAR($C4)='3.Input &amp; Summary (System)'!$E$17,'3.Input &amp; Summary (System)'!$B$17*$D4,
IF(Z$3-YEAR($C4)='3.Input &amp; Summary (System)'!$F$17,'3.Input &amp; Summary (System)'!$B$17*$D4,
IF(Z$3-YEAR($C4)='3.Input &amp; Summary (System)'!$C$18,'3.Input &amp; Summary (System)'!$B$18*$D4,
IF(Z$3-YEAR($C4)='3.Input &amp; Summary (System)'!$D$18,'3.Input &amp; Summary (System)'!$B$18*$D4,
IF(Z$3-YEAR($C4)='3.Input &amp; Summary (System)'!$E$18,'3.Input &amp; Summary (System)'!$B$18*$D4,
IF(Z$3-YEAR($C4)='3.Input &amp; Summary (System)'!$F$18,'3.Input &amp; Summary (System)'!$B$18*$D4,
IF(Z$3-YEAR($C4)='3.Input &amp; Summary (System)'!$C$19,'3.Input &amp; Summary (System)'!$B$19*$D4,
IF(Z$3-YEAR($C4)='3.Input &amp; Summary (System)'!$D$19,'3.Input &amp; Summary (System)'!$B$19*$D4,
IF(Z$3-YEAR($C4)='3.Input &amp; Summary (System)'!$E$19,'3.Input &amp; Summary (System)'!$B$19*$D4,
IF(Z$3-YEAR($C4)='3.Input &amp; Summary (System)'!$F$19,'3.Input &amp; Summary (System)'!$B$19*$D4,
IF(Z$3-YEAR($C4)='3.Input &amp; Summary (System)'!$C$20,'3.Input &amp; Summary (System)'!$B$20*$D4,
IF(Z$3-YEAR($C4)='3.Input &amp; Summary (System)'!$D$20,'3.Input &amp; Summary (System)'!$B$20*$D4,
IF(Z$3-YEAR($C4)='3.Input &amp; Summary (System)'!$E$20,'3.Input &amp; Summary (System)'!$B$20*$D4,
IF(Z$3-YEAR($C4)='3.Input &amp; Summary (System)'!$F$20,'3.Input &amp; Summary (System)'!$B$20*$D4,
IF(Z$3-YEAR($C4)='3.Input &amp; Summary (System)'!$C$21,'3.Input &amp; Summary (System)'!$B$20*$D4,
IF(Z$3-YEAR($C4)='3.Input &amp; Summary (System)'!$D$21,'3.Input &amp; Summary (System)'!$B$20*$D4,
IF(Z$3-YEAR($C4)='3.Input &amp; Summary (System)'!$E$21,'3.Input &amp; Summary (System)'!$B$20*$D4,
IF(Z$3-YEAR($C4)='3.Input &amp; Summary (System)'!$F$21,'3.Input &amp; Summary (System)'!$B$20*$D4,
IF(Z$3-YEAR($C4)='3.Input &amp; Summary (System)'!$C$22,'3.Input &amp; Summary (System)'!$B$20*$D4,
IF(Z$3-YEAR($C4)='3.Input &amp; Summary (System)'!$D$22,'3.Input &amp; Summary (System)'!$B$20*$D4,
IF(Z$3-YEAR($C4)='3.Input &amp; Summary (System)'!$E$22,'3.Input &amp; Summary (System)'!$B$20*$D4,
IF(Z$3-YEAR($C4)='3.Input &amp; Summary (System)'!$F$22,'3.Input &amp; Summary (System)'!$B$20*$D4,
IF(Z$3-YEAR($C4)='3.Input &amp; Summary (System)'!$I$17,'3.Input &amp; Summary (System)'!$H$17*$D4,
IF(Z$3-YEAR($C4)='3.Input &amp; Summary (System)'!$I$18,'3.Input &amp; Summary (System)'!$H$17*$D4,
IF(Z$3-YEAR($C4)='3.Input &amp; Summary (System)'!$I$19,'3.Input &amp; Summary (System)'!$H$17*$D4,0))))))))))))))))))))))))))))))</f>
        <v/>
      </c>
      <c r="AA4" s="484" t="str">
        <f>IF($C4="","",IF(AA$3-YEAR($C4)=0,0,
(IF(AA$3-YEAR($C4)='3.Input &amp; Summary (System)'!$C$17,'3.Input &amp; Summary (System)'!$B$17*$D4,
IF(AA$3-YEAR($C4)='3.Input &amp; Summary (System)'!$D$17,'3.Input &amp; Summary (System)'!$B$17*$D4,
IF(AA$3-YEAR($C4)='3.Input &amp; Summary (System)'!$E$17,'3.Input &amp; Summary (System)'!$B$17*$D4,
IF(AA$3-YEAR($C4)='3.Input &amp; Summary (System)'!$F$17,'3.Input &amp; Summary (System)'!$B$17*$D4,
IF(AA$3-YEAR($C4)='3.Input &amp; Summary (System)'!$C$18,'3.Input &amp; Summary (System)'!$B$18*$D4,
IF(AA$3-YEAR($C4)='3.Input &amp; Summary (System)'!$D$18,'3.Input &amp; Summary (System)'!$B$18*$D4,
IF(AA$3-YEAR($C4)='3.Input &amp; Summary (System)'!$E$18,'3.Input &amp; Summary (System)'!$B$18*$D4,
IF(AA$3-YEAR($C4)='3.Input &amp; Summary (System)'!$F$18,'3.Input &amp; Summary (System)'!$B$18*$D4,
IF(AA$3-YEAR($C4)='3.Input &amp; Summary (System)'!$C$19,'3.Input &amp; Summary (System)'!$B$19*$D4,
IF(AA$3-YEAR($C4)='3.Input &amp; Summary (System)'!$D$19,'3.Input &amp; Summary (System)'!$B$19*$D4,
IF(AA$3-YEAR($C4)='3.Input &amp; Summary (System)'!$E$19,'3.Input &amp; Summary (System)'!$B$19*$D4,
IF(AA$3-YEAR($C4)='3.Input &amp; Summary (System)'!$F$19,'3.Input &amp; Summary (System)'!$B$19*$D4,
IF(AA$3-YEAR($C4)='3.Input &amp; Summary (System)'!$C$20,'3.Input &amp; Summary (System)'!$B$20*$D4,
IF(AA$3-YEAR($C4)='3.Input &amp; Summary (System)'!$D$20,'3.Input &amp; Summary (System)'!$B$20*$D4,
IF(AA$3-YEAR($C4)='3.Input &amp; Summary (System)'!$E$20,'3.Input &amp; Summary (System)'!$B$20*$D4,
IF(AA$3-YEAR($C4)='3.Input &amp; Summary (System)'!$F$20,'3.Input &amp; Summary (System)'!$B$20*$D4,
IF(AA$3-YEAR($C4)='3.Input &amp; Summary (System)'!$C$21,'3.Input &amp; Summary (System)'!$B$20*$D4,
IF(AA$3-YEAR($C4)='3.Input &amp; Summary (System)'!$D$21,'3.Input &amp; Summary (System)'!$B$20*$D4,
IF(AA$3-YEAR($C4)='3.Input &amp; Summary (System)'!$E$21,'3.Input &amp; Summary (System)'!$B$20*$D4,
IF(AA$3-YEAR($C4)='3.Input &amp; Summary (System)'!$F$21,'3.Input &amp; Summary (System)'!$B$20*$D4,
IF(AA$3-YEAR($C4)='3.Input &amp; Summary (System)'!$C$22,'3.Input &amp; Summary (System)'!$B$20*$D4,
IF(AA$3-YEAR($C4)='3.Input &amp; Summary (System)'!$D$22,'3.Input &amp; Summary (System)'!$B$20*$D4,
IF(AA$3-YEAR($C4)='3.Input &amp; Summary (System)'!$E$22,'3.Input &amp; Summary (System)'!$B$20*$D4,
IF(AA$3-YEAR($C4)='3.Input &amp; Summary (System)'!$F$22,'3.Input &amp; Summary (System)'!$B$20*$D4,
IF(AA$3-YEAR($C4)='3.Input &amp; Summary (System)'!$I$17,'3.Input &amp; Summary (System)'!$H$17*$D4,
IF(AA$3-YEAR($C4)='3.Input &amp; Summary (System)'!$I$18,'3.Input &amp; Summary (System)'!$H$17*$D4,
IF(AA$3-YEAR($C4)='3.Input &amp; Summary (System)'!$I$19,'3.Input &amp; Summary (System)'!$H$17*$D4,0))))))))))))))))))))))))))))))</f>
        <v/>
      </c>
      <c r="AB4" s="484" t="str">
        <f>IF($C4="","",IF(AB$3-YEAR($C4)=0,0,
(IF(AB$3-YEAR($C4)='3.Input &amp; Summary (System)'!$C$17,'3.Input &amp; Summary (System)'!$B$17*$D4,
IF(AB$3-YEAR($C4)='3.Input &amp; Summary (System)'!$D$17,'3.Input &amp; Summary (System)'!$B$17*$D4,
IF(AB$3-YEAR($C4)='3.Input &amp; Summary (System)'!$E$17,'3.Input &amp; Summary (System)'!$B$17*$D4,
IF(AB$3-YEAR($C4)='3.Input &amp; Summary (System)'!$F$17,'3.Input &amp; Summary (System)'!$B$17*$D4,
IF(AB$3-YEAR($C4)='3.Input &amp; Summary (System)'!$C$18,'3.Input &amp; Summary (System)'!$B$18*$D4,
IF(AB$3-YEAR($C4)='3.Input &amp; Summary (System)'!$D$18,'3.Input &amp; Summary (System)'!$B$18*$D4,
IF(AB$3-YEAR($C4)='3.Input &amp; Summary (System)'!$E$18,'3.Input &amp; Summary (System)'!$B$18*$D4,
IF(AB$3-YEAR($C4)='3.Input &amp; Summary (System)'!$F$18,'3.Input &amp; Summary (System)'!$B$18*$D4,
IF(AB$3-YEAR($C4)='3.Input &amp; Summary (System)'!$C$19,'3.Input &amp; Summary (System)'!$B$19*$D4,
IF(AB$3-YEAR($C4)='3.Input &amp; Summary (System)'!$D$19,'3.Input &amp; Summary (System)'!$B$19*$D4,
IF(AB$3-YEAR($C4)='3.Input &amp; Summary (System)'!$E$19,'3.Input &amp; Summary (System)'!$B$19*$D4,
IF(AB$3-YEAR($C4)='3.Input &amp; Summary (System)'!$F$19,'3.Input &amp; Summary (System)'!$B$19*$D4,
IF(AB$3-YEAR($C4)='3.Input &amp; Summary (System)'!$C$20,'3.Input &amp; Summary (System)'!$B$20*$D4,
IF(AB$3-YEAR($C4)='3.Input &amp; Summary (System)'!$D$20,'3.Input &amp; Summary (System)'!$B$20*$D4,
IF(AB$3-YEAR($C4)='3.Input &amp; Summary (System)'!$E$20,'3.Input &amp; Summary (System)'!$B$20*$D4,
IF(AB$3-YEAR($C4)='3.Input &amp; Summary (System)'!$F$20,'3.Input &amp; Summary (System)'!$B$20*$D4,
IF(AB$3-YEAR($C4)='3.Input &amp; Summary (System)'!$C$21,'3.Input &amp; Summary (System)'!$B$20*$D4,
IF(AB$3-YEAR($C4)='3.Input &amp; Summary (System)'!$D$21,'3.Input &amp; Summary (System)'!$B$20*$D4,
IF(AB$3-YEAR($C4)='3.Input &amp; Summary (System)'!$E$21,'3.Input &amp; Summary (System)'!$B$20*$D4,
IF(AB$3-YEAR($C4)='3.Input &amp; Summary (System)'!$F$21,'3.Input &amp; Summary (System)'!$B$20*$D4,
IF(AB$3-YEAR($C4)='3.Input &amp; Summary (System)'!$C$22,'3.Input &amp; Summary (System)'!$B$20*$D4,
IF(AB$3-YEAR($C4)='3.Input &amp; Summary (System)'!$D$22,'3.Input &amp; Summary (System)'!$B$20*$D4,
IF(AB$3-YEAR($C4)='3.Input &amp; Summary (System)'!$E$22,'3.Input &amp; Summary (System)'!$B$20*$D4,
IF(AB$3-YEAR($C4)='3.Input &amp; Summary (System)'!$F$22,'3.Input &amp; Summary (System)'!$B$20*$D4,
IF(AB$3-YEAR($C4)='3.Input &amp; Summary (System)'!$I$17,'3.Input &amp; Summary (System)'!$H$17*$D4,
IF(AB$3-YEAR($C4)='3.Input &amp; Summary (System)'!$I$18,'3.Input &amp; Summary (System)'!$H$17*$D4,
IF(AB$3-YEAR($C4)='3.Input &amp; Summary (System)'!$I$19,'3.Input &amp; Summary (System)'!$H$17*$D4,0))))))))))))))))))))))))))))))</f>
        <v/>
      </c>
      <c r="AC4" s="484" t="str">
        <f>IF($C4="","",IF(AC$3-YEAR($C4)=0,0,
(IF(AC$3-YEAR($C4)='3.Input &amp; Summary (System)'!$C$17,'3.Input &amp; Summary (System)'!$B$17*$D4,
IF(AC$3-YEAR($C4)='3.Input &amp; Summary (System)'!$D$17,'3.Input &amp; Summary (System)'!$B$17*$D4,
IF(AC$3-YEAR($C4)='3.Input &amp; Summary (System)'!$E$17,'3.Input &amp; Summary (System)'!$B$17*$D4,
IF(AC$3-YEAR($C4)='3.Input &amp; Summary (System)'!$F$17,'3.Input &amp; Summary (System)'!$B$17*$D4,
IF(AC$3-YEAR($C4)='3.Input &amp; Summary (System)'!$C$18,'3.Input &amp; Summary (System)'!$B$18*$D4,
IF(AC$3-YEAR($C4)='3.Input &amp; Summary (System)'!$D$18,'3.Input &amp; Summary (System)'!$B$18*$D4,
IF(AC$3-YEAR($C4)='3.Input &amp; Summary (System)'!$E$18,'3.Input &amp; Summary (System)'!$B$18*$D4,
IF(AC$3-YEAR($C4)='3.Input &amp; Summary (System)'!$F$18,'3.Input &amp; Summary (System)'!$B$18*$D4,
IF(AC$3-YEAR($C4)='3.Input &amp; Summary (System)'!$C$19,'3.Input &amp; Summary (System)'!$B$19*$D4,
IF(AC$3-YEAR($C4)='3.Input &amp; Summary (System)'!$D$19,'3.Input &amp; Summary (System)'!$B$19*$D4,
IF(AC$3-YEAR($C4)='3.Input &amp; Summary (System)'!$E$19,'3.Input &amp; Summary (System)'!$B$19*$D4,
IF(AC$3-YEAR($C4)='3.Input &amp; Summary (System)'!$F$19,'3.Input &amp; Summary (System)'!$B$19*$D4,
IF(AC$3-YEAR($C4)='3.Input &amp; Summary (System)'!$C$20,'3.Input &amp; Summary (System)'!$B$20*$D4,
IF(AC$3-YEAR($C4)='3.Input &amp; Summary (System)'!$D$20,'3.Input &amp; Summary (System)'!$B$20*$D4,
IF(AC$3-YEAR($C4)='3.Input &amp; Summary (System)'!$E$20,'3.Input &amp; Summary (System)'!$B$20*$D4,
IF(AC$3-YEAR($C4)='3.Input &amp; Summary (System)'!$F$20,'3.Input &amp; Summary (System)'!$B$20*$D4,
IF(AC$3-YEAR($C4)='3.Input &amp; Summary (System)'!$C$21,'3.Input &amp; Summary (System)'!$B$20*$D4,
IF(AC$3-YEAR($C4)='3.Input &amp; Summary (System)'!$D$21,'3.Input &amp; Summary (System)'!$B$20*$D4,
IF(AC$3-YEAR($C4)='3.Input &amp; Summary (System)'!$E$21,'3.Input &amp; Summary (System)'!$B$20*$D4,
IF(AC$3-YEAR($C4)='3.Input &amp; Summary (System)'!$F$21,'3.Input &amp; Summary (System)'!$B$20*$D4,
IF(AC$3-YEAR($C4)='3.Input &amp; Summary (System)'!$C$22,'3.Input &amp; Summary (System)'!$B$20*$D4,
IF(AC$3-YEAR($C4)='3.Input &amp; Summary (System)'!$D$22,'3.Input &amp; Summary (System)'!$B$20*$D4,
IF(AC$3-YEAR($C4)='3.Input &amp; Summary (System)'!$E$22,'3.Input &amp; Summary (System)'!$B$20*$D4,
IF(AC$3-YEAR($C4)='3.Input &amp; Summary (System)'!$F$22,'3.Input &amp; Summary (System)'!$B$20*$D4,
IF(AC$3-YEAR($C4)='3.Input &amp; Summary (System)'!$I$17,'3.Input &amp; Summary (System)'!$H$17*$D4,
IF(AC$3-YEAR($C4)='3.Input &amp; Summary (System)'!$I$18,'3.Input &amp; Summary (System)'!$H$17*$D4,
IF(AC$3-YEAR($C4)='3.Input &amp; Summary (System)'!$I$19,'3.Input &amp; Summary (System)'!$H$17*$D4,0))))))))))))))))))))))))))))))</f>
        <v/>
      </c>
      <c r="AD4" s="484" t="str">
        <f>IF($C4="","",IF(AD$3-YEAR($C4)=0,0,
(IF(AD$3-YEAR($C4)='3.Input &amp; Summary (System)'!$C$17,'3.Input &amp; Summary (System)'!$B$17*$D4,
IF(AD$3-YEAR($C4)='3.Input &amp; Summary (System)'!$D$17,'3.Input &amp; Summary (System)'!$B$17*$D4,
IF(AD$3-YEAR($C4)='3.Input &amp; Summary (System)'!$E$17,'3.Input &amp; Summary (System)'!$B$17*$D4,
IF(AD$3-YEAR($C4)='3.Input &amp; Summary (System)'!$F$17,'3.Input &amp; Summary (System)'!$B$17*$D4,
IF(AD$3-YEAR($C4)='3.Input &amp; Summary (System)'!$C$18,'3.Input &amp; Summary (System)'!$B$18*$D4,
IF(AD$3-YEAR($C4)='3.Input &amp; Summary (System)'!$D$18,'3.Input &amp; Summary (System)'!$B$18*$D4,
IF(AD$3-YEAR($C4)='3.Input &amp; Summary (System)'!$E$18,'3.Input &amp; Summary (System)'!$B$18*$D4,
IF(AD$3-YEAR($C4)='3.Input &amp; Summary (System)'!$F$18,'3.Input &amp; Summary (System)'!$B$18*$D4,
IF(AD$3-YEAR($C4)='3.Input &amp; Summary (System)'!$C$19,'3.Input &amp; Summary (System)'!$B$19*$D4,
IF(AD$3-YEAR($C4)='3.Input &amp; Summary (System)'!$D$19,'3.Input &amp; Summary (System)'!$B$19*$D4,
IF(AD$3-YEAR($C4)='3.Input &amp; Summary (System)'!$E$19,'3.Input &amp; Summary (System)'!$B$19*$D4,
IF(AD$3-YEAR($C4)='3.Input &amp; Summary (System)'!$F$19,'3.Input &amp; Summary (System)'!$B$19*$D4,
IF(AD$3-YEAR($C4)='3.Input &amp; Summary (System)'!$C$20,'3.Input &amp; Summary (System)'!$B$20*$D4,
IF(AD$3-YEAR($C4)='3.Input &amp; Summary (System)'!$D$20,'3.Input &amp; Summary (System)'!$B$20*$D4,
IF(AD$3-YEAR($C4)='3.Input &amp; Summary (System)'!$E$20,'3.Input &amp; Summary (System)'!$B$20*$D4,
IF(AD$3-YEAR($C4)='3.Input &amp; Summary (System)'!$F$20,'3.Input &amp; Summary (System)'!$B$20*$D4,
IF(AD$3-YEAR($C4)='3.Input &amp; Summary (System)'!$C$21,'3.Input &amp; Summary (System)'!$B$20*$D4,
IF(AD$3-YEAR($C4)='3.Input &amp; Summary (System)'!$D$21,'3.Input &amp; Summary (System)'!$B$20*$D4,
IF(AD$3-YEAR($C4)='3.Input &amp; Summary (System)'!$E$21,'3.Input &amp; Summary (System)'!$B$20*$D4,
IF(AD$3-YEAR($C4)='3.Input &amp; Summary (System)'!$F$21,'3.Input &amp; Summary (System)'!$B$20*$D4,
IF(AD$3-YEAR($C4)='3.Input &amp; Summary (System)'!$C$22,'3.Input &amp; Summary (System)'!$B$20*$D4,
IF(AD$3-YEAR($C4)='3.Input &amp; Summary (System)'!$D$22,'3.Input &amp; Summary (System)'!$B$20*$D4,
IF(AD$3-YEAR($C4)='3.Input &amp; Summary (System)'!$E$22,'3.Input &amp; Summary (System)'!$B$20*$D4,
IF(AD$3-YEAR($C4)='3.Input &amp; Summary (System)'!$F$22,'3.Input &amp; Summary (System)'!$B$20*$D4,
IF(AD$3-YEAR($C4)='3.Input &amp; Summary (System)'!$I$17,'3.Input &amp; Summary (System)'!$H$17*$D4,
IF(AD$3-YEAR($C4)='3.Input &amp; Summary (System)'!$I$18,'3.Input &amp; Summary (System)'!$H$17*$D4,
IF(AD$3-YEAR($C4)='3.Input &amp; Summary (System)'!$I$19,'3.Input &amp; Summary (System)'!$H$17*$D4,0))))))))))))))))))))))))))))))</f>
        <v/>
      </c>
      <c r="AE4" s="484" t="str">
        <f>IF($C4="","",IF(AE$3-YEAR($C4)=0,0,
(IF(AE$3-YEAR($C4)='3.Input &amp; Summary (System)'!$C$17,'3.Input &amp; Summary (System)'!$B$17*$D4,
IF(AE$3-YEAR($C4)='3.Input &amp; Summary (System)'!$D$17,'3.Input &amp; Summary (System)'!$B$17*$D4,
IF(AE$3-YEAR($C4)='3.Input &amp; Summary (System)'!$E$17,'3.Input &amp; Summary (System)'!$B$17*$D4,
IF(AE$3-YEAR($C4)='3.Input &amp; Summary (System)'!$F$17,'3.Input &amp; Summary (System)'!$B$17*$D4,
IF(AE$3-YEAR($C4)='3.Input &amp; Summary (System)'!$C$18,'3.Input &amp; Summary (System)'!$B$18*$D4,
IF(AE$3-YEAR($C4)='3.Input &amp; Summary (System)'!$D$18,'3.Input &amp; Summary (System)'!$B$18*$D4,
IF(AE$3-YEAR($C4)='3.Input &amp; Summary (System)'!$E$18,'3.Input &amp; Summary (System)'!$B$18*$D4,
IF(AE$3-YEAR($C4)='3.Input &amp; Summary (System)'!$F$18,'3.Input &amp; Summary (System)'!$B$18*$D4,
IF(AE$3-YEAR($C4)='3.Input &amp; Summary (System)'!$C$19,'3.Input &amp; Summary (System)'!$B$19*$D4,
IF(AE$3-YEAR($C4)='3.Input &amp; Summary (System)'!$D$19,'3.Input &amp; Summary (System)'!$B$19*$D4,
IF(AE$3-YEAR($C4)='3.Input &amp; Summary (System)'!$E$19,'3.Input &amp; Summary (System)'!$B$19*$D4,
IF(AE$3-YEAR($C4)='3.Input &amp; Summary (System)'!$F$19,'3.Input &amp; Summary (System)'!$B$19*$D4,
IF(AE$3-YEAR($C4)='3.Input &amp; Summary (System)'!$C$20,'3.Input &amp; Summary (System)'!$B$20*$D4,
IF(AE$3-YEAR($C4)='3.Input &amp; Summary (System)'!$D$20,'3.Input &amp; Summary (System)'!$B$20*$D4,
IF(AE$3-YEAR($C4)='3.Input &amp; Summary (System)'!$E$20,'3.Input &amp; Summary (System)'!$B$20*$D4,
IF(AE$3-YEAR($C4)='3.Input &amp; Summary (System)'!$F$20,'3.Input &amp; Summary (System)'!$B$20*$D4,
IF(AE$3-YEAR($C4)='3.Input &amp; Summary (System)'!$C$21,'3.Input &amp; Summary (System)'!$B$20*$D4,
IF(AE$3-YEAR($C4)='3.Input &amp; Summary (System)'!$D$21,'3.Input &amp; Summary (System)'!$B$20*$D4,
IF(AE$3-YEAR($C4)='3.Input &amp; Summary (System)'!$E$21,'3.Input &amp; Summary (System)'!$B$20*$D4,
IF(AE$3-YEAR($C4)='3.Input &amp; Summary (System)'!$F$21,'3.Input &amp; Summary (System)'!$B$20*$D4,
IF(AE$3-YEAR($C4)='3.Input &amp; Summary (System)'!$C$22,'3.Input &amp; Summary (System)'!$B$20*$D4,
IF(AE$3-YEAR($C4)='3.Input &amp; Summary (System)'!$D$22,'3.Input &amp; Summary (System)'!$B$20*$D4,
IF(AE$3-YEAR($C4)='3.Input &amp; Summary (System)'!$E$22,'3.Input &amp; Summary (System)'!$B$20*$D4,
IF(AE$3-YEAR($C4)='3.Input &amp; Summary (System)'!$F$22,'3.Input &amp; Summary (System)'!$B$20*$D4,
IF(AE$3-YEAR($C4)='3.Input &amp; Summary (System)'!$I$17,'3.Input &amp; Summary (System)'!$H$17*$D4,
IF(AE$3-YEAR($C4)='3.Input &amp; Summary (System)'!$I$18,'3.Input &amp; Summary (System)'!$H$17*$D4,
IF(AE$3-YEAR($C4)='3.Input &amp; Summary (System)'!$I$19,'3.Input &amp; Summary (System)'!$H$17*$D4,0))))))))))))))))))))))))))))))</f>
        <v/>
      </c>
      <c r="AF4" s="484" t="str">
        <f>IF($C4="","",IF(AF$3-YEAR($C4)=0,0,
(IF(AF$3-YEAR($C4)='3.Input &amp; Summary (System)'!$C$17,'3.Input &amp; Summary (System)'!$B$17*$D4,
IF(AF$3-YEAR($C4)='3.Input &amp; Summary (System)'!$D$17,'3.Input &amp; Summary (System)'!$B$17*$D4,
IF(AF$3-YEAR($C4)='3.Input &amp; Summary (System)'!$E$17,'3.Input &amp; Summary (System)'!$B$17*$D4,
IF(AF$3-YEAR($C4)='3.Input &amp; Summary (System)'!$F$17,'3.Input &amp; Summary (System)'!$B$17*$D4,
IF(AF$3-YEAR($C4)='3.Input &amp; Summary (System)'!$C$18,'3.Input &amp; Summary (System)'!$B$18*$D4,
IF(AF$3-YEAR($C4)='3.Input &amp; Summary (System)'!$D$18,'3.Input &amp; Summary (System)'!$B$18*$D4,
IF(AF$3-YEAR($C4)='3.Input &amp; Summary (System)'!$E$18,'3.Input &amp; Summary (System)'!$B$18*$D4,
IF(AF$3-YEAR($C4)='3.Input &amp; Summary (System)'!$F$18,'3.Input &amp; Summary (System)'!$B$18*$D4,
IF(AF$3-YEAR($C4)='3.Input &amp; Summary (System)'!$C$19,'3.Input &amp; Summary (System)'!$B$19*$D4,
IF(AF$3-YEAR($C4)='3.Input &amp; Summary (System)'!$D$19,'3.Input &amp; Summary (System)'!$B$19*$D4,
IF(AF$3-YEAR($C4)='3.Input &amp; Summary (System)'!$E$19,'3.Input &amp; Summary (System)'!$B$19*$D4,
IF(AF$3-YEAR($C4)='3.Input &amp; Summary (System)'!$F$19,'3.Input &amp; Summary (System)'!$B$19*$D4,
IF(AF$3-YEAR($C4)='3.Input &amp; Summary (System)'!$C$20,'3.Input &amp; Summary (System)'!$B$20*$D4,
IF(AF$3-YEAR($C4)='3.Input &amp; Summary (System)'!$D$20,'3.Input &amp; Summary (System)'!$B$20*$D4,
IF(AF$3-YEAR($C4)='3.Input &amp; Summary (System)'!$E$20,'3.Input &amp; Summary (System)'!$B$20*$D4,
IF(AF$3-YEAR($C4)='3.Input &amp; Summary (System)'!$F$20,'3.Input &amp; Summary (System)'!$B$20*$D4,
IF(AF$3-YEAR($C4)='3.Input &amp; Summary (System)'!$C$21,'3.Input &amp; Summary (System)'!$B$20*$D4,
IF(AF$3-YEAR($C4)='3.Input &amp; Summary (System)'!$D$21,'3.Input &amp; Summary (System)'!$B$20*$D4,
IF(AF$3-YEAR($C4)='3.Input &amp; Summary (System)'!$E$21,'3.Input &amp; Summary (System)'!$B$20*$D4,
IF(AF$3-YEAR($C4)='3.Input &amp; Summary (System)'!$F$21,'3.Input &amp; Summary (System)'!$B$20*$D4,
IF(AF$3-YEAR($C4)='3.Input &amp; Summary (System)'!$C$22,'3.Input &amp; Summary (System)'!$B$20*$D4,
IF(AF$3-YEAR($C4)='3.Input &amp; Summary (System)'!$D$22,'3.Input &amp; Summary (System)'!$B$20*$D4,
IF(AF$3-YEAR($C4)='3.Input &amp; Summary (System)'!$E$22,'3.Input &amp; Summary (System)'!$B$20*$D4,
IF(AF$3-YEAR($C4)='3.Input &amp; Summary (System)'!$F$22,'3.Input &amp; Summary (System)'!$B$20*$D4,
IF(AF$3-YEAR($C4)='3.Input &amp; Summary (System)'!$I$17,'3.Input &amp; Summary (System)'!$H$17*$D4,
IF(AF$3-YEAR($C4)='3.Input &amp; Summary (System)'!$I$18,'3.Input &amp; Summary (System)'!$H$17*$D4,
IF(AF$3-YEAR($C4)='3.Input &amp; Summary (System)'!$I$19,'3.Input &amp; Summary (System)'!$H$17*$D4,0))))))))))))))))))))))))))))))</f>
        <v/>
      </c>
      <c r="AG4" s="484" t="str">
        <f>IF($C4="","",IF(AG$3-YEAR($C4)=0,0,
(IF(AG$3-YEAR($C4)='3.Input &amp; Summary (System)'!$C$17,'3.Input &amp; Summary (System)'!$B$17*$D4,
IF(AG$3-YEAR($C4)='3.Input &amp; Summary (System)'!$D$17,'3.Input &amp; Summary (System)'!$B$17*$D4,
IF(AG$3-YEAR($C4)='3.Input &amp; Summary (System)'!$E$17,'3.Input &amp; Summary (System)'!$B$17*$D4,
IF(AG$3-YEAR($C4)='3.Input &amp; Summary (System)'!$F$17,'3.Input &amp; Summary (System)'!$B$17*$D4,
IF(AG$3-YEAR($C4)='3.Input &amp; Summary (System)'!$C$18,'3.Input &amp; Summary (System)'!$B$18*$D4,
IF(AG$3-YEAR($C4)='3.Input &amp; Summary (System)'!$D$18,'3.Input &amp; Summary (System)'!$B$18*$D4,
IF(AG$3-YEAR($C4)='3.Input &amp; Summary (System)'!$E$18,'3.Input &amp; Summary (System)'!$B$18*$D4,
IF(AG$3-YEAR($C4)='3.Input &amp; Summary (System)'!$F$18,'3.Input &amp; Summary (System)'!$B$18*$D4,
IF(AG$3-YEAR($C4)='3.Input &amp; Summary (System)'!$C$19,'3.Input &amp; Summary (System)'!$B$19*$D4,
IF(AG$3-YEAR($C4)='3.Input &amp; Summary (System)'!$D$19,'3.Input &amp; Summary (System)'!$B$19*$D4,
IF(AG$3-YEAR($C4)='3.Input &amp; Summary (System)'!$E$19,'3.Input &amp; Summary (System)'!$B$19*$D4,
IF(AG$3-YEAR($C4)='3.Input &amp; Summary (System)'!$F$19,'3.Input &amp; Summary (System)'!$B$19*$D4,
IF(AG$3-YEAR($C4)='3.Input &amp; Summary (System)'!$C$20,'3.Input &amp; Summary (System)'!$B$20*$D4,
IF(AG$3-YEAR($C4)='3.Input &amp; Summary (System)'!$D$20,'3.Input &amp; Summary (System)'!$B$20*$D4,
IF(AG$3-YEAR($C4)='3.Input &amp; Summary (System)'!$E$20,'3.Input &amp; Summary (System)'!$B$20*$D4,
IF(AG$3-YEAR($C4)='3.Input &amp; Summary (System)'!$F$20,'3.Input &amp; Summary (System)'!$B$20*$D4,
IF(AG$3-YEAR($C4)='3.Input &amp; Summary (System)'!$C$21,'3.Input &amp; Summary (System)'!$B$20*$D4,
IF(AG$3-YEAR($C4)='3.Input &amp; Summary (System)'!$D$21,'3.Input &amp; Summary (System)'!$B$20*$D4,
IF(AG$3-YEAR($C4)='3.Input &amp; Summary (System)'!$E$21,'3.Input &amp; Summary (System)'!$B$20*$D4,
IF(AG$3-YEAR($C4)='3.Input &amp; Summary (System)'!$F$21,'3.Input &amp; Summary (System)'!$B$20*$D4,
IF(AG$3-YEAR($C4)='3.Input &amp; Summary (System)'!$C$22,'3.Input &amp; Summary (System)'!$B$20*$D4,
IF(AG$3-YEAR($C4)='3.Input &amp; Summary (System)'!$D$22,'3.Input &amp; Summary (System)'!$B$20*$D4,
IF(AG$3-YEAR($C4)='3.Input &amp; Summary (System)'!$E$22,'3.Input &amp; Summary (System)'!$B$20*$D4,
IF(AG$3-YEAR($C4)='3.Input &amp; Summary (System)'!$F$22,'3.Input &amp; Summary (System)'!$B$20*$D4,
IF(AG$3-YEAR($C4)='3.Input &amp; Summary (System)'!$I$17,'3.Input &amp; Summary (System)'!$H$17*$D4,
IF(AG$3-YEAR($C4)='3.Input &amp; Summary (System)'!$I$18,'3.Input &amp; Summary (System)'!$H$17*$D4,
IF(AG$3-YEAR($C4)='3.Input &amp; Summary (System)'!$I$19,'3.Input &amp; Summary (System)'!$H$17*$D4,0))))))))))))))))))))))))))))))</f>
        <v/>
      </c>
      <c r="AH4" s="484" t="str">
        <f>IF($C4="","",IF(AH$3-YEAR($C4)=0,0,
(IF(AH$3-YEAR($C4)='3.Input &amp; Summary (System)'!$C$17,'3.Input &amp; Summary (System)'!$B$17*$D4,
IF(AH$3-YEAR($C4)='3.Input &amp; Summary (System)'!$D$17,'3.Input &amp; Summary (System)'!$B$17*$D4,
IF(AH$3-YEAR($C4)='3.Input &amp; Summary (System)'!$E$17,'3.Input &amp; Summary (System)'!$B$17*$D4,
IF(AH$3-YEAR($C4)='3.Input &amp; Summary (System)'!$F$17,'3.Input &amp; Summary (System)'!$B$17*$D4,
IF(AH$3-YEAR($C4)='3.Input &amp; Summary (System)'!$C$18,'3.Input &amp; Summary (System)'!$B$18*$D4,
IF(AH$3-YEAR($C4)='3.Input &amp; Summary (System)'!$D$18,'3.Input &amp; Summary (System)'!$B$18*$D4,
IF(AH$3-YEAR($C4)='3.Input &amp; Summary (System)'!$E$18,'3.Input &amp; Summary (System)'!$B$18*$D4,
IF(AH$3-YEAR($C4)='3.Input &amp; Summary (System)'!$F$18,'3.Input &amp; Summary (System)'!$B$18*$D4,
IF(AH$3-YEAR($C4)='3.Input &amp; Summary (System)'!$C$19,'3.Input &amp; Summary (System)'!$B$19*$D4,
IF(AH$3-YEAR($C4)='3.Input &amp; Summary (System)'!$D$19,'3.Input &amp; Summary (System)'!$B$19*$D4,
IF(AH$3-YEAR($C4)='3.Input &amp; Summary (System)'!$E$19,'3.Input &amp; Summary (System)'!$B$19*$D4,
IF(AH$3-YEAR($C4)='3.Input &amp; Summary (System)'!$F$19,'3.Input &amp; Summary (System)'!$B$19*$D4,
IF(AH$3-YEAR($C4)='3.Input &amp; Summary (System)'!$C$20,'3.Input &amp; Summary (System)'!$B$20*$D4,
IF(AH$3-YEAR($C4)='3.Input &amp; Summary (System)'!$D$20,'3.Input &amp; Summary (System)'!$B$20*$D4,
IF(AH$3-YEAR($C4)='3.Input &amp; Summary (System)'!$E$20,'3.Input &amp; Summary (System)'!$B$20*$D4,
IF(AH$3-YEAR($C4)='3.Input &amp; Summary (System)'!$F$20,'3.Input &amp; Summary (System)'!$B$20*$D4,
IF(AH$3-YEAR($C4)='3.Input &amp; Summary (System)'!$C$21,'3.Input &amp; Summary (System)'!$B$20*$D4,
IF(AH$3-YEAR($C4)='3.Input &amp; Summary (System)'!$D$21,'3.Input &amp; Summary (System)'!$B$20*$D4,
IF(AH$3-YEAR($C4)='3.Input &amp; Summary (System)'!$E$21,'3.Input &amp; Summary (System)'!$B$20*$D4,
IF(AH$3-YEAR($C4)='3.Input &amp; Summary (System)'!$F$21,'3.Input &amp; Summary (System)'!$B$20*$D4,
IF(AH$3-YEAR($C4)='3.Input &amp; Summary (System)'!$C$22,'3.Input &amp; Summary (System)'!$B$20*$D4,
IF(AH$3-YEAR($C4)='3.Input &amp; Summary (System)'!$D$22,'3.Input &amp; Summary (System)'!$B$20*$D4,
IF(AH$3-YEAR($C4)='3.Input &amp; Summary (System)'!$E$22,'3.Input &amp; Summary (System)'!$B$20*$D4,
IF(AH$3-YEAR($C4)='3.Input &amp; Summary (System)'!$F$22,'3.Input &amp; Summary (System)'!$B$20*$D4,
IF(AH$3-YEAR($C4)='3.Input &amp; Summary (System)'!$I$17,'3.Input &amp; Summary (System)'!$H$17*$D4,
IF(AH$3-YEAR($C4)='3.Input &amp; Summary (System)'!$I$18,'3.Input &amp; Summary (System)'!$H$17*$D4,
IF(AH$3-YEAR($C4)='3.Input &amp; Summary (System)'!$I$19,'3.Input &amp; Summary (System)'!$H$17*$D4,0))))))))))))))))))))))))))))))</f>
        <v/>
      </c>
      <c r="AI4" s="484" t="str">
        <f>IF($C4="","",IF(AI$3-YEAR($C4)=0,0,
(IF(AI$3-YEAR($C4)='3.Input &amp; Summary (System)'!$C$17,'3.Input &amp; Summary (System)'!$B$17*$D4,
IF(AI$3-YEAR($C4)='3.Input &amp; Summary (System)'!$D$17,'3.Input &amp; Summary (System)'!$B$17*$D4,
IF(AI$3-YEAR($C4)='3.Input &amp; Summary (System)'!$E$17,'3.Input &amp; Summary (System)'!$B$17*$D4,
IF(AI$3-YEAR($C4)='3.Input &amp; Summary (System)'!$F$17,'3.Input &amp; Summary (System)'!$B$17*$D4,
IF(AI$3-YEAR($C4)='3.Input &amp; Summary (System)'!$C$18,'3.Input &amp; Summary (System)'!$B$18*$D4,
IF(AI$3-YEAR($C4)='3.Input &amp; Summary (System)'!$D$18,'3.Input &amp; Summary (System)'!$B$18*$D4,
IF(AI$3-YEAR($C4)='3.Input &amp; Summary (System)'!$E$18,'3.Input &amp; Summary (System)'!$B$18*$D4,
IF(AI$3-YEAR($C4)='3.Input &amp; Summary (System)'!$F$18,'3.Input &amp; Summary (System)'!$B$18*$D4,
IF(AI$3-YEAR($C4)='3.Input &amp; Summary (System)'!$C$19,'3.Input &amp; Summary (System)'!$B$19*$D4,
IF(AI$3-YEAR($C4)='3.Input &amp; Summary (System)'!$D$19,'3.Input &amp; Summary (System)'!$B$19*$D4,
IF(AI$3-YEAR($C4)='3.Input &amp; Summary (System)'!$E$19,'3.Input &amp; Summary (System)'!$B$19*$D4,
IF(AI$3-YEAR($C4)='3.Input &amp; Summary (System)'!$F$19,'3.Input &amp; Summary (System)'!$B$19*$D4,
IF(AI$3-YEAR($C4)='3.Input &amp; Summary (System)'!$C$20,'3.Input &amp; Summary (System)'!$B$20*$D4,
IF(AI$3-YEAR($C4)='3.Input &amp; Summary (System)'!$D$20,'3.Input &amp; Summary (System)'!$B$20*$D4,
IF(AI$3-YEAR($C4)='3.Input &amp; Summary (System)'!$E$20,'3.Input &amp; Summary (System)'!$B$20*$D4,
IF(AI$3-YEAR($C4)='3.Input &amp; Summary (System)'!$F$20,'3.Input &amp; Summary (System)'!$B$20*$D4,
IF(AI$3-YEAR($C4)='3.Input &amp; Summary (System)'!$C$21,'3.Input &amp; Summary (System)'!$B$20*$D4,
IF(AI$3-YEAR($C4)='3.Input &amp; Summary (System)'!$D$21,'3.Input &amp; Summary (System)'!$B$20*$D4,
IF(AI$3-YEAR($C4)='3.Input &amp; Summary (System)'!$E$21,'3.Input &amp; Summary (System)'!$B$20*$D4,
IF(AI$3-YEAR($C4)='3.Input &amp; Summary (System)'!$F$21,'3.Input &amp; Summary (System)'!$B$20*$D4,
IF(AI$3-YEAR($C4)='3.Input &amp; Summary (System)'!$C$22,'3.Input &amp; Summary (System)'!$B$20*$D4,
IF(AI$3-YEAR($C4)='3.Input &amp; Summary (System)'!$D$22,'3.Input &amp; Summary (System)'!$B$20*$D4,
IF(AI$3-YEAR($C4)='3.Input &amp; Summary (System)'!$E$22,'3.Input &amp; Summary (System)'!$B$20*$D4,
IF(AI$3-YEAR($C4)='3.Input &amp; Summary (System)'!$F$22,'3.Input &amp; Summary (System)'!$B$20*$D4,
IF(AI$3-YEAR($C4)='3.Input &amp; Summary (System)'!$I$17,'3.Input &amp; Summary (System)'!$H$17*$D4,
IF(AI$3-YEAR($C4)='3.Input &amp; Summary (System)'!$I$18,'3.Input &amp; Summary (System)'!$H$17*$D4,
IF(AI$3-YEAR($C4)='3.Input &amp; Summary (System)'!$I$19,'3.Input &amp; Summary (System)'!$H$17*$D4,0))))))))))))))))))))))))))))))</f>
        <v/>
      </c>
      <c r="AJ4" s="484" t="str">
        <f>IF($C4="","",IF(AJ$3-YEAR($C4)=0,0,
(IF(AJ$3-YEAR($C4)='3.Input &amp; Summary (System)'!$C$17,'3.Input &amp; Summary (System)'!$B$17*$D4,
IF(AJ$3-YEAR($C4)='3.Input &amp; Summary (System)'!$D$17,'3.Input &amp; Summary (System)'!$B$17*$D4,
IF(AJ$3-YEAR($C4)='3.Input &amp; Summary (System)'!$E$17,'3.Input &amp; Summary (System)'!$B$17*$D4,
IF(AJ$3-YEAR($C4)='3.Input &amp; Summary (System)'!$F$17,'3.Input &amp; Summary (System)'!$B$17*$D4,
IF(AJ$3-YEAR($C4)='3.Input &amp; Summary (System)'!$C$18,'3.Input &amp; Summary (System)'!$B$18*$D4,
IF(AJ$3-YEAR($C4)='3.Input &amp; Summary (System)'!$D$18,'3.Input &amp; Summary (System)'!$B$18*$D4,
IF(AJ$3-YEAR($C4)='3.Input &amp; Summary (System)'!$E$18,'3.Input &amp; Summary (System)'!$B$18*$D4,
IF(AJ$3-YEAR($C4)='3.Input &amp; Summary (System)'!$F$18,'3.Input &amp; Summary (System)'!$B$18*$D4,
IF(AJ$3-YEAR($C4)='3.Input &amp; Summary (System)'!$C$19,'3.Input &amp; Summary (System)'!$B$19*$D4,
IF(AJ$3-YEAR($C4)='3.Input &amp; Summary (System)'!$D$19,'3.Input &amp; Summary (System)'!$B$19*$D4,
IF(AJ$3-YEAR($C4)='3.Input &amp; Summary (System)'!$E$19,'3.Input &amp; Summary (System)'!$B$19*$D4,
IF(AJ$3-YEAR($C4)='3.Input &amp; Summary (System)'!$F$19,'3.Input &amp; Summary (System)'!$B$19*$D4,
IF(AJ$3-YEAR($C4)='3.Input &amp; Summary (System)'!$C$20,'3.Input &amp; Summary (System)'!$B$20*$D4,
IF(AJ$3-YEAR($C4)='3.Input &amp; Summary (System)'!$D$20,'3.Input &amp; Summary (System)'!$B$20*$D4,
IF(AJ$3-YEAR($C4)='3.Input &amp; Summary (System)'!$E$20,'3.Input &amp; Summary (System)'!$B$20*$D4,
IF(AJ$3-YEAR($C4)='3.Input &amp; Summary (System)'!$F$20,'3.Input &amp; Summary (System)'!$B$20*$D4,
IF(AJ$3-YEAR($C4)='3.Input &amp; Summary (System)'!$C$21,'3.Input &amp; Summary (System)'!$B$20*$D4,
IF(AJ$3-YEAR($C4)='3.Input &amp; Summary (System)'!$D$21,'3.Input &amp; Summary (System)'!$B$20*$D4,
IF(AJ$3-YEAR($C4)='3.Input &amp; Summary (System)'!$E$21,'3.Input &amp; Summary (System)'!$B$20*$D4,
IF(AJ$3-YEAR($C4)='3.Input &amp; Summary (System)'!$F$21,'3.Input &amp; Summary (System)'!$B$20*$D4,
IF(AJ$3-YEAR($C4)='3.Input &amp; Summary (System)'!$C$22,'3.Input &amp; Summary (System)'!$B$20*$D4,
IF(AJ$3-YEAR($C4)='3.Input &amp; Summary (System)'!$D$22,'3.Input &amp; Summary (System)'!$B$20*$D4,
IF(AJ$3-YEAR($C4)='3.Input &amp; Summary (System)'!$E$22,'3.Input &amp; Summary (System)'!$B$20*$D4,
IF(AJ$3-YEAR($C4)='3.Input &amp; Summary (System)'!$F$22,'3.Input &amp; Summary (System)'!$B$20*$D4,
IF(AJ$3-YEAR($C4)='3.Input &amp; Summary (System)'!$I$17,'3.Input &amp; Summary (System)'!$H$17*$D4,
IF(AJ$3-YEAR($C4)='3.Input &amp; Summary (System)'!$I$18,'3.Input &amp; Summary (System)'!$H$17*$D4,
IF(AJ$3-YEAR($C4)='3.Input &amp; Summary (System)'!$I$19,'3.Input &amp; Summary (System)'!$H$17*$D4,0))))))))))))))))))))))))))))))</f>
        <v/>
      </c>
      <c r="AK4" s="484" t="str">
        <f>IF($C4="","",IF(AK$3-YEAR($C4)=0,0,
(IF(AK$3-YEAR($C4)='3.Input &amp; Summary (System)'!$C$17,'3.Input &amp; Summary (System)'!$B$17*$D4,
IF(AK$3-YEAR($C4)='3.Input &amp; Summary (System)'!$D$17,'3.Input &amp; Summary (System)'!$B$17*$D4,
IF(AK$3-YEAR($C4)='3.Input &amp; Summary (System)'!$E$17,'3.Input &amp; Summary (System)'!$B$17*$D4,
IF(AK$3-YEAR($C4)='3.Input &amp; Summary (System)'!$F$17,'3.Input &amp; Summary (System)'!$B$17*$D4,
IF(AK$3-YEAR($C4)='3.Input &amp; Summary (System)'!$C$18,'3.Input &amp; Summary (System)'!$B$18*$D4,
IF(AK$3-YEAR($C4)='3.Input &amp; Summary (System)'!$D$18,'3.Input &amp; Summary (System)'!$B$18*$D4,
IF(AK$3-YEAR($C4)='3.Input &amp; Summary (System)'!$E$18,'3.Input &amp; Summary (System)'!$B$18*$D4,
IF(AK$3-YEAR($C4)='3.Input &amp; Summary (System)'!$F$18,'3.Input &amp; Summary (System)'!$B$18*$D4,
IF(AK$3-YEAR($C4)='3.Input &amp; Summary (System)'!$C$19,'3.Input &amp; Summary (System)'!$B$19*$D4,
IF(AK$3-YEAR($C4)='3.Input &amp; Summary (System)'!$D$19,'3.Input &amp; Summary (System)'!$B$19*$D4,
IF(AK$3-YEAR($C4)='3.Input &amp; Summary (System)'!$E$19,'3.Input &amp; Summary (System)'!$B$19*$D4,
IF(AK$3-YEAR($C4)='3.Input &amp; Summary (System)'!$F$19,'3.Input &amp; Summary (System)'!$B$19*$D4,
IF(AK$3-YEAR($C4)='3.Input &amp; Summary (System)'!$C$20,'3.Input &amp; Summary (System)'!$B$20*$D4,
IF(AK$3-YEAR($C4)='3.Input &amp; Summary (System)'!$D$20,'3.Input &amp; Summary (System)'!$B$20*$D4,
IF(AK$3-YEAR($C4)='3.Input &amp; Summary (System)'!$E$20,'3.Input &amp; Summary (System)'!$B$20*$D4,
IF(AK$3-YEAR($C4)='3.Input &amp; Summary (System)'!$F$20,'3.Input &amp; Summary (System)'!$B$20*$D4,
IF(AK$3-YEAR($C4)='3.Input &amp; Summary (System)'!$C$21,'3.Input &amp; Summary (System)'!$B$20*$D4,
IF(AK$3-YEAR($C4)='3.Input &amp; Summary (System)'!$D$21,'3.Input &amp; Summary (System)'!$B$20*$D4,
IF(AK$3-YEAR($C4)='3.Input &amp; Summary (System)'!$E$21,'3.Input &amp; Summary (System)'!$B$20*$D4,
IF(AK$3-YEAR($C4)='3.Input &amp; Summary (System)'!$F$21,'3.Input &amp; Summary (System)'!$B$20*$D4,
IF(AK$3-YEAR($C4)='3.Input &amp; Summary (System)'!$C$22,'3.Input &amp; Summary (System)'!$B$20*$D4,
IF(AK$3-YEAR($C4)='3.Input &amp; Summary (System)'!$D$22,'3.Input &amp; Summary (System)'!$B$20*$D4,
IF(AK$3-YEAR($C4)='3.Input &amp; Summary (System)'!$E$22,'3.Input &amp; Summary (System)'!$B$20*$D4,
IF(AK$3-YEAR($C4)='3.Input &amp; Summary (System)'!$F$22,'3.Input &amp; Summary (System)'!$B$20*$D4,
IF(AK$3-YEAR($C4)='3.Input &amp; Summary (System)'!$I$17,'3.Input &amp; Summary (System)'!$H$17*$D4,
IF(AK$3-YEAR($C4)='3.Input &amp; Summary (System)'!$I$18,'3.Input &amp; Summary (System)'!$H$17*$D4,
IF(AK$3-YEAR($C4)='3.Input &amp; Summary (System)'!$I$19,'3.Input &amp; Summary (System)'!$H$17*$D4,0))))))))))))))))))))))))))))))</f>
        <v/>
      </c>
      <c r="AL4" s="484" t="str">
        <f>IF($C4="","",IF(AL$3-YEAR($C4)=0,0,
(IF(AL$3-YEAR($C4)='3.Input &amp; Summary (System)'!$C$17,'3.Input &amp; Summary (System)'!$B$17*$D4,
IF(AL$3-YEAR($C4)='3.Input &amp; Summary (System)'!$D$17,'3.Input &amp; Summary (System)'!$B$17*$D4,
IF(AL$3-YEAR($C4)='3.Input &amp; Summary (System)'!$E$17,'3.Input &amp; Summary (System)'!$B$17*$D4,
IF(AL$3-YEAR($C4)='3.Input &amp; Summary (System)'!$F$17,'3.Input &amp; Summary (System)'!$B$17*$D4,
IF(AL$3-YEAR($C4)='3.Input &amp; Summary (System)'!$C$18,'3.Input &amp; Summary (System)'!$B$18*$D4,
IF(AL$3-YEAR($C4)='3.Input &amp; Summary (System)'!$D$18,'3.Input &amp; Summary (System)'!$B$18*$D4,
IF(AL$3-YEAR($C4)='3.Input &amp; Summary (System)'!$E$18,'3.Input &amp; Summary (System)'!$B$18*$D4,
IF(AL$3-YEAR($C4)='3.Input &amp; Summary (System)'!$F$18,'3.Input &amp; Summary (System)'!$B$18*$D4,
IF(AL$3-YEAR($C4)='3.Input &amp; Summary (System)'!$C$19,'3.Input &amp; Summary (System)'!$B$19*$D4,
IF(AL$3-YEAR($C4)='3.Input &amp; Summary (System)'!$D$19,'3.Input &amp; Summary (System)'!$B$19*$D4,
IF(AL$3-YEAR($C4)='3.Input &amp; Summary (System)'!$E$19,'3.Input &amp; Summary (System)'!$B$19*$D4,
IF(AL$3-YEAR($C4)='3.Input &amp; Summary (System)'!$F$19,'3.Input &amp; Summary (System)'!$B$19*$D4,
IF(AL$3-YEAR($C4)='3.Input &amp; Summary (System)'!$C$20,'3.Input &amp; Summary (System)'!$B$20*$D4,
IF(AL$3-YEAR($C4)='3.Input &amp; Summary (System)'!$D$20,'3.Input &amp; Summary (System)'!$B$20*$D4,
IF(AL$3-YEAR($C4)='3.Input &amp; Summary (System)'!$E$20,'3.Input &amp; Summary (System)'!$B$20*$D4,
IF(AL$3-YEAR($C4)='3.Input &amp; Summary (System)'!$F$20,'3.Input &amp; Summary (System)'!$B$20*$D4,
IF(AL$3-YEAR($C4)='3.Input &amp; Summary (System)'!$C$21,'3.Input &amp; Summary (System)'!$B$20*$D4,
IF(AL$3-YEAR($C4)='3.Input &amp; Summary (System)'!$D$21,'3.Input &amp; Summary (System)'!$B$20*$D4,
IF(AL$3-YEAR($C4)='3.Input &amp; Summary (System)'!$E$21,'3.Input &amp; Summary (System)'!$B$20*$D4,
IF(AL$3-YEAR($C4)='3.Input &amp; Summary (System)'!$F$21,'3.Input &amp; Summary (System)'!$B$20*$D4,
IF(AL$3-YEAR($C4)='3.Input &amp; Summary (System)'!$C$22,'3.Input &amp; Summary (System)'!$B$20*$D4,
IF(AL$3-YEAR($C4)='3.Input &amp; Summary (System)'!$D$22,'3.Input &amp; Summary (System)'!$B$20*$D4,
IF(AL$3-YEAR($C4)='3.Input &amp; Summary (System)'!$E$22,'3.Input &amp; Summary (System)'!$B$20*$D4,
IF(AL$3-YEAR($C4)='3.Input &amp; Summary (System)'!$F$22,'3.Input &amp; Summary (System)'!$B$20*$D4,
IF(AL$3-YEAR($C4)='3.Input &amp; Summary (System)'!$I$17,'3.Input &amp; Summary (System)'!$H$17*$D4,
IF(AL$3-YEAR($C4)='3.Input &amp; Summary (System)'!$I$18,'3.Input &amp; Summary (System)'!$H$17*$D4,
IF(AL$3-YEAR($C4)='3.Input &amp; Summary (System)'!$I$19,'3.Input &amp; Summary (System)'!$H$17*$D4,0))))))))))))))))))))))))))))))</f>
        <v/>
      </c>
      <c r="AM4" s="484" t="str">
        <f>IF($C4="","",IF(AM$3-YEAR($C4)=0,0,
(IF(AM$3-YEAR($C4)='3.Input &amp; Summary (System)'!$C$17,'3.Input &amp; Summary (System)'!$B$17*$D4,
IF(AM$3-YEAR($C4)='3.Input &amp; Summary (System)'!$D$17,'3.Input &amp; Summary (System)'!$B$17*$D4,
IF(AM$3-YEAR($C4)='3.Input &amp; Summary (System)'!$E$17,'3.Input &amp; Summary (System)'!$B$17*$D4,
IF(AM$3-YEAR($C4)='3.Input &amp; Summary (System)'!$F$17,'3.Input &amp; Summary (System)'!$B$17*$D4,
IF(AM$3-YEAR($C4)='3.Input &amp; Summary (System)'!$C$18,'3.Input &amp; Summary (System)'!$B$18*$D4,
IF(AM$3-YEAR($C4)='3.Input &amp; Summary (System)'!$D$18,'3.Input &amp; Summary (System)'!$B$18*$D4,
IF(AM$3-YEAR($C4)='3.Input &amp; Summary (System)'!$E$18,'3.Input &amp; Summary (System)'!$B$18*$D4,
IF(AM$3-YEAR($C4)='3.Input &amp; Summary (System)'!$F$18,'3.Input &amp; Summary (System)'!$B$18*$D4,
IF(AM$3-YEAR($C4)='3.Input &amp; Summary (System)'!$C$19,'3.Input &amp; Summary (System)'!$B$19*$D4,
IF(AM$3-YEAR($C4)='3.Input &amp; Summary (System)'!$D$19,'3.Input &amp; Summary (System)'!$B$19*$D4,
IF(AM$3-YEAR($C4)='3.Input &amp; Summary (System)'!$E$19,'3.Input &amp; Summary (System)'!$B$19*$D4,
IF(AM$3-YEAR($C4)='3.Input &amp; Summary (System)'!$F$19,'3.Input &amp; Summary (System)'!$B$19*$D4,
IF(AM$3-YEAR($C4)='3.Input &amp; Summary (System)'!$C$20,'3.Input &amp; Summary (System)'!$B$20*$D4,
IF(AM$3-YEAR($C4)='3.Input &amp; Summary (System)'!$D$20,'3.Input &amp; Summary (System)'!$B$20*$D4,
IF(AM$3-YEAR($C4)='3.Input &amp; Summary (System)'!$E$20,'3.Input &amp; Summary (System)'!$B$20*$D4,
IF(AM$3-YEAR($C4)='3.Input &amp; Summary (System)'!$F$20,'3.Input &amp; Summary (System)'!$B$20*$D4,
IF(AM$3-YEAR($C4)='3.Input &amp; Summary (System)'!$C$21,'3.Input &amp; Summary (System)'!$B$20*$D4,
IF(AM$3-YEAR($C4)='3.Input &amp; Summary (System)'!$D$21,'3.Input &amp; Summary (System)'!$B$20*$D4,
IF(AM$3-YEAR($C4)='3.Input &amp; Summary (System)'!$E$21,'3.Input &amp; Summary (System)'!$B$20*$D4,
IF(AM$3-YEAR($C4)='3.Input &amp; Summary (System)'!$F$21,'3.Input &amp; Summary (System)'!$B$20*$D4,
IF(AM$3-YEAR($C4)='3.Input &amp; Summary (System)'!$C$22,'3.Input &amp; Summary (System)'!$B$20*$D4,
IF(AM$3-YEAR($C4)='3.Input &amp; Summary (System)'!$D$22,'3.Input &amp; Summary (System)'!$B$20*$D4,
IF(AM$3-YEAR($C4)='3.Input &amp; Summary (System)'!$E$22,'3.Input &amp; Summary (System)'!$B$20*$D4,
IF(AM$3-YEAR($C4)='3.Input &amp; Summary (System)'!$F$22,'3.Input &amp; Summary (System)'!$B$20*$D4,
IF(AM$3-YEAR($C4)='3.Input &amp; Summary (System)'!$I$17,'3.Input &amp; Summary (System)'!$H$17*$D4,
IF(AM$3-YEAR($C4)='3.Input &amp; Summary (System)'!$I$18,'3.Input &amp; Summary (System)'!$H$17*$D4,
IF(AM$3-YEAR($C4)='3.Input &amp; Summary (System)'!$I$19,'3.Input &amp; Summary (System)'!$H$17*$D4,0))))))))))))))))))))))))))))))</f>
        <v/>
      </c>
      <c r="AN4" s="484" t="str">
        <f>IF($C4="","",IF(AN$3-YEAR($C4)=0,0,
(IF(AN$3-YEAR($C4)='3.Input &amp; Summary (System)'!$C$17,'3.Input &amp; Summary (System)'!$B$17*$D4,
IF(AN$3-YEAR($C4)='3.Input &amp; Summary (System)'!$D$17,'3.Input &amp; Summary (System)'!$B$17*$D4,
IF(AN$3-YEAR($C4)='3.Input &amp; Summary (System)'!$E$17,'3.Input &amp; Summary (System)'!$B$17*$D4,
IF(AN$3-YEAR($C4)='3.Input &amp; Summary (System)'!$F$17,'3.Input &amp; Summary (System)'!$B$17*$D4,
IF(AN$3-YEAR($C4)='3.Input &amp; Summary (System)'!$C$18,'3.Input &amp; Summary (System)'!$B$18*$D4,
IF(AN$3-YEAR($C4)='3.Input &amp; Summary (System)'!$D$18,'3.Input &amp; Summary (System)'!$B$18*$D4,
IF(AN$3-YEAR($C4)='3.Input &amp; Summary (System)'!$E$18,'3.Input &amp; Summary (System)'!$B$18*$D4,
IF(AN$3-YEAR($C4)='3.Input &amp; Summary (System)'!$F$18,'3.Input &amp; Summary (System)'!$B$18*$D4,
IF(AN$3-YEAR($C4)='3.Input &amp; Summary (System)'!$C$19,'3.Input &amp; Summary (System)'!$B$19*$D4,
IF(AN$3-YEAR($C4)='3.Input &amp; Summary (System)'!$D$19,'3.Input &amp; Summary (System)'!$B$19*$D4,
IF(AN$3-YEAR($C4)='3.Input &amp; Summary (System)'!$E$19,'3.Input &amp; Summary (System)'!$B$19*$D4,
IF(AN$3-YEAR($C4)='3.Input &amp; Summary (System)'!$F$19,'3.Input &amp; Summary (System)'!$B$19*$D4,
IF(AN$3-YEAR($C4)='3.Input &amp; Summary (System)'!$C$20,'3.Input &amp; Summary (System)'!$B$20*$D4,
IF(AN$3-YEAR($C4)='3.Input &amp; Summary (System)'!$D$20,'3.Input &amp; Summary (System)'!$B$20*$D4,
IF(AN$3-YEAR($C4)='3.Input &amp; Summary (System)'!$E$20,'3.Input &amp; Summary (System)'!$B$20*$D4,
IF(AN$3-YEAR($C4)='3.Input &amp; Summary (System)'!$F$20,'3.Input &amp; Summary (System)'!$B$20*$D4,
IF(AN$3-YEAR($C4)='3.Input &amp; Summary (System)'!$C$21,'3.Input &amp; Summary (System)'!$B$20*$D4,
IF(AN$3-YEAR($C4)='3.Input &amp; Summary (System)'!$D$21,'3.Input &amp; Summary (System)'!$B$20*$D4,
IF(AN$3-YEAR($C4)='3.Input &amp; Summary (System)'!$E$21,'3.Input &amp; Summary (System)'!$B$20*$D4,
IF(AN$3-YEAR($C4)='3.Input &amp; Summary (System)'!$F$21,'3.Input &amp; Summary (System)'!$B$20*$D4,
IF(AN$3-YEAR($C4)='3.Input &amp; Summary (System)'!$C$22,'3.Input &amp; Summary (System)'!$B$20*$D4,
IF(AN$3-YEAR($C4)='3.Input &amp; Summary (System)'!$D$22,'3.Input &amp; Summary (System)'!$B$20*$D4,
IF(AN$3-YEAR($C4)='3.Input &amp; Summary (System)'!$E$22,'3.Input &amp; Summary (System)'!$B$20*$D4,
IF(AN$3-YEAR($C4)='3.Input &amp; Summary (System)'!$F$22,'3.Input &amp; Summary (System)'!$B$20*$D4,
IF(AN$3-YEAR($C4)='3.Input &amp; Summary (System)'!$I$17,'3.Input &amp; Summary (System)'!$H$17*$D4,
IF(AN$3-YEAR($C4)='3.Input &amp; Summary (System)'!$I$18,'3.Input &amp; Summary (System)'!$H$17*$D4,
IF(AN$3-YEAR($C4)='3.Input &amp; Summary (System)'!$I$19,'3.Input &amp; Summary (System)'!$H$17*$D4,0))))))))))))))))))))))))))))))</f>
        <v/>
      </c>
      <c r="AO4" s="484" t="str">
        <f>IF($C4="","",IF(AO$3-YEAR($C4)=0,0,
(IF(AO$3-YEAR($C4)='3.Input &amp; Summary (System)'!$C$17,'3.Input &amp; Summary (System)'!$B$17*$D4,
IF(AO$3-YEAR($C4)='3.Input &amp; Summary (System)'!$D$17,'3.Input &amp; Summary (System)'!$B$17*$D4,
IF(AO$3-YEAR($C4)='3.Input &amp; Summary (System)'!$E$17,'3.Input &amp; Summary (System)'!$B$17*$D4,
IF(AO$3-YEAR($C4)='3.Input &amp; Summary (System)'!$F$17,'3.Input &amp; Summary (System)'!$B$17*$D4,
IF(AO$3-YEAR($C4)='3.Input &amp; Summary (System)'!$C$18,'3.Input &amp; Summary (System)'!$B$18*$D4,
IF(AO$3-YEAR($C4)='3.Input &amp; Summary (System)'!$D$18,'3.Input &amp; Summary (System)'!$B$18*$D4,
IF(AO$3-YEAR($C4)='3.Input &amp; Summary (System)'!$E$18,'3.Input &amp; Summary (System)'!$B$18*$D4,
IF(AO$3-YEAR($C4)='3.Input &amp; Summary (System)'!$F$18,'3.Input &amp; Summary (System)'!$B$18*$D4,
IF(AO$3-YEAR($C4)='3.Input &amp; Summary (System)'!$C$19,'3.Input &amp; Summary (System)'!$B$19*$D4,
IF(AO$3-YEAR($C4)='3.Input &amp; Summary (System)'!$D$19,'3.Input &amp; Summary (System)'!$B$19*$D4,
IF(AO$3-YEAR($C4)='3.Input &amp; Summary (System)'!$E$19,'3.Input &amp; Summary (System)'!$B$19*$D4,
IF(AO$3-YEAR($C4)='3.Input &amp; Summary (System)'!$F$19,'3.Input &amp; Summary (System)'!$B$19*$D4,
IF(AO$3-YEAR($C4)='3.Input &amp; Summary (System)'!$C$20,'3.Input &amp; Summary (System)'!$B$20*$D4,
IF(AO$3-YEAR($C4)='3.Input &amp; Summary (System)'!$D$20,'3.Input &amp; Summary (System)'!$B$20*$D4,
IF(AO$3-YEAR($C4)='3.Input &amp; Summary (System)'!$E$20,'3.Input &amp; Summary (System)'!$B$20*$D4,
IF(AO$3-YEAR($C4)='3.Input &amp; Summary (System)'!$F$20,'3.Input &amp; Summary (System)'!$B$20*$D4,
IF(AO$3-YEAR($C4)='3.Input &amp; Summary (System)'!$C$21,'3.Input &amp; Summary (System)'!$B$20*$D4,
IF(AO$3-YEAR($C4)='3.Input &amp; Summary (System)'!$D$21,'3.Input &amp; Summary (System)'!$B$20*$D4,
IF(AO$3-YEAR($C4)='3.Input &amp; Summary (System)'!$E$21,'3.Input &amp; Summary (System)'!$B$20*$D4,
IF(AO$3-YEAR($C4)='3.Input &amp; Summary (System)'!$F$21,'3.Input &amp; Summary (System)'!$B$20*$D4,
IF(AO$3-YEAR($C4)='3.Input &amp; Summary (System)'!$C$22,'3.Input &amp; Summary (System)'!$B$20*$D4,
IF(AO$3-YEAR($C4)='3.Input &amp; Summary (System)'!$D$22,'3.Input &amp; Summary (System)'!$B$20*$D4,
IF(AO$3-YEAR($C4)='3.Input &amp; Summary (System)'!$E$22,'3.Input &amp; Summary (System)'!$B$20*$D4,
IF(AO$3-YEAR($C4)='3.Input &amp; Summary (System)'!$F$22,'3.Input &amp; Summary (System)'!$B$20*$D4,
IF(AO$3-YEAR($C4)='3.Input &amp; Summary (System)'!$I$17,'3.Input &amp; Summary (System)'!$H$17*$D4,
IF(AO$3-YEAR($C4)='3.Input &amp; Summary (System)'!$I$18,'3.Input &amp; Summary (System)'!$H$17*$D4,
IF(AO$3-YEAR($C4)='3.Input &amp; Summary (System)'!$I$19,'3.Input &amp; Summary (System)'!$H$17*$D4,0))))))))))))))))))))))))))))))</f>
        <v/>
      </c>
      <c r="AP4" s="484" t="str">
        <f>IF($C4="","",IF(AP$3-YEAR($C4)=0,0,
(IF(AP$3-YEAR($C4)='3.Input &amp; Summary (System)'!$C$17,'3.Input &amp; Summary (System)'!$B$17*$D4,
IF(AP$3-YEAR($C4)='3.Input &amp; Summary (System)'!$D$17,'3.Input &amp; Summary (System)'!$B$17*$D4,
IF(AP$3-YEAR($C4)='3.Input &amp; Summary (System)'!$E$17,'3.Input &amp; Summary (System)'!$B$17*$D4,
IF(AP$3-YEAR($C4)='3.Input &amp; Summary (System)'!$F$17,'3.Input &amp; Summary (System)'!$B$17*$D4,
IF(AP$3-YEAR($C4)='3.Input &amp; Summary (System)'!$C$18,'3.Input &amp; Summary (System)'!$B$18*$D4,
IF(AP$3-YEAR($C4)='3.Input &amp; Summary (System)'!$D$18,'3.Input &amp; Summary (System)'!$B$18*$D4,
IF(AP$3-YEAR($C4)='3.Input &amp; Summary (System)'!$E$18,'3.Input &amp; Summary (System)'!$B$18*$D4,
IF(AP$3-YEAR($C4)='3.Input &amp; Summary (System)'!$F$18,'3.Input &amp; Summary (System)'!$B$18*$D4,
IF(AP$3-YEAR($C4)='3.Input &amp; Summary (System)'!$C$19,'3.Input &amp; Summary (System)'!$B$19*$D4,
IF(AP$3-YEAR($C4)='3.Input &amp; Summary (System)'!$D$19,'3.Input &amp; Summary (System)'!$B$19*$D4,
IF(AP$3-YEAR($C4)='3.Input &amp; Summary (System)'!$E$19,'3.Input &amp; Summary (System)'!$B$19*$D4,
IF(AP$3-YEAR($C4)='3.Input &amp; Summary (System)'!$F$19,'3.Input &amp; Summary (System)'!$B$19*$D4,
IF(AP$3-YEAR($C4)='3.Input &amp; Summary (System)'!$C$20,'3.Input &amp; Summary (System)'!$B$20*$D4,
IF(AP$3-YEAR($C4)='3.Input &amp; Summary (System)'!$D$20,'3.Input &amp; Summary (System)'!$B$20*$D4,
IF(AP$3-YEAR($C4)='3.Input &amp; Summary (System)'!$E$20,'3.Input &amp; Summary (System)'!$B$20*$D4,
IF(AP$3-YEAR($C4)='3.Input &amp; Summary (System)'!$F$20,'3.Input &amp; Summary (System)'!$B$20*$D4,
IF(AP$3-YEAR($C4)='3.Input &amp; Summary (System)'!$C$21,'3.Input &amp; Summary (System)'!$B$20*$D4,
IF(AP$3-YEAR($C4)='3.Input &amp; Summary (System)'!$D$21,'3.Input &amp; Summary (System)'!$B$20*$D4,
IF(AP$3-YEAR($C4)='3.Input &amp; Summary (System)'!$E$21,'3.Input &amp; Summary (System)'!$B$20*$D4,
IF(AP$3-YEAR($C4)='3.Input &amp; Summary (System)'!$F$21,'3.Input &amp; Summary (System)'!$B$20*$D4,
IF(AP$3-YEAR($C4)='3.Input &amp; Summary (System)'!$C$22,'3.Input &amp; Summary (System)'!$B$20*$D4,
IF(AP$3-YEAR($C4)='3.Input &amp; Summary (System)'!$D$22,'3.Input &amp; Summary (System)'!$B$20*$D4,
IF(AP$3-YEAR($C4)='3.Input &amp; Summary (System)'!$E$22,'3.Input &amp; Summary (System)'!$B$20*$D4,
IF(AP$3-YEAR($C4)='3.Input &amp; Summary (System)'!$F$22,'3.Input &amp; Summary (System)'!$B$20*$D4,
IF(AP$3-YEAR($C4)='3.Input &amp; Summary (System)'!$I$17,'3.Input &amp; Summary (System)'!$H$17*$D4,
IF(AP$3-YEAR($C4)='3.Input &amp; Summary (System)'!$I$18,'3.Input &amp; Summary (System)'!$H$17*$D4,
IF(AP$3-YEAR($C4)='3.Input &amp; Summary (System)'!$I$19,'3.Input &amp; Summary (System)'!$H$17*$D4,0))))))))))))))))))))))))))))))</f>
        <v/>
      </c>
      <c r="AQ4" s="484" t="str">
        <f>IF($C4="","",IF(AQ$3-YEAR($C4)=0,0,
(IF(AQ$3-YEAR($C4)='3.Input &amp; Summary (System)'!$C$17,'3.Input &amp; Summary (System)'!$B$17*$D4,
IF(AQ$3-YEAR($C4)='3.Input &amp; Summary (System)'!$D$17,'3.Input &amp; Summary (System)'!$B$17*$D4,
IF(AQ$3-YEAR($C4)='3.Input &amp; Summary (System)'!$E$17,'3.Input &amp; Summary (System)'!$B$17*$D4,
IF(AQ$3-YEAR($C4)='3.Input &amp; Summary (System)'!$F$17,'3.Input &amp; Summary (System)'!$B$17*$D4,
IF(AQ$3-YEAR($C4)='3.Input &amp; Summary (System)'!$C$18,'3.Input &amp; Summary (System)'!$B$18*$D4,
IF(AQ$3-YEAR($C4)='3.Input &amp; Summary (System)'!$D$18,'3.Input &amp; Summary (System)'!$B$18*$D4,
IF(AQ$3-YEAR($C4)='3.Input &amp; Summary (System)'!$E$18,'3.Input &amp; Summary (System)'!$B$18*$D4,
IF(AQ$3-YEAR($C4)='3.Input &amp; Summary (System)'!$F$18,'3.Input &amp; Summary (System)'!$B$18*$D4,
IF(AQ$3-YEAR($C4)='3.Input &amp; Summary (System)'!$C$19,'3.Input &amp; Summary (System)'!$B$19*$D4,
IF(AQ$3-YEAR($C4)='3.Input &amp; Summary (System)'!$D$19,'3.Input &amp; Summary (System)'!$B$19*$D4,
IF(AQ$3-YEAR($C4)='3.Input &amp; Summary (System)'!$E$19,'3.Input &amp; Summary (System)'!$B$19*$D4,
IF(AQ$3-YEAR($C4)='3.Input &amp; Summary (System)'!$F$19,'3.Input &amp; Summary (System)'!$B$19*$D4,
IF(AQ$3-YEAR($C4)='3.Input &amp; Summary (System)'!$C$20,'3.Input &amp; Summary (System)'!$B$20*$D4,
IF(AQ$3-YEAR($C4)='3.Input &amp; Summary (System)'!$D$20,'3.Input &amp; Summary (System)'!$B$20*$D4,
IF(AQ$3-YEAR($C4)='3.Input &amp; Summary (System)'!$E$20,'3.Input &amp; Summary (System)'!$B$20*$D4,
IF(AQ$3-YEAR($C4)='3.Input &amp; Summary (System)'!$F$20,'3.Input &amp; Summary (System)'!$B$20*$D4,
IF(AQ$3-YEAR($C4)='3.Input &amp; Summary (System)'!$C$21,'3.Input &amp; Summary (System)'!$B$20*$D4,
IF(AQ$3-YEAR($C4)='3.Input &amp; Summary (System)'!$D$21,'3.Input &amp; Summary (System)'!$B$20*$D4,
IF(AQ$3-YEAR($C4)='3.Input &amp; Summary (System)'!$E$21,'3.Input &amp; Summary (System)'!$B$20*$D4,
IF(AQ$3-YEAR($C4)='3.Input &amp; Summary (System)'!$F$21,'3.Input &amp; Summary (System)'!$B$20*$D4,
IF(AQ$3-YEAR($C4)='3.Input &amp; Summary (System)'!$C$22,'3.Input &amp; Summary (System)'!$B$20*$D4,
IF(AQ$3-YEAR($C4)='3.Input &amp; Summary (System)'!$D$22,'3.Input &amp; Summary (System)'!$B$20*$D4,
IF(AQ$3-YEAR($C4)='3.Input &amp; Summary (System)'!$E$22,'3.Input &amp; Summary (System)'!$B$20*$D4,
IF(AQ$3-YEAR($C4)='3.Input &amp; Summary (System)'!$F$22,'3.Input &amp; Summary (System)'!$B$20*$D4,
IF(AQ$3-YEAR($C4)='3.Input &amp; Summary (System)'!$I$17,'3.Input &amp; Summary (System)'!$H$17*$D4,
IF(AQ$3-YEAR($C4)='3.Input &amp; Summary (System)'!$I$18,'3.Input &amp; Summary (System)'!$H$17*$D4,
IF(AQ$3-YEAR($C4)='3.Input &amp; Summary (System)'!$I$19,'3.Input &amp; Summary (System)'!$H$17*$D4,0))))))))))))))))))))))))))))))</f>
        <v/>
      </c>
      <c r="AR4" s="484" t="str">
        <f>IF($C4="","",IF(AR$3-YEAR($C4)=0,0,
(IF(AR$3-YEAR($C4)='3.Input &amp; Summary (System)'!$C$17,'3.Input &amp; Summary (System)'!$B$17*$D4,
IF(AR$3-YEAR($C4)='3.Input &amp; Summary (System)'!$D$17,'3.Input &amp; Summary (System)'!$B$17*$D4,
IF(AR$3-YEAR($C4)='3.Input &amp; Summary (System)'!$E$17,'3.Input &amp; Summary (System)'!$B$17*$D4,
IF(AR$3-YEAR($C4)='3.Input &amp; Summary (System)'!$F$17,'3.Input &amp; Summary (System)'!$B$17*$D4,
IF(AR$3-YEAR($C4)='3.Input &amp; Summary (System)'!$C$18,'3.Input &amp; Summary (System)'!$B$18*$D4,
IF(AR$3-YEAR($C4)='3.Input &amp; Summary (System)'!$D$18,'3.Input &amp; Summary (System)'!$B$18*$D4,
IF(AR$3-YEAR($C4)='3.Input &amp; Summary (System)'!$E$18,'3.Input &amp; Summary (System)'!$B$18*$D4,
IF(AR$3-YEAR($C4)='3.Input &amp; Summary (System)'!$F$18,'3.Input &amp; Summary (System)'!$B$18*$D4,
IF(AR$3-YEAR($C4)='3.Input &amp; Summary (System)'!$C$19,'3.Input &amp; Summary (System)'!$B$19*$D4,
IF(AR$3-YEAR($C4)='3.Input &amp; Summary (System)'!$D$19,'3.Input &amp; Summary (System)'!$B$19*$D4,
IF(AR$3-YEAR($C4)='3.Input &amp; Summary (System)'!$E$19,'3.Input &amp; Summary (System)'!$B$19*$D4,
IF(AR$3-YEAR($C4)='3.Input &amp; Summary (System)'!$F$19,'3.Input &amp; Summary (System)'!$B$19*$D4,
IF(AR$3-YEAR($C4)='3.Input &amp; Summary (System)'!$C$20,'3.Input &amp; Summary (System)'!$B$20*$D4,
IF(AR$3-YEAR($C4)='3.Input &amp; Summary (System)'!$D$20,'3.Input &amp; Summary (System)'!$B$20*$D4,
IF(AR$3-YEAR($C4)='3.Input &amp; Summary (System)'!$E$20,'3.Input &amp; Summary (System)'!$B$20*$D4,
IF(AR$3-YEAR($C4)='3.Input &amp; Summary (System)'!$F$20,'3.Input &amp; Summary (System)'!$B$20*$D4,
IF(AR$3-YEAR($C4)='3.Input &amp; Summary (System)'!$C$21,'3.Input &amp; Summary (System)'!$B$20*$D4,
IF(AR$3-YEAR($C4)='3.Input &amp; Summary (System)'!$D$21,'3.Input &amp; Summary (System)'!$B$20*$D4,
IF(AR$3-YEAR($C4)='3.Input &amp; Summary (System)'!$E$21,'3.Input &amp; Summary (System)'!$B$20*$D4,
IF(AR$3-YEAR($C4)='3.Input &amp; Summary (System)'!$F$21,'3.Input &amp; Summary (System)'!$B$20*$D4,
IF(AR$3-YEAR($C4)='3.Input &amp; Summary (System)'!$C$22,'3.Input &amp; Summary (System)'!$B$20*$D4,
IF(AR$3-YEAR($C4)='3.Input &amp; Summary (System)'!$D$22,'3.Input &amp; Summary (System)'!$B$20*$D4,
IF(AR$3-YEAR($C4)='3.Input &amp; Summary (System)'!$E$22,'3.Input &amp; Summary (System)'!$B$20*$D4,
IF(AR$3-YEAR($C4)='3.Input &amp; Summary (System)'!$F$22,'3.Input &amp; Summary (System)'!$B$20*$D4,
IF(AR$3-YEAR($C4)='3.Input &amp; Summary (System)'!$I$17,'3.Input &amp; Summary (System)'!$H$17*$D4,
IF(AR$3-YEAR($C4)='3.Input &amp; Summary (System)'!$I$18,'3.Input &amp; Summary (System)'!$H$17*$D4,
IF(AR$3-YEAR($C4)='3.Input &amp; Summary (System)'!$I$19,'3.Input &amp; Summary (System)'!$H$17*$D4,0))))))))))))))))))))))))))))))</f>
        <v/>
      </c>
      <c r="AS4" s="484" t="str">
        <f>IF($C4="","",IF(AS$3-YEAR($C4)=0,0,
(IF(AS$3-YEAR($C4)='3.Input &amp; Summary (System)'!$C$17,'3.Input &amp; Summary (System)'!$B$17*$D4,
IF(AS$3-YEAR($C4)='3.Input &amp; Summary (System)'!$D$17,'3.Input &amp; Summary (System)'!$B$17*$D4,
IF(AS$3-YEAR($C4)='3.Input &amp; Summary (System)'!$E$17,'3.Input &amp; Summary (System)'!$B$17*$D4,
IF(AS$3-YEAR($C4)='3.Input &amp; Summary (System)'!$F$17,'3.Input &amp; Summary (System)'!$B$17*$D4,
IF(AS$3-YEAR($C4)='3.Input &amp; Summary (System)'!$C$18,'3.Input &amp; Summary (System)'!$B$18*$D4,
IF(AS$3-YEAR($C4)='3.Input &amp; Summary (System)'!$D$18,'3.Input &amp; Summary (System)'!$B$18*$D4,
IF(AS$3-YEAR($C4)='3.Input &amp; Summary (System)'!$E$18,'3.Input &amp; Summary (System)'!$B$18*$D4,
IF(AS$3-YEAR($C4)='3.Input &amp; Summary (System)'!$F$18,'3.Input &amp; Summary (System)'!$B$18*$D4,
IF(AS$3-YEAR($C4)='3.Input &amp; Summary (System)'!$C$19,'3.Input &amp; Summary (System)'!$B$19*$D4,
IF(AS$3-YEAR($C4)='3.Input &amp; Summary (System)'!$D$19,'3.Input &amp; Summary (System)'!$B$19*$D4,
IF(AS$3-YEAR($C4)='3.Input &amp; Summary (System)'!$E$19,'3.Input &amp; Summary (System)'!$B$19*$D4,
IF(AS$3-YEAR($C4)='3.Input &amp; Summary (System)'!$F$19,'3.Input &amp; Summary (System)'!$B$19*$D4,
IF(AS$3-YEAR($C4)='3.Input &amp; Summary (System)'!$C$20,'3.Input &amp; Summary (System)'!$B$20*$D4,
IF(AS$3-YEAR($C4)='3.Input &amp; Summary (System)'!$D$20,'3.Input &amp; Summary (System)'!$B$20*$D4,
IF(AS$3-YEAR($C4)='3.Input &amp; Summary (System)'!$E$20,'3.Input &amp; Summary (System)'!$B$20*$D4,
IF(AS$3-YEAR($C4)='3.Input &amp; Summary (System)'!$F$20,'3.Input &amp; Summary (System)'!$B$20*$D4,
IF(AS$3-YEAR($C4)='3.Input &amp; Summary (System)'!$C$21,'3.Input &amp; Summary (System)'!$B$20*$D4,
IF(AS$3-YEAR($C4)='3.Input &amp; Summary (System)'!$D$21,'3.Input &amp; Summary (System)'!$B$20*$D4,
IF(AS$3-YEAR($C4)='3.Input &amp; Summary (System)'!$E$21,'3.Input &amp; Summary (System)'!$B$20*$D4,
IF(AS$3-YEAR($C4)='3.Input &amp; Summary (System)'!$F$21,'3.Input &amp; Summary (System)'!$B$20*$D4,
IF(AS$3-YEAR($C4)='3.Input &amp; Summary (System)'!$C$22,'3.Input &amp; Summary (System)'!$B$20*$D4,
IF(AS$3-YEAR($C4)='3.Input &amp; Summary (System)'!$D$22,'3.Input &amp; Summary (System)'!$B$20*$D4,
IF(AS$3-YEAR($C4)='3.Input &amp; Summary (System)'!$E$22,'3.Input &amp; Summary (System)'!$B$20*$D4,
IF(AS$3-YEAR($C4)='3.Input &amp; Summary (System)'!$F$22,'3.Input &amp; Summary (System)'!$B$20*$D4,
IF(AS$3-YEAR($C4)='3.Input &amp; Summary (System)'!$I$17,'3.Input &amp; Summary (System)'!$H$17*$D4,
IF(AS$3-YEAR($C4)='3.Input &amp; Summary (System)'!$I$18,'3.Input &amp; Summary (System)'!$H$17*$D4,
IF(AS$3-YEAR($C4)='3.Input &amp; Summary (System)'!$I$19,'3.Input &amp; Summary (System)'!$H$17*$D4,0))))))))))))))))))))))))))))))</f>
        <v/>
      </c>
      <c r="AT4" s="484" t="str">
        <f>IF($C4="","",IF(AT$3-YEAR($C4)=0,0,
(IF(AT$3-YEAR($C4)='3.Input &amp; Summary (System)'!$C$17,'3.Input &amp; Summary (System)'!$B$17*$D4,
IF(AT$3-YEAR($C4)='3.Input &amp; Summary (System)'!$D$17,'3.Input &amp; Summary (System)'!$B$17*$D4,
IF(AT$3-YEAR($C4)='3.Input &amp; Summary (System)'!$E$17,'3.Input &amp; Summary (System)'!$B$17*$D4,
IF(AT$3-YEAR($C4)='3.Input &amp; Summary (System)'!$F$17,'3.Input &amp; Summary (System)'!$B$17*$D4,
IF(AT$3-YEAR($C4)='3.Input &amp; Summary (System)'!$C$18,'3.Input &amp; Summary (System)'!$B$18*$D4,
IF(AT$3-YEAR($C4)='3.Input &amp; Summary (System)'!$D$18,'3.Input &amp; Summary (System)'!$B$18*$D4,
IF(AT$3-YEAR($C4)='3.Input &amp; Summary (System)'!$E$18,'3.Input &amp; Summary (System)'!$B$18*$D4,
IF(AT$3-YEAR($C4)='3.Input &amp; Summary (System)'!$F$18,'3.Input &amp; Summary (System)'!$B$18*$D4,
IF(AT$3-YEAR($C4)='3.Input &amp; Summary (System)'!$C$19,'3.Input &amp; Summary (System)'!$B$19*$D4,
IF(AT$3-YEAR($C4)='3.Input &amp; Summary (System)'!$D$19,'3.Input &amp; Summary (System)'!$B$19*$D4,
IF(AT$3-YEAR($C4)='3.Input &amp; Summary (System)'!$E$19,'3.Input &amp; Summary (System)'!$B$19*$D4,
IF(AT$3-YEAR($C4)='3.Input &amp; Summary (System)'!$F$19,'3.Input &amp; Summary (System)'!$B$19*$D4,
IF(AT$3-YEAR($C4)='3.Input &amp; Summary (System)'!$C$20,'3.Input &amp; Summary (System)'!$B$20*$D4,
IF(AT$3-YEAR($C4)='3.Input &amp; Summary (System)'!$D$20,'3.Input &amp; Summary (System)'!$B$20*$D4,
IF(AT$3-YEAR($C4)='3.Input &amp; Summary (System)'!$E$20,'3.Input &amp; Summary (System)'!$B$20*$D4,
IF(AT$3-YEAR($C4)='3.Input &amp; Summary (System)'!$F$20,'3.Input &amp; Summary (System)'!$B$20*$D4,
IF(AT$3-YEAR($C4)='3.Input &amp; Summary (System)'!$C$21,'3.Input &amp; Summary (System)'!$B$20*$D4,
IF(AT$3-YEAR($C4)='3.Input &amp; Summary (System)'!$D$21,'3.Input &amp; Summary (System)'!$B$20*$D4,
IF(AT$3-YEAR($C4)='3.Input &amp; Summary (System)'!$E$21,'3.Input &amp; Summary (System)'!$B$20*$D4,
IF(AT$3-YEAR($C4)='3.Input &amp; Summary (System)'!$F$21,'3.Input &amp; Summary (System)'!$B$20*$D4,
IF(AT$3-YEAR($C4)='3.Input &amp; Summary (System)'!$C$22,'3.Input &amp; Summary (System)'!$B$20*$D4,
IF(AT$3-YEAR($C4)='3.Input &amp; Summary (System)'!$D$22,'3.Input &amp; Summary (System)'!$B$20*$D4,
IF(AT$3-YEAR($C4)='3.Input &amp; Summary (System)'!$E$22,'3.Input &amp; Summary (System)'!$B$20*$D4,
IF(AT$3-YEAR($C4)='3.Input &amp; Summary (System)'!$F$22,'3.Input &amp; Summary (System)'!$B$20*$D4,
IF(AT$3-YEAR($C4)='3.Input &amp; Summary (System)'!$I$17,'3.Input &amp; Summary (System)'!$H$17*$D4,
IF(AT$3-YEAR($C4)='3.Input &amp; Summary (System)'!$I$18,'3.Input &amp; Summary (System)'!$H$17*$D4,
IF(AT$3-YEAR($C4)='3.Input &amp; Summary (System)'!$I$19,'3.Input &amp; Summary (System)'!$H$17*$D4,0))))))))))))))))))))))))))))))</f>
        <v/>
      </c>
      <c r="AU4" s="484" t="str">
        <f>IF($C4="","",IF(AU$3-YEAR($C4)=0,0,
(IF(AU$3-YEAR($C4)='3.Input &amp; Summary (System)'!$C$17,'3.Input &amp; Summary (System)'!$B$17*$D4,
IF(AU$3-YEAR($C4)='3.Input &amp; Summary (System)'!$D$17,'3.Input &amp; Summary (System)'!$B$17*$D4,
IF(AU$3-YEAR($C4)='3.Input &amp; Summary (System)'!$E$17,'3.Input &amp; Summary (System)'!$B$17*$D4,
IF(AU$3-YEAR($C4)='3.Input &amp; Summary (System)'!$F$17,'3.Input &amp; Summary (System)'!$B$17*$D4,
IF(AU$3-YEAR($C4)='3.Input &amp; Summary (System)'!$C$18,'3.Input &amp; Summary (System)'!$B$18*$D4,
IF(AU$3-YEAR($C4)='3.Input &amp; Summary (System)'!$D$18,'3.Input &amp; Summary (System)'!$B$18*$D4,
IF(AU$3-YEAR($C4)='3.Input &amp; Summary (System)'!$E$18,'3.Input &amp; Summary (System)'!$B$18*$D4,
IF(AU$3-YEAR($C4)='3.Input &amp; Summary (System)'!$F$18,'3.Input &amp; Summary (System)'!$B$18*$D4,
IF(AU$3-YEAR($C4)='3.Input &amp; Summary (System)'!$C$19,'3.Input &amp; Summary (System)'!$B$19*$D4,
IF(AU$3-YEAR($C4)='3.Input &amp; Summary (System)'!$D$19,'3.Input &amp; Summary (System)'!$B$19*$D4,
IF(AU$3-YEAR($C4)='3.Input &amp; Summary (System)'!$E$19,'3.Input &amp; Summary (System)'!$B$19*$D4,
IF(AU$3-YEAR($C4)='3.Input &amp; Summary (System)'!$F$19,'3.Input &amp; Summary (System)'!$B$19*$D4,
IF(AU$3-YEAR($C4)='3.Input &amp; Summary (System)'!$C$20,'3.Input &amp; Summary (System)'!$B$20*$D4,
IF(AU$3-YEAR($C4)='3.Input &amp; Summary (System)'!$D$20,'3.Input &amp; Summary (System)'!$B$20*$D4,
IF(AU$3-YEAR($C4)='3.Input &amp; Summary (System)'!$E$20,'3.Input &amp; Summary (System)'!$B$20*$D4,
IF(AU$3-YEAR($C4)='3.Input &amp; Summary (System)'!$F$20,'3.Input &amp; Summary (System)'!$B$20*$D4,
IF(AU$3-YEAR($C4)='3.Input &amp; Summary (System)'!$C$21,'3.Input &amp; Summary (System)'!$B$20*$D4,
IF(AU$3-YEAR($C4)='3.Input &amp; Summary (System)'!$D$21,'3.Input &amp; Summary (System)'!$B$20*$D4,
IF(AU$3-YEAR($C4)='3.Input &amp; Summary (System)'!$E$21,'3.Input &amp; Summary (System)'!$B$20*$D4,
IF(AU$3-YEAR($C4)='3.Input &amp; Summary (System)'!$F$21,'3.Input &amp; Summary (System)'!$B$20*$D4,
IF(AU$3-YEAR($C4)='3.Input &amp; Summary (System)'!$C$22,'3.Input &amp; Summary (System)'!$B$20*$D4,
IF(AU$3-YEAR($C4)='3.Input &amp; Summary (System)'!$D$22,'3.Input &amp; Summary (System)'!$B$20*$D4,
IF(AU$3-YEAR($C4)='3.Input &amp; Summary (System)'!$E$22,'3.Input &amp; Summary (System)'!$B$20*$D4,
IF(AU$3-YEAR($C4)='3.Input &amp; Summary (System)'!$F$22,'3.Input &amp; Summary (System)'!$B$20*$D4,
IF(AU$3-YEAR($C4)='3.Input &amp; Summary (System)'!$I$17,'3.Input &amp; Summary (System)'!$H$17*$D4,
IF(AU$3-YEAR($C4)='3.Input &amp; Summary (System)'!$I$18,'3.Input &amp; Summary (System)'!$H$17*$D4,
IF(AU$3-YEAR($C4)='3.Input &amp; Summary (System)'!$I$19,'3.Input &amp; Summary (System)'!$H$17*$D4,0))))))))))))))))))))))))))))))</f>
        <v/>
      </c>
      <c r="AV4" s="484" t="str">
        <f>IF($C4="","",IF(AV$3-YEAR($C4)=0,0,
(IF(AV$3-YEAR($C4)='3.Input &amp; Summary (System)'!$C$17,'3.Input &amp; Summary (System)'!$B$17*$D4,
IF(AV$3-YEAR($C4)='3.Input &amp; Summary (System)'!$D$17,'3.Input &amp; Summary (System)'!$B$17*$D4,
IF(AV$3-YEAR($C4)='3.Input &amp; Summary (System)'!$E$17,'3.Input &amp; Summary (System)'!$B$17*$D4,
IF(AV$3-YEAR($C4)='3.Input &amp; Summary (System)'!$F$17,'3.Input &amp; Summary (System)'!$B$17*$D4,
IF(AV$3-YEAR($C4)='3.Input &amp; Summary (System)'!$C$18,'3.Input &amp; Summary (System)'!$B$18*$D4,
IF(AV$3-YEAR($C4)='3.Input &amp; Summary (System)'!$D$18,'3.Input &amp; Summary (System)'!$B$18*$D4,
IF(AV$3-YEAR($C4)='3.Input &amp; Summary (System)'!$E$18,'3.Input &amp; Summary (System)'!$B$18*$D4,
IF(AV$3-YEAR($C4)='3.Input &amp; Summary (System)'!$F$18,'3.Input &amp; Summary (System)'!$B$18*$D4,
IF(AV$3-YEAR($C4)='3.Input &amp; Summary (System)'!$C$19,'3.Input &amp; Summary (System)'!$B$19*$D4,
IF(AV$3-YEAR($C4)='3.Input &amp; Summary (System)'!$D$19,'3.Input &amp; Summary (System)'!$B$19*$D4,
IF(AV$3-YEAR($C4)='3.Input &amp; Summary (System)'!$E$19,'3.Input &amp; Summary (System)'!$B$19*$D4,
IF(AV$3-YEAR($C4)='3.Input &amp; Summary (System)'!$F$19,'3.Input &amp; Summary (System)'!$B$19*$D4,
IF(AV$3-YEAR($C4)='3.Input &amp; Summary (System)'!$C$20,'3.Input &amp; Summary (System)'!$B$20*$D4,
IF(AV$3-YEAR($C4)='3.Input &amp; Summary (System)'!$D$20,'3.Input &amp; Summary (System)'!$B$20*$D4,
IF(AV$3-YEAR($C4)='3.Input &amp; Summary (System)'!$E$20,'3.Input &amp; Summary (System)'!$B$20*$D4,
IF(AV$3-YEAR($C4)='3.Input &amp; Summary (System)'!$F$20,'3.Input &amp; Summary (System)'!$B$20*$D4,
IF(AV$3-YEAR($C4)='3.Input &amp; Summary (System)'!$C$21,'3.Input &amp; Summary (System)'!$B$20*$D4,
IF(AV$3-YEAR($C4)='3.Input &amp; Summary (System)'!$D$21,'3.Input &amp; Summary (System)'!$B$20*$D4,
IF(AV$3-YEAR($C4)='3.Input &amp; Summary (System)'!$E$21,'3.Input &amp; Summary (System)'!$B$20*$D4,
IF(AV$3-YEAR($C4)='3.Input &amp; Summary (System)'!$F$21,'3.Input &amp; Summary (System)'!$B$20*$D4,
IF(AV$3-YEAR($C4)='3.Input &amp; Summary (System)'!$C$22,'3.Input &amp; Summary (System)'!$B$20*$D4,
IF(AV$3-YEAR($C4)='3.Input &amp; Summary (System)'!$D$22,'3.Input &amp; Summary (System)'!$B$20*$D4,
IF(AV$3-YEAR($C4)='3.Input &amp; Summary (System)'!$E$22,'3.Input &amp; Summary (System)'!$B$20*$D4,
IF(AV$3-YEAR($C4)='3.Input &amp; Summary (System)'!$F$22,'3.Input &amp; Summary (System)'!$B$20*$D4,
IF(AV$3-YEAR($C4)='3.Input &amp; Summary (System)'!$I$17,'3.Input &amp; Summary (System)'!$H$17*$D4,
IF(AV$3-YEAR($C4)='3.Input &amp; Summary (System)'!$I$18,'3.Input &amp; Summary (System)'!$H$17*$D4,
IF(AV$3-YEAR($C4)='3.Input &amp; Summary (System)'!$I$19,'3.Input &amp; Summary (System)'!$H$17*$D4,0))))))))))))))))))))))))))))))</f>
        <v/>
      </c>
      <c r="AW4" s="484" t="str">
        <f>IF($C4="","",IF(AW$3-YEAR($C4)=0,0,
(IF(AW$3-YEAR($C4)='3.Input &amp; Summary (System)'!$C$17,'3.Input &amp; Summary (System)'!$B$17*$D4,
IF(AW$3-YEAR($C4)='3.Input &amp; Summary (System)'!$D$17,'3.Input &amp; Summary (System)'!$B$17*$D4,
IF(AW$3-YEAR($C4)='3.Input &amp; Summary (System)'!$E$17,'3.Input &amp; Summary (System)'!$B$17*$D4,
IF(AW$3-YEAR($C4)='3.Input &amp; Summary (System)'!$F$17,'3.Input &amp; Summary (System)'!$B$17*$D4,
IF(AW$3-YEAR($C4)='3.Input &amp; Summary (System)'!$C$18,'3.Input &amp; Summary (System)'!$B$18*$D4,
IF(AW$3-YEAR($C4)='3.Input &amp; Summary (System)'!$D$18,'3.Input &amp; Summary (System)'!$B$18*$D4,
IF(AW$3-YEAR($C4)='3.Input &amp; Summary (System)'!$E$18,'3.Input &amp; Summary (System)'!$B$18*$D4,
IF(AW$3-YEAR($C4)='3.Input &amp; Summary (System)'!$F$18,'3.Input &amp; Summary (System)'!$B$18*$D4,
IF(AW$3-YEAR($C4)='3.Input &amp; Summary (System)'!$C$19,'3.Input &amp; Summary (System)'!$B$19*$D4,
IF(AW$3-YEAR($C4)='3.Input &amp; Summary (System)'!$D$19,'3.Input &amp; Summary (System)'!$B$19*$D4,
IF(AW$3-YEAR($C4)='3.Input &amp; Summary (System)'!$E$19,'3.Input &amp; Summary (System)'!$B$19*$D4,
IF(AW$3-YEAR($C4)='3.Input &amp; Summary (System)'!$F$19,'3.Input &amp; Summary (System)'!$B$19*$D4,
IF(AW$3-YEAR($C4)='3.Input &amp; Summary (System)'!$C$20,'3.Input &amp; Summary (System)'!$B$20*$D4,
IF(AW$3-YEAR($C4)='3.Input &amp; Summary (System)'!$D$20,'3.Input &amp; Summary (System)'!$B$20*$D4,
IF(AW$3-YEAR($C4)='3.Input &amp; Summary (System)'!$E$20,'3.Input &amp; Summary (System)'!$B$20*$D4,
IF(AW$3-YEAR($C4)='3.Input &amp; Summary (System)'!$F$20,'3.Input &amp; Summary (System)'!$B$20*$D4,
IF(AW$3-YEAR($C4)='3.Input &amp; Summary (System)'!$C$21,'3.Input &amp; Summary (System)'!$B$20*$D4,
IF(AW$3-YEAR($C4)='3.Input &amp; Summary (System)'!$D$21,'3.Input &amp; Summary (System)'!$B$20*$D4,
IF(AW$3-YEAR($C4)='3.Input &amp; Summary (System)'!$E$21,'3.Input &amp; Summary (System)'!$B$20*$D4,
IF(AW$3-YEAR($C4)='3.Input &amp; Summary (System)'!$F$21,'3.Input &amp; Summary (System)'!$B$20*$D4,
IF(AW$3-YEAR($C4)='3.Input &amp; Summary (System)'!$C$22,'3.Input &amp; Summary (System)'!$B$20*$D4,
IF(AW$3-YEAR($C4)='3.Input &amp; Summary (System)'!$D$22,'3.Input &amp; Summary (System)'!$B$20*$D4,
IF(AW$3-YEAR($C4)='3.Input &amp; Summary (System)'!$E$22,'3.Input &amp; Summary (System)'!$B$20*$D4,
IF(AW$3-YEAR($C4)='3.Input &amp; Summary (System)'!$F$22,'3.Input &amp; Summary (System)'!$B$20*$D4,
IF(AW$3-YEAR($C4)='3.Input &amp; Summary (System)'!$I$17,'3.Input &amp; Summary (System)'!$H$17*$D4,
IF(AW$3-YEAR($C4)='3.Input &amp; Summary (System)'!$I$18,'3.Input &amp; Summary (System)'!$H$17*$D4,
IF(AW$3-YEAR($C4)='3.Input &amp; Summary (System)'!$I$19,'3.Input &amp; Summary (System)'!$H$17*$D4,0))))))))))))))))))))))))))))))</f>
        <v/>
      </c>
      <c r="AX4" s="484" t="str">
        <f>IF($C4="","",IF(AX$3-YEAR($C4)=0,0,
(IF(AX$3-YEAR($C4)='3.Input &amp; Summary (System)'!$C$17,'3.Input &amp; Summary (System)'!$B$17*$D4,
IF(AX$3-YEAR($C4)='3.Input &amp; Summary (System)'!$D$17,'3.Input &amp; Summary (System)'!$B$17*$D4,
IF(AX$3-YEAR($C4)='3.Input &amp; Summary (System)'!$E$17,'3.Input &amp; Summary (System)'!$B$17*$D4,
IF(AX$3-YEAR($C4)='3.Input &amp; Summary (System)'!$F$17,'3.Input &amp; Summary (System)'!$B$17*$D4,
IF(AX$3-YEAR($C4)='3.Input &amp; Summary (System)'!$C$18,'3.Input &amp; Summary (System)'!$B$18*$D4,
IF(AX$3-YEAR($C4)='3.Input &amp; Summary (System)'!$D$18,'3.Input &amp; Summary (System)'!$B$18*$D4,
IF(AX$3-YEAR($C4)='3.Input &amp; Summary (System)'!$E$18,'3.Input &amp; Summary (System)'!$B$18*$D4,
IF(AX$3-YEAR($C4)='3.Input &amp; Summary (System)'!$F$18,'3.Input &amp; Summary (System)'!$B$18*$D4,
IF(AX$3-YEAR($C4)='3.Input &amp; Summary (System)'!$C$19,'3.Input &amp; Summary (System)'!$B$19*$D4,
IF(AX$3-YEAR($C4)='3.Input &amp; Summary (System)'!$D$19,'3.Input &amp; Summary (System)'!$B$19*$D4,
IF(AX$3-YEAR($C4)='3.Input &amp; Summary (System)'!$E$19,'3.Input &amp; Summary (System)'!$B$19*$D4,
IF(AX$3-YEAR($C4)='3.Input &amp; Summary (System)'!$F$19,'3.Input &amp; Summary (System)'!$B$19*$D4,
IF(AX$3-YEAR($C4)='3.Input &amp; Summary (System)'!$C$20,'3.Input &amp; Summary (System)'!$B$20*$D4,
IF(AX$3-YEAR($C4)='3.Input &amp; Summary (System)'!$D$20,'3.Input &amp; Summary (System)'!$B$20*$D4,
IF(AX$3-YEAR($C4)='3.Input &amp; Summary (System)'!$E$20,'3.Input &amp; Summary (System)'!$B$20*$D4,
IF(AX$3-YEAR($C4)='3.Input &amp; Summary (System)'!$F$20,'3.Input &amp; Summary (System)'!$B$20*$D4,
IF(AX$3-YEAR($C4)='3.Input &amp; Summary (System)'!$C$21,'3.Input &amp; Summary (System)'!$B$20*$D4,
IF(AX$3-YEAR($C4)='3.Input &amp; Summary (System)'!$D$21,'3.Input &amp; Summary (System)'!$B$20*$D4,
IF(AX$3-YEAR($C4)='3.Input &amp; Summary (System)'!$E$21,'3.Input &amp; Summary (System)'!$B$20*$D4,
IF(AX$3-YEAR($C4)='3.Input &amp; Summary (System)'!$F$21,'3.Input &amp; Summary (System)'!$B$20*$D4,
IF(AX$3-YEAR($C4)='3.Input &amp; Summary (System)'!$C$22,'3.Input &amp; Summary (System)'!$B$20*$D4,
IF(AX$3-YEAR($C4)='3.Input &amp; Summary (System)'!$D$22,'3.Input &amp; Summary (System)'!$B$20*$D4,
IF(AX$3-YEAR($C4)='3.Input &amp; Summary (System)'!$E$22,'3.Input &amp; Summary (System)'!$B$20*$D4,
IF(AX$3-YEAR($C4)='3.Input &amp; Summary (System)'!$F$22,'3.Input &amp; Summary (System)'!$B$20*$D4,
IF(AX$3-YEAR($C4)='3.Input &amp; Summary (System)'!$I$17,'3.Input &amp; Summary (System)'!$H$17*$D4,
IF(AX$3-YEAR($C4)='3.Input &amp; Summary (System)'!$I$18,'3.Input &amp; Summary (System)'!$H$17*$D4,
IF(AX$3-YEAR($C4)='3.Input &amp; Summary (System)'!$I$19,'3.Input &amp; Summary (System)'!$H$17*$D4,0))))))))))))))))))))))))))))))</f>
        <v/>
      </c>
      <c r="AY4" s="484" t="str">
        <f>IF($C4="","",IF(AY$3-YEAR($C4)=0,0,
(IF(AY$3-YEAR($C4)='3.Input &amp; Summary (System)'!$C$17,'3.Input &amp; Summary (System)'!$B$17*$D4,
IF(AY$3-YEAR($C4)='3.Input &amp; Summary (System)'!$D$17,'3.Input &amp; Summary (System)'!$B$17*$D4,
IF(AY$3-YEAR($C4)='3.Input &amp; Summary (System)'!$E$17,'3.Input &amp; Summary (System)'!$B$17*$D4,
IF(AY$3-YEAR($C4)='3.Input &amp; Summary (System)'!$F$17,'3.Input &amp; Summary (System)'!$B$17*$D4,
IF(AY$3-YEAR($C4)='3.Input &amp; Summary (System)'!$C$18,'3.Input &amp; Summary (System)'!$B$18*$D4,
IF(AY$3-YEAR($C4)='3.Input &amp; Summary (System)'!$D$18,'3.Input &amp; Summary (System)'!$B$18*$D4,
IF(AY$3-YEAR($C4)='3.Input &amp; Summary (System)'!$E$18,'3.Input &amp; Summary (System)'!$B$18*$D4,
IF(AY$3-YEAR($C4)='3.Input &amp; Summary (System)'!$F$18,'3.Input &amp; Summary (System)'!$B$18*$D4,
IF(AY$3-YEAR($C4)='3.Input &amp; Summary (System)'!$C$19,'3.Input &amp; Summary (System)'!$B$19*$D4,
IF(AY$3-YEAR($C4)='3.Input &amp; Summary (System)'!$D$19,'3.Input &amp; Summary (System)'!$B$19*$D4,
IF(AY$3-YEAR($C4)='3.Input &amp; Summary (System)'!$E$19,'3.Input &amp; Summary (System)'!$B$19*$D4,
IF(AY$3-YEAR($C4)='3.Input &amp; Summary (System)'!$F$19,'3.Input &amp; Summary (System)'!$B$19*$D4,
IF(AY$3-YEAR($C4)='3.Input &amp; Summary (System)'!$C$20,'3.Input &amp; Summary (System)'!$B$20*$D4,
IF(AY$3-YEAR($C4)='3.Input &amp; Summary (System)'!$D$20,'3.Input &amp; Summary (System)'!$B$20*$D4,
IF(AY$3-YEAR($C4)='3.Input &amp; Summary (System)'!$E$20,'3.Input &amp; Summary (System)'!$B$20*$D4,
IF(AY$3-YEAR($C4)='3.Input &amp; Summary (System)'!$F$20,'3.Input &amp; Summary (System)'!$B$20*$D4,
IF(AY$3-YEAR($C4)='3.Input &amp; Summary (System)'!$C$21,'3.Input &amp; Summary (System)'!$B$20*$D4,
IF(AY$3-YEAR($C4)='3.Input &amp; Summary (System)'!$D$21,'3.Input &amp; Summary (System)'!$B$20*$D4,
IF(AY$3-YEAR($C4)='3.Input &amp; Summary (System)'!$E$21,'3.Input &amp; Summary (System)'!$B$20*$D4,
IF(AY$3-YEAR($C4)='3.Input &amp; Summary (System)'!$F$21,'3.Input &amp; Summary (System)'!$B$20*$D4,
IF(AY$3-YEAR($C4)='3.Input &amp; Summary (System)'!$C$22,'3.Input &amp; Summary (System)'!$B$20*$D4,
IF(AY$3-YEAR($C4)='3.Input &amp; Summary (System)'!$D$22,'3.Input &amp; Summary (System)'!$B$20*$D4,
IF(AY$3-YEAR($C4)='3.Input &amp; Summary (System)'!$E$22,'3.Input &amp; Summary (System)'!$B$20*$D4,
IF(AY$3-YEAR($C4)='3.Input &amp; Summary (System)'!$F$22,'3.Input &amp; Summary (System)'!$B$20*$D4,
IF(AY$3-YEAR($C4)='3.Input &amp; Summary (System)'!$I$17,'3.Input &amp; Summary (System)'!$H$17*$D4,
IF(AY$3-YEAR($C4)='3.Input &amp; Summary (System)'!$I$18,'3.Input &amp; Summary (System)'!$H$17*$D4,
IF(AY$3-YEAR($C4)='3.Input &amp; Summary (System)'!$I$19,'3.Input &amp; Summary (System)'!$H$17*$D4,0))))))))))))))))))))))))))))))</f>
        <v/>
      </c>
      <c r="AZ4" s="484" t="str">
        <f>IF($C4="","",IF(AZ$3-YEAR($C4)=0,0,
(IF(AZ$3-YEAR($C4)='3.Input &amp; Summary (System)'!$C$17,'3.Input &amp; Summary (System)'!$B$17*$D4,
IF(AZ$3-YEAR($C4)='3.Input &amp; Summary (System)'!$D$17,'3.Input &amp; Summary (System)'!$B$17*$D4,
IF(AZ$3-YEAR($C4)='3.Input &amp; Summary (System)'!$E$17,'3.Input &amp; Summary (System)'!$B$17*$D4,
IF(AZ$3-YEAR($C4)='3.Input &amp; Summary (System)'!$F$17,'3.Input &amp; Summary (System)'!$B$17*$D4,
IF(AZ$3-YEAR($C4)='3.Input &amp; Summary (System)'!$C$18,'3.Input &amp; Summary (System)'!$B$18*$D4,
IF(AZ$3-YEAR($C4)='3.Input &amp; Summary (System)'!$D$18,'3.Input &amp; Summary (System)'!$B$18*$D4,
IF(AZ$3-YEAR($C4)='3.Input &amp; Summary (System)'!$E$18,'3.Input &amp; Summary (System)'!$B$18*$D4,
IF(AZ$3-YEAR($C4)='3.Input &amp; Summary (System)'!$F$18,'3.Input &amp; Summary (System)'!$B$18*$D4,
IF(AZ$3-YEAR($C4)='3.Input &amp; Summary (System)'!$C$19,'3.Input &amp; Summary (System)'!$B$19*$D4,
IF(AZ$3-YEAR($C4)='3.Input &amp; Summary (System)'!$D$19,'3.Input &amp; Summary (System)'!$B$19*$D4,
IF(AZ$3-YEAR($C4)='3.Input &amp; Summary (System)'!$E$19,'3.Input &amp; Summary (System)'!$B$19*$D4,
IF(AZ$3-YEAR($C4)='3.Input &amp; Summary (System)'!$F$19,'3.Input &amp; Summary (System)'!$B$19*$D4,
IF(AZ$3-YEAR($C4)='3.Input &amp; Summary (System)'!$C$20,'3.Input &amp; Summary (System)'!$B$20*$D4,
IF(AZ$3-YEAR($C4)='3.Input &amp; Summary (System)'!$D$20,'3.Input &amp; Summary (System)'!$B$20*$D4,
IF(AZ$3-YEAR($C4)='3.Input &amp; Summary (System)'!$E$20,'3.Input &amp; Summary (System)'!$B$20*$D4,
IF(AZ$3-YEAR($C4)='3.Input &amp; Summary (System)'!$F$20,'3.Input &amp; Summary (System)'!$B$20*$D4,
IF(AZ$3-YEAR($C4)='3.Input &amp; Summary (System)'!$C$21,'3.Input &amp; Summary (System)'!$B$20*$D4,
IF(AZ$3-YEAR($C4)='3.Input &amp; Summary (System)'!$D$21,'3.Input &amp; Summary (System)'!$B$20*$D4,
IF(AZ$3-YEAR($C4)='3.Input &amp; Summary (System)'!$E$21,'3.Input &amp; Summary (System)'!$B$20*$D4,
IF(AZ$3-YEAR($C4)='3.Input &amp; Summary (System)'!$F$21,'3.Input &amp; Summary (System)'!$B$20*$D4,
IF(AZ$3-YEAR($C4)='3.Input &amp; Summary (System)'!$C$22,'3.Input &amp; Summary (System)'!$B$20*$D4,
IF(AZ$3-YEAR($C4)='3.Input &amp; Summary (System)'!$D$22,'3.Input &amp; Summary (System)'!$B$20*$D4,
IF(AZ$3-YEAR($C4)='3.Input &amp; Summary (System)'!$E$22,'3.Input &amp; Summary (System)'!$B$20*$D4,
IF(AZ$3-YEAR($C4)='3.Input &amp; Summary (System)'!$F$22,'3.Input &amp; Summary (System)'!$B$20*$D4,
IF(AZ$3-YEAR($C4)='3.Input &amp; Summary (System)'!$I$17,'3.Input &amp; Summary (System)'!$H$17*$D4,
IF(AZ$3-YEAR($C4)='3.Input &amp; Summary (System)'!$I$18,'3.Input &amp; Summary (System)'!$H$17*$D4,
IF(AZ$3-YEAR($C4)='3.Input &amp; Summary (System)'!$I$19,'3.Input &amp; Summary (System)'!$H$17*$D4,0))))))))))))))))))))))))))))))</f>
        <v/>
      </c>
      <c r="BA4" s="484" t="str">
        <f>IF($C4="","",IF(BA$3-YEAR($C4)=0,0,
(IF(BA$3-YEAR($C4)='3.Input &amp; Summary (System)'!$C$17,'3.Input &amp; Summary (System)'!$B$17*$D4,
IF(BA$3-YEAR($C4)='3.Input &amp; Summary (System)'!$D$17,'3.Input &amp; Summary (System)'!$B$17*$D4,
IF(BA$3-YEAR($C4)='3.Input &amp; Summary (System)'!$E$17,'3.Input &amp; Summary (System)'!$B$17*$D4,
IF(BA$3-YEAR($C4)='3.Input &amp; Summary (System)'!$F$17,'3.Input &amp; Summary (System)'!$B$17*$D4,
IF(BA$3-YEAR($C4)='3.Input &amp; Summary (System)'!$C$18,'3.Input &amp; Summary (System)'!$B$18*$D4,
IF(BA$3-YEAR($C4)='3.Input &amp; Summary (System)'!$D$18,'3.Input &amp; Summary (System)'!$B$18*$D4,
IF(BA$3-YEAR($C4)='3.Input &amp; Summary (System)'!$E$18,'3.Input &amp; Summary (System)'!$B$18*$D4,
IF(BA$3-YEAR($C4)='3.Input &amp; Summary (System)'!$F$18,'3.Input &amp; Summary (System)'!$B$18*$D4,
IF(BA$3-YEAR($C4)='3.Input &amp; Summary (System)'!$C$19,'3.Input &amp; Summary (System)'!$B$19*$D4,
IF(BA$3-YEAR($C4)='3.Input &amp; Summary (System)'!$D$19,'3.Input &amp; Summary (System)'!$B$19*$D4,
IF(BA$3-YEAR($C4)='3.Input &amp; Summary (System)'!$E$19,'3.Input &amp; Summary (System)'!$B$19*$D4,
IF(BA$3-YEAR($C4)='3.Input &amp; Summary (System)'!$F$19,'3.Input &amp; Summary (System)'!$B$19*$D4,
IF(BA$3-YEAR($C4)='3.Input &amp; Summary (System)'!$C$20,'3.Input &amp; Summary (System)'!$B$20*$D4,
IF(BA$3-YEAR($C4)='3.Input &amp; Summary (System)'!$D$20,'3.Input &amp; Summary (System)'!$B$20*$D4,
IF(BA$3-YEAR($C4)='3.Input &amp; Summary (System)'!$E$20,'3.Input &amp; Summary (System)'!$B$20*$D4,
IF(BA$3-YEAR($C4)='3.Input &amp; Summary (System)'!$F$20,'3.Input &amp; Summary (System)'!$B$20*$D4,
IF(BA$3-YEAR($C4)='3.Input &amp; Summary (System)'!$C$21,'3.Input &amp; Summary (System)'!$B$20*$D4,
IF(BA$3-YEAR($C4)='3.Input &amp; Summary (System)'!$D$21,'3.Input &amp; Summary (System)'!$B$20*$D4,
IF(BA$3-YEAR($C4)='3.Input &amp; Summary (System)'!$E$21,'3.Input &amp; Summary (System)'!$B$20*$D4,
IF(BA$3-YEAR($C4)='3.Input &amp; Summary (System)'!$F$21,'3.Input &amp; Summary (System)'!$B$20*$D4,
IF(BA$3-YEAR($C4)='3.Input &amp; Summary (System)'!$C$22,'3.Input &amp; Summary (System)'!$B$20*$D4,
IF(BA$3-YEAR($C4)='3.Input &amp; Summary (System)'!$D$22,'3.Input &amp; Summary (System)'!$B$20*$D4,
IF(BA$3-YEAR($C4)='3.Input &amp; Summary (System)'!$E$22,'3.Input &amp; Summary (System)'!$B$20*$D4,
IF(BA$3-YEAR($C4)='3.Input &amp; Summary (System)'!$F$22,'3.Input &amp; Summary (System)'!$B$20*$D4,
IF(BA$3-YEAR($C4)='3.Input &amp; Summary (System)'!$I$17,'3.Input &amp; Summary (System)'!$H$17*$D4,
IF(BA$3-YEAR($C4)='3.Input &amp; Summary (System)'!$I$18,'3.Input &amp; Summary (System)'!$H$17*$D4,
IF(BA$3-YEAR($C4)='3.Input &amp; Summary (System)'!$I$19,'3.Input &amp; Summary (System)'!$H$17*$D4,0))))))))))))))))))))))))))))))</f>
        <v/>
      </c>
      <c r="BB4" s="484" t="str">
        <f>IF($C4="","",IF(BB$3-YEAR($C4)=0,0,
(IF(BB$3-YEAR($C4)='3.Input &amp; Summary (System)'!$C$17,'3.Input &amp; Summary (System)'!$B$17*$D4,
IF(BB$3-YEAR($C4)='3.Input &amp; Summary (System)'!$D$17,'3.Input &amp; Summary (System)'!$B$17*$D4,
IF(BB$3-YEAR($C4)='3.Input &amp; Summary (System)'!$E$17,'3.Input &amp; Summary (System)'!$B$17*$D4,
IF(BB$3-YEAR($C4)='3.Input &amp; Summary (System)'!$F$17,'3.Input &amp; Summary (System)'!$B$17*$D4,
IF(BB$3-YEAR($C4)='3.Input &amp; Summary (System)'!$C$18,'3.Input &amp; Summary (System)'!$B$18*$D4,
IF(BB$3-YEAR($C4)='3.Input &amp; Summary (System)'!$D$18,'3.Input &amp; Summary (System)'!$B$18*$D4,
IF(BB$3-YEAR($C4)='3.Input &amp; Summary (System)'!$E$18,'3.Input &amp; Summary (System)'!$B$18*$D4,
IF(BB$3-YEAR($C4)='3.Input &amp; Summary (System)'!$F$18,'3.Input &amp; Summary (System)'!$B$18*$D4,
IF(BB$3-YEAR($C4)='3.Input &amp; Summary (System)'!$C$19,'3.Input &amp; Summary (System)'!$B$19*$D4,
IF(BB$3-YEAR($C4)='3.Input &amp; Summary (System)'!$D$19,'3.Input &amp; Summary (System)'!$B$19*$D4,
IF(BB$3-YEAR($C4)='3.Input &amp; Summary (System)'!$E$19,'3.Input &amp; Summary (System)'!$B$19*$D4,
IF(BB$3-YEAR($C4)='3.Input &amp; Summary (System)'!$F$19,'3.Input &amp; Summary (System)'!$B$19*$D4,
IF(BB$3-YEAR($C4)='3.Input &amp; Summary (System)'!$C$20,'3.Input &amp; Summary (System)'!$B$20*$D4,
IF(BB$3-YEAR($C4)='3.Input &amp; Summary (System)'!$D$20,'3.Input &amp; Summary (System)'!$B$20*$D4,
IF(BB$3-YEAR($C4)='3.Input &amp; Summary (System)'!$E$20,'3.Input &amp; Summary (System)'!$B$20*$D4,
IF(BB$3-YEAR($C4)='3.Input &amp; Summary (System)'!$F$20,'3.Input &amp; Summary (System)'!$B$20*$D4,
IF(BB$3-YEAR($C4)='3.Input &amp; Summary (System)'!$C$21,'3.Input &amp; Summary (System)'!$B$20*$D4,
IF(BB$3-YEAR($C4)='3.Input &amp; Summary (System)'!$D$21,'3.Input &amp; Summary (System)'!$B$20*$D4,
IF(BB$3-YEAR($C4)='3.Input &amp; Summary (System)'!$E$21,'3.Input &amp; Summary (System)'!$B$20*$D4,
IF(BB$3-YEAR($C4)='3.Input &amp; Summary (System)'!$F$21,'3.Input &amp; Summary (System)'!$B$20*$D4,
IF(BB$3-YEAR($C4)='3.Input &amp; Summary (System)'!$C$22,'3.Input &amp; Summary (System)'!$B$20*$D4,
IF(BB$3-YEAR($C4)='3.Input &amp; Summary (System)'!$D$22,'3.Input &amp; Summary (System)'!$B$20*$D4,
IF(BB$3-YEAR($C4)='3.Input &amp; Summary (System)'!$E$22,'3.Input &amp; Summary (System)'!$B$20*$D4,
IF(BB$3-YEAR($C4)='3.Input &amp; Summary (System)'!$F$22,'3.Input &amp; Summary (System)'!$B$20*$D4,
IF(BB$3-YEAR($C4)='3.Input &amp; Summary (System)'!$I$17,'3.Input &amp; Summary (System)'!$H$17*$D4,
IF(BB$3-YEAR($C4)='3.Input &amp; Summary (System)'!$I$18,'3.Input &amp; Summary (System)'!$H$17*$D4,
IF(BB$3-YEAR($C4)='3.Input &amp; Summary (System)'!$I$19,'3.Input &amp; Summary (System)'!$H$17*$D4,0))))))))))))))))))))))))))))))</f>
        <v/>
      </c>
      <c r="BC4" s="484" t="str">
        <f>IF($C4="","",IF(BC$3-YEAR($C4)=0,0,
(IF(BC$3-YEAR($C4)='3.Input &amp; Summary (System)'!$C$17,'3.Input &amp; Summary (System)'!$B$17*$D4,
IF(BC$3-YEAR($C4)='3.Input &amp; Summary (System)'!$D$17,'3.Input &amp; Summary (System)'!$B$17*$D4,
IF(BC$3-YEAR($C4)='3.Input &amp; Summary (System)'!$E$17,'3.Input &amp; Summary (System)'!$B$17*$D4,
IF(BC$3-YEAR($C4)='3.Input &amp; Summary (System)'!$F$17,'3.Input &amp; Summary (System)'!$B$17*$D4,
IF(BC$3-YEAR($C4)='3.Input &amp; Summary (System)'!$C$18,'3.Input &amp; Summary (System)'!$B$18*$D4,
IF(BC$3-YEAR($C4)='3.Input &amp; Summary (System)'!$D$18,'3.Input &amp; Summary (System)'!$B$18*$D4,
IF(BC$3-YEAR($C4)='3.Input &amp; Summary (System)'!$E$18,'3.Input &amp; Summary (System)'!$B$18*$D4,
IF(BC$3-YEAR($C4)='3.Input &amp; Summary (System)'!$F$18,'3.Input &amp; Summary (System)'!$B$18*$D4,
IF(BC$3-YEAR($C4)='3.Input &amp; Summary (System)'!$C$19,'3.Input &amp; Summary (System)'!$B$19*$D4,
IF(BC$3-YEAR($C4)='3.Input &amp; Summary (System)'!$D$19,'3.Input &amp; Summary (System)'!$B$19*$D4,
IF(BC$3-YEAR($C4)='3.Input &amp; Summary (System)'!$E$19,'3.Input &amp; Summary (System)'!$B$19*$D4,
IF(BC$3-YEAR($C4)='3.Input &amp; Summary (System)'!$F$19,'3.Input &amp; Summary (System)'!$B$19*$D4,
IF(BC$3-YEAR($C4)='3.Input &amp; Summary (System)'!$C$20,'3.Input &amp; Summary (System)'!$B$20*$D4,
IF(BC$3-YEAR($C4)='3.Input &amp; Summary (System)'!$D$20,'3.Input &amp; Summary (System)'!$B$20*$D4,
IF(BC$3-YEAR($C4)='3.Input &amp; Summary (System)'!$E$20,'3.Input &amp; Summary (System)'!$B$20*$D4,
IF(BC$3-YEAR($C4)='3.Input &amp; Summary (System)'!$F$20,'3.Input &amp; Summary (System)'!$B$20*$D4,
IF(BC$3-YEAR($C4)='3.Input &amp; Summary (System)'!$C$21,'3.Input &amp; Summary (System)'!$B$20*$D4,
IF(BC$3-YEAR($C4)='3.Input &amp; Summary (System)'!$D$21,'3.Input &amp; Summary (System)'!$B$20*$D4,
IF(BC$3-YEAR($C4)='3.Input &amp; Summary (System)'!$E$21,'3.Input &amp; Summary (System)'!$B$20*$D4,
IF(BC$3-YEAR($C4)='3.Input &amp; Summary (System)'!$F$21,'3.Input &amp; Summary (System)'!$B$20*$D4,
IF(BC$3-YEAR($C4)='3.Input &amp; Summary (System)'!$C$22,'3.Input &amp; Summary (System)'!$B$20*$D4,
IF(BC$3-YEAR($C4)='3.Input &amp; Summary (System)'!$D$22,'3.Input &amp; Summary (System)'!$B$20*$D4,
IF(BC$3-YEAR($C4)='3.Input &amp; Summary (System)'!$E$22,'3.Input &amp; Summary (System)'!$B$20*$D4,
IF(BC$3-YEAR($C4)='3.Input &amp; Summary (System)'!$F$22,'3.Input &amp; Summary (System)'!$B$20*$D4,
IF(BC$3-YEAR($C4)='3.Input &amp; Summary (System)'!$I$17,'3.Input &amp; Summary (System)'!$H$17*$D4,
IF(BC$3-YEAR($C4)='3.Input &amp; Summary (System)'!$I$18,'3.Input &amp; Summary (System)'!$H$17*$D4,
IF(BC$3-YEAR($C4)='3.Input &amp; Summary (System)'!$I$19,'3.Input &amp; Summary (System)'!$H$17*$D4,0))))))))))))))))))))))))))))))</f>
        <v/>
      </c>
      <c r="BD4" s="484" t="str">
        <f>IF($C4="","",IF(BD$3-YEAR($C4)=0,0,
(IF(BD$3-YEAR($C4)='3.Input &amp; Summary (System)'!$C$17,'3.Input &amp; Summary (System)'!$B$17*$D4,
IF(BD$3-YEAR($C4)='3.Input &amp; Summary (System)'!$D$17,'3.Input &amp; Summary (System)'!$B$17*$D4,
IF(BD$3-YEAR($C4)='3.Input &amp; Summary (System)'!$E$17,'3.Input &amp; Summary (System)'!$B$17*$D4,
IF(BD$3-YEAR($C4)='3.Input &amp; Summary (System)'!$F$17,'3.Input &amp; Summary (System)'!$B$17*$D4,
IF(BD$3-YEAR($C4)='3.Input &amp; Summary (System)'!$C$18,'3.Input &amp; Summary (System)'!$B$18*$D4,
IF(BD$3-YEAR($C4)='3.Input &amp; Summary (System)'!$D$18,'3.Input &amp; Summary (System)'!$B$18*$D4,
IF(BD$3-YEAR($C4)='3.Input &amp; Summary (System)'!$E$18,'3.Input &amp; Summary (System)'!$B$18*$D4,
IF(BD$3-YEAR($C4)='3.Input &amp; Summary (System)'!$F$18,'3.Input &amp; Summary (System)'!$B$18*$D4,
IF(BD$3-YEAR($C4)='3.Input &amp; Summary (System)'!$C$19,'3.Input &amp; Summary (System)'!$B$19*$D4,
IF(BD$3-YEAR($C4)='3.Input &amp; Summary (System)'!$D$19,'3.Input &amp; Summary (System)'!$B$19*$D4,
IF(BD$3-YEAR($C4)='3.Input &amp; Summary (System)'!$E$19,'3.Input &amp; Summary (System)'!$B$19*$D4,
IF(BD$3-YEAR($C4)='3.Input &amp; Summary (System)'!$F$19,'3.Input &amp; Summary (System)'!$B$19*$D4,
IF(BD$3-YEAR($C4)='3.Input &amp; Summary (System)'!$C$20,'3.Input &amp; Summary (System)'!$B$20*$D4,
IF(BD$3-YEAR($C4)='3.Input &amp; Summary (System)'!$D$20,'3.Input &amp; Summary (System)'!$B$20*$D4,
IF(BD$3-YEAR($C4)='3.Input &amp; Summary (System)'!$E$20,'3.Input &amp; Summary (System)'!$B$20*$D4,
IF(BD$3-YEAR($C4)='3.Input &amp; Summary (System)'!$F$20,'3.Input &amp; Summary (System)'!$B$20*$D4,
IF(BD$3-YEAR($C4)='3.Input &amp; Summary (System)'!$C$21,'3.Input &amp; Summary (System)'!$B$20*$D4,
IF(BD$3-YEAR($C4)='3.Input &amp; Summary (System)'!$D$21,'3.Input &amp; Summary (System)'!$B$20*$D4,
IF(BD$3-YEAR($C4)='3.Input &amp; Summary (System)'!$E$21,'3.Input &amp; Summary (System)'!$B$20*$D4,
IF(BD$3-YEAR($C4)='3.Input &amp; Summary (System)'!$F$21,'3.Input &amp; Summary (System)'!$B$20*$D4,
IF(BD$3-YEAR($C4)='3.Input &amp; Summary (System)'!$C$22,'3.Input &amp; Summary (System)'!$B$20*$D4,
IF(BD$3-YEAR($C4)='3.Input &amp; Summary (System)'!$D$22,'3.Input &amp; Summary (System)'!$B$20*$D4,
IF(BD$3-YEAR($C4)='3.Input &amp; Summary (System)'!$E$22,'3.Input &amp; Summary (System)'!$B$20*$D4,
IF(BD$3-YEAR($C4)='3.Input &amp; Summary (System)'!$F$22,'3.Input &amp; Summary (System)'!$B$20*$D4,
IF(BD$3-YEAR($C4)='3.Input &amp; Summary (System)'!$I$17,'3.Input &amp; Summary (System)'!$H$17*$D4,
IF(BD$3-YEAR($C4)='3.Input &amp; Summary (System)'!$I$18,'3.Input &amp; Summary (System)'!$H$17*$D4,
IF(BD$3-YEAR($C4)='3.Input &amp; Summary (System)'!$I$19,'3.Input &amp; Summary (System)'!$H$17*$D4,0))))))))))))))))))))))))))))))</f>
        <v/>
      </c>
      <c r="BE4" s="484" t="str">
        <f>IF($C4="","",IF(BE$3-YEAR($C4)=0,0,
(IF(BE$3-YEAR($C4)='3.Input &amp; Summary (System)'!$C$17,'3.Input &amp; Summary (System)'!$B$17*$D4,
IF(BE$3-YEAR($C4)='3.Input &amp; Summary (System)'!$D$17,'3.Input &amp; Summary (System)'!$B$17*$D4,
IF(BE$3-YEAR($C4)='3.Input &amp; Summary (System)'!$E$17,'3.Input &amp; Summary (System)'!$B$17*$D4,
IF(BE$3-YEAR($C4)='3.Input &amp; Summary (System)'!$F$17,'3.Input &amp; Summary (System)'!$B$17*$D4,
IF(BE$3-YEAR($C4)='3.Input &amp; Summary (System)'!$C$18,'3.Input &amp; Summary (System)'!$B$18*$D4,
IF(BE$3-YEAR($C4)='3.Input &amp; Summary (System)'!$D$18,'3.Input &amp; Summary (System)'!$B$18*$D4,
IF(BE$3-YEAR($C4)='3.Input &amp; Summary (System)'!$E$18,'3.Input &amp; Summary (System)'!$B$18*$D4,
IF(BE$3-YEAR($C4)='3.Input &amp; Summary (System)'!$F$18,'3.Input &amp; Summary (System)'!$B$18*$D4,
IF(BE$3-YEAR($C4)='3.Input &amp; Summary (System)'!$C$19,'3.Input &amp; Summary (System)'!$B$19*$D4,
IF(BE$3-YEAR($C4)='3.Input &amp; Summary (System)'!$D$19,'3.Input &amp; Summary (System)'!$B$19*$D4,
IF(BE$3-YEAR($C4)='3.Input &amp; Summary (System)'!$E$19,'3.Input &amp; Summary (System)'!$B$19*$D4,
IF(BE$3-YEAR($C4)='3.Input &amp; Summary (System)'!$F$19,'3.Input &amp; Summary (System)'!$B$19*$D4,
IF(BE$3-YEAR($C4)='3.Input &amp; Summary (System)'!$C$20,'3.Input &amp; Summary (System)'!$B$20*$D4,
IF(BE$3-YEAR($C4)='3.Input &amp; Summary (System)'!$D$20,'3.Input &amp; Summary (System)'!$B$20*$D4,
IF(BE$3-YEAR($C4)='3.Input &amp; Summary (System)'!$E$20,'3.Input &amp; Summary (System)'!$B$20*$D4,
IF(BE$3-YEAR($C4)='3.Input &amp; Summary (System)'!$F$20,'3.Input &amp; Summary (System)'!$B$20*$D4,
IF(BE$3-YEAR($C4)='3.Input &amp; Summary (System)'!$C$21,'3.Input &amp; Summary (System)'!$B$20*$D4,
IF(BE$3-YEAR($C4)='3.Input &amp; Summary (System)'!$D$21,'3.Input &amp; Summary (System)'!$B$20*$D4,
IF(BE$3-YEAR($C4)='3.Input &amp; Summary (System)'!$E$21,'3.Input &amp; Summary (System)'!$B$20*$D4,
IF(BE$3-YEAR($C4)='3.Input &amp; Summary (System)'!$F$21,'3.Input &amp; Summary (System)'!$B$20*$D4,
IF(BE$3-YEAR($C4)='3.Input &amp; Summary (System)'!$C$22,'3.Input &amp; Summary (System)'!$B$20*$D4,
IF(BE$3-YEAR($C4)='3.Input &amp; Summary (System)'!$D$22,'3.Input &amp; Summary (System)'!$B$20*$D4,
IF(BE$3-YEAR($C4)='3.Input &amp; Summary (System)'!$E$22,'3.Input &amp; Summary (System)'!$B$20*$D4,
IF(BE$3-YEAR($C4)='3.Input &amp; Summary (System)'!$F$22,'3.Input &amp; Summary (System)'!$B$20*$D4,
IF(BE$3-YEAR($C4)='3.Input &amp; Summary (System)'!$I$17,'3.Input &amp; Summary (System)'!$H$17*$D4,
IF(BE$3-YEAR($C4)='3.Input &amp; Summary (System)'!$I$18,'3.Input &amp; Summary (System)'!$H$17*$D4,
IF(BE$3-YEAR($C4)='3.Input &amp; Summary (System)'!$I$19,'3.Input &amp; Summary (System)'!$H$17*$D4,0))))))))))))))))))))))))))))))</f>
        <v/>
      </c>
      <c r="BF4" s="484" t="str">
        <f>IF($C4="","",IF(BF$3-YEAR($C4)=0,0,
(IF(BF$3-YEAR($C4)='3.Input &amp; Summary (System)'!$C$17,'3.Input &amp; Summary (System)'!$B$17*$D4,
IF(BF$3-YEAR($C4)='3.Input &amp; Summary (System)'!$D$17,'3.Input &amp; Summary (System)'!$B$17*$D4,
IF(BF$3-YEAR($C4)='3.Input &amp; Summary (System)'!$E$17,'3.Input &amp; Summary (System)'!$B$17*$D4,
IF(BF$3-YEAR($C4)='3.Input &amp; Summary (System)'!$F$17,'3.Input &amp; Summary (System)'!$B$17*$D4,
IF(BF$3-YEAR($C4)='3.Input &amp; Summary (System)'!$C$18,'3.Input &amp; Summary (System)'!$B$18*$D4,
IF(BF$3-YEAR($C4)='3.Input &amp; Summary (System)'!$D$18,'3.Input &amp; Summary (System)'!$B$18*$D4,
IF(BF$3-YEAR($C4)='3.Input &amp; Summary (System)'!$E$18,'3.Input &amp; Summary (System)'!$B$18*$D4,
IF(BF$3-YEAR($C4)='3.Input &amp; Summary (System)'!$F$18,'3.Input &amp; Summary (System)'!$B$18*$D4,
IF(BF$3-YEAR($C4)='3.Input &amp; Summary (System)'!$C$19,'3.Input &amp; Summary (System)'!$B$19*$D4,
IF(BF$3-YEAR($C4)='3.Input &amp; Summary (System)'!$D$19,'3.Input &amp; Summary (System)'!$B$19*$D4,
IF(BF$3-YEAR($C4)='3.Input &amp; Summary (System)'!$E$19,'3.Input &amp; Summary (System)'!$B$19*$D4,
IF(BF$3-YEAR($C4)='3.Input &amp; Summary (System)'!$F$19,'3.Input &amp; Summary (System)'!$B$19*$D4,
IF(BF$3-YEAR($C4)='3.Input &amp; Summary (System)'!$C$20,'3.Input &amp; Summary (System)'!$B$20*$D4,
IF(BF$3-YEAR($C4)='3.Input &amp; Summary (System)'!$D$20,'3.Input &amp; Summary (System)'!$B$20*$D4,
IF(BF$3-YEAR($C4)='3.Input &amp; Summary (System)'!$E$20,'3.Input &amp; Summary (System)'!$B$20*$D4,
IF(BF$3-YEAR($C4)='3.Input &amp; Summary (System)'!$F$20,'3.Input &amp; Summary (System)'!$B$20*$D4,
IF(BF$3-YEAR($C4)='3.Input &amp; Summary (System)'!$C$21,'3.Input &amp; Summary (System)'!$B$20*$D4,
IF(BF$3-YEAR($C4)='3.Input &amp; Summary (System)'!$D$21,'3.Input &amp; Summary (System)'!$B$20*$D4,
IF(BF$3-YEAR($C4)='3.Input &amp; Summary (System)'!$E$21,'3.Input &amp; Summary (System)'!$B$20*$D4,
IF(BF$3-YEAR($C4)='3.Input &amp; Summary (System)'!$F$21,'3.Input &amp; Summary (System)'!$B$20*$D4,
IF(BF$3-YEAR($C4)='3.Input &amp; Summary (System)'!$C$22,'3.Input &amp; Summary (System)'!$B$20*$D4,
IF(BF$3-YEAR($C4)='3.Input &amp; Summary (System)'!$D$22,'3.Input &amp; Summary (System)'!$B$20*$D4,
IF(BF$3-YEAR($C4)='3.Input &amp; Summary (System)'!$E$22,'3.Input &amp; Summary (System)'!$B$20*$D4,
IF(BF$3-YEAR($C4)='3.Input &amp; Summary (System)'!$F$22,'3.Input &amp; Summary (System)'!$B$20*$D4,
IF(BF$3-YEAR($C4)='3.Input &amp; Summary (System)'!$I$17,'3.Input &amp; Summary (System)'!$H$17*$D4,
IF(BF$3-YEAR($C4)='3.Input &amp; Summary (System)'!$I$18,'3.Input &amp; Summary (System)'!$H$17*$D4,
IF(BF$3-YEAR($C4)='3.Input &amp; Summary (System)'!$I$19,'3.Input &amp; Summary (System)'!$H$17*$D4,0))))))))))))))))))))))))))))))</f>
        <v/>
      </c>
      <c r="BG4" s="484" t="str">
        <f>IF($C4="","",IF(BG$3-YEAR($C4)=0,0,
(IF(BG$3-YEAR($C4)='3.Input &amp; Summary (System)'!$C$17,'3.Input &amp; Summary (System)'!$B$17*$D4,
IF(BG$3-YEAR($C4)='3.Input &amp; Summary (System)'!$D$17,'3.Input &amp; Summary (System)'!$B$17*$D4,
IF(BG$3-YEAR($C4)='3.Input &amp; Summary (System)'!$E$17,'3.Input &amp; Summary (System)'!$B$17*$D4,
IF(BG$3-YEAR($C4)='3.Input &amp; Summary (System)'!$F$17,'3.Input &amp; Summary (System)'!$B$17*$D4,
IF(BG$3-YEAR($C4)='3.Input &amp; Summary (System)'!$C$18,'3.Input &amp; Summary (System)'!$B$18*$D4,
IF(BG$3-YEAR($C4)='3.Input &amp; Summary (System)'!$D$18,'3.Input &amp; Summary (System)'!$B$18*$D4,
IF(BG$3-YEAR($C4)='3.Input &amp; Summary (System)'!$E$18,'3.Input &amp; Summary (System)'!$B$18*$D4,
IF(BG$3-YEAR($C4)='3.Input &amp; Summary (System)'!$F$18,'3.Input &amp; Summary (System)'!$B$18*$D4,
IF(BG$3-YEAR($C4)='3.Input &amp; Summary (System)'!$C$19,'3.Input &amp; Summary (System)'!$B$19*$D4,
IF(BG$3-YEAR($C4)='3.Input &amp; Summary (System)'!$D$19,'3.Input &amp; Summary (System)'!$B$19*$D4,
IF(BG$3-YEAR($C4)='3.Input &amp; Summary (System)'!$E$19,'3.Input &amp; Summary (System)'!$B$19*$D4,
IF(BG$3-YEAR($C4)='3.Input &amp; Summary (System)'!$F$19,'3.Input &amp; Summary (System)'!$B$19*$D4,
IF(BG$3-YEAR($C4)='3.Input &amp; Summary (System)'!$C$20,'3.Input &amp; Summary (System)'!$B$20*$D4,
IF(BG$3-YEAR($C4)='3.Input &amp; Summary (System)'!$D$20,'3.Input &amp; Summary (System)'!$B$20*$D4,
IF(BG$3-YEAR($C4)='3.Input &amp; Summary (System)'!$E$20,'3.Input &amp; Summary (System)'!$B$20*$D4,
IF(BG$3-YEAR($C4)='3.Input &amp; Summary (System)'!$F$20,'3.Input &amp; Summary (System)'!$B$20*$D4,
IF(BG$3-YEAR($C4)='3.Input &amp; Summary (System)'!$C$21,'3.Input &amp; Summary (System)'!$B$20*$D4,
IF(BG$3-YEAR($C4)='3.Input &amp; Summary (System)'!$D$21,'3.Input &amp; Summary (System)'!$B$20*$D4,
IF(BG$3-YEAR($C4)='3.Input &amp; Summary (System)'!$E$21,'3.Input &amp; Summary (System)'!$B$20*$D4,
IF(BG$3-YEAR($C4)='3.Input &amp; Summary (System)'!$F$21,'3.Input &amp; Summary (System)'!$B$20*$D4,
IF(BG$3-YEAR($C4)='3.Input &amp; Summary (System)'!$C$22,'3.Input &amp; Summary (System)'!$B$20*$D4,
IF(BG$3-YEAR($C4)='3.Input &amp; Summary (System)'!$D$22,'3.Input &amp; Summary (System)'!$B$20*$D4,
IF(BG$3-YEAR($C4)='3.Input &amp; Summary (System)'!$E$22,'3.Input &amp; Summary (System)'!$B$20*$D4,
IF(BG$3-YEAR($C4)='3.Input &amp; Summary (System)'!$F$22,'3.Input &amp; Summary (System)'!$B$20*$D4,
IF(BG$3-YEAR($C4)='3.Input &amp; Summary (System)'!$I$17,'3.Input &amp; Summary (System)'!$H$17*$D4,
IF(BG$3-YEAR($C4)='3.Input &amp; Summary (System)'!$I$18,'3.Input &amp; Summary (System)'!$H$17*$D4,
IF(BG$3-YEAR($C4)='3.Input &amp; Summary (System)'!$I$19,'3.Input &amp; Summary (System)'!$H$17*$D4,0))))))))))))))))))))))))))))))</f>
        <v/>
      </c>
      <c r="BH4" s="484" t="str">
        <f>IF($C4="","",IF(BH$3-YEAR($C4)=0,0,
(IF(BH$3-YEAR($C4)='3.Input &amp; Summary (System)'!$C$17,'3.Input &amp; Summary (System)'!$B$17*$D4,
IF(BH$3-YEAR($C4)='3.Input &amp; Summary (System)'!$D$17,'3.Input &amp; Summary (System)'!$B$17*$D4,
IF(BH$3-YEAR($C4)='3.Input &amp; Summary (System)'!$E$17,'3.Input &amp; Summary (System)'!$B$17*$D4,
IF(BH$3-YEAR($C4)='3.Input &amp; Summary (System)'!$F$17,'3.Input &amp; Summary (System)'!$B$17*$D4,
IF(BH$3-YEAR($C4)='3.Input &amp; Summary (System)'!$C$18,'3.Input &amp; Summary (System)'!$B$18*$D4,
IF(BH$3-YEAR($C4)='3.Input &amp; Summary (System)'!$D$18,'3.Input &amp; Summary (System)'!$B$18*$D4,
IF(BH$3-YEAR($C4)='3.Input &amp; Summary (System)'!$E$18,'3.Input &amp; Summary (System)'!$B$18*$D4,
IF(BH$3-YEAR($C4)='3.Input &amp; Summary (System)'!$F$18,'3.Input &amp; Summary (System)'!$B$18*$D4,
IF(BH$3-YEAR($C4)='3.Input &amp; Summary (System)'!$C$19,'3.Input &amp; Summary (System)'!$B$19*$D4,
IF(BH$3-YEAR($C4)='3.Input &amp; Summary (System)'!$D$19,'3.Input &amp; Summary (System)'!$B$19*$D4,
IF(BH$3-YEAR($C4)='3.Input &amp; Summary (System)'!$E$19,'3.Input &amp; Summary (System)'!$B$19*$D4,
IF(BH$3-YEAR($C4)='3.Input &amp; Summary (System)'!$F$19,'3.Input &amp; Summary (System)'!$B$19*$D4,
IF(BH$3-YEAR($C4)='3.Input &amp; Summary (System)'!$C$20,'3.Input &amp; Summary (System)'!$B$20*$D4,
IF(BH$3-YEAR($C4)='3.Input &amp; Summary (System)'!$D$20,'3.Input &amp; Summary (System)'!$B$20*$D4,
IF(BH$3-YEAR($C4)='3.Input &amp; Summary (System)'!$E$20,'3.Input &amp; Summary (System)'!$B$20*$D4,
IF(BH$3-YEAR($C4)='3.Input &amp; Summary (System)'!$F$20,'3.Input &amp; Summary (System)'!$B$20*$D4,
IF(BH$3-YEAR($C4)='3.Input &amp; Summary (System)'!$C$21,'3.Input &amp; Summary (System)'!$B$20*$D4,
IF(BH$3-YEAR($C4)='3.Input &amp; Summary (System)'!$D$21,'3.Input &amp; Summary (System)'!$B$20*$D4,
IF(BH$3-YEAR($C4)='3.Input &amp; Summary (System)'!$E$21,'3.Input &amp; Summary (System)'!$B$20*$D4,
IF(BH$3-YEAR($C4)='3.Input &amp; Summary (System)'!$F$21,'3.Input &amp; Summary (System)'!$B$20*$D4,
IF(BH$3-YEAR($C4)='3.Input &amp; Summary (System)'!$C$22,'3.Input &amp; Summary (System)'!$B$20*$D4,
IF(BH$3-YEAR($C4)='3.Input &amp; Summary (System)'!$D$22,'3.Input &amp; Summary (System)'!$B$20*$D4,
IF(BH$3-YEAR($C4)='3.Input &amp; Summary (System)'!$E$22,'3.Input &amp; Summary (System)'!$B$20*$D4,
IF(BH$3-YEAR($C4)='3.Input &amp; Summary (System)'!$F$22,'3.Input &amp; Summary (System)'!$B$20*$D4,
IF(BH$3-YEAR($C4)='3.Input &amp; Summary (System)'!$I$17,'3.Input &amp; Summary (System)'!$H$17*$D4,
IF(BH$3-YEAR($C4)='3.Input &amp; Summary (System)'!$I$18,'3.Input &amp; Summary (System)'!$H$17*$D4,
IF(BH$3-YEAR($C4)='3.Input &amp; Summary (System)'!$I$19,'3.Input &amp; Summary (System)'!$H$17*$D4,0))))))))))))))))))))))))))))))</f>
        <v/>
      </c>
      <c r="BI4" s="484" t="str">
        <f>IF($C4="","",IF(BI$3-YEAR($C4)=0,0,
(IF(BI$3-YEAR($C4)='3.Input &amp; Summary (System)'!$C$17,'3.Input &amp; Summary (System)'!$B$17*$D4,
IF(BI$3-YEAR($C4)='3.Input &amp; Summary (System)'!$D$17,'3.Input &amp; Summary (System)'!$B$17*$D4,
IF(BI$3-YEAR($C4)='3.Input &amp; Summary (System)'!$E$17,'3.Input &amp; Summary (System)'!$B$17*$D4,
IF(BI$3-YEAR($C4)='3.Input &amp; Summary (System)'!$F$17,'3.Input &amp; Summary (System)'!$B$17*$D4,
IF(BI$3-YEAR($C4)='3.Input &amp; Summary (System)'!$C$18,'3.Input &amp; Summary (System)'!$B$18*$D4,
IF(BI$3-YEAR($C4)='3.Input &amp; Summary (System)'!$D$18,'3.Input &amp; Summary (System)'!$B$18*$D4,
IF(BI$3-YEAR($C4)='3.Input &amp; Summary (System)'!$E$18,'3.Input &amp; Summary (System)'!$B$18*$D4,
IF(BI$3-YEAR($C4)='3.Input &amp; Summary (System)'!$F$18,'3.Input &amp; Summary (System)'!$B$18*$D4,
IF(BI$3-YEAR($C4)='3.Input &amp; Summary (System)'!$C$19,'3.Input &amp; Summary (System)'!$B$19*$D4,
IF(BI$3-YEAR($C4)='3.Input &amp; Summary (System)'!$D$19,'3.Input &amp; Summary (System)'!$B$19*$D4,
IF(BI$3-YEAR($C4)='3.Input &amp; Summary (System)'!$E$19,'3.Input &amp; Summary (System)'!$B$19*$D4,
IF(BI$3-YEAR($C4)='3.Input &amp; Summary (System)'!$F$19,'3.Input &amp; Summary (System)'!$B$19*$D4,
IF(BI$3-YEAR($C4)='3.Input &amp; Summary (System)'!$C$20,'3.Input &amp; Summary (System)'!$B$20*$D4,
IF(BI$3-YEAR($C4)='3.Input &amp; Summary (System)'!$D$20,'3.Input &amp; Summary (System)'!$B$20*$D4,
IF(BI$3-YEAR($C4)='3.Input &amp; Summary (System)'!$E$20,'3.Input &amp; Summary (System)'!$B$20*$D4,
IF(BI$3-YEAR($C4)='3.Input &amp; Summary (System)'!$F$20,'3.Input &amp; Summary (System)'!$B$20*$D4,
IF(BI$3-YEAR($C4)='3.Input &amp; Summary (System)'!$C$21,'3.Input &amp; Summary (System)'!$B$20*$D4,
IF(BI$3-YEAR($C4)='3.Input &amp; Summary (System)'!$D$21,'3.Input &amp; Summary (System)'!$B$20*$D4,
IF(BI$3-YEAR($C4)='3.Input &amp; Summary (System)'!$E$21,'3.Input &amp; Summary (System)'!$B$20*$D4,
IF(BI$3-YEAR($C4)='3.Input &amp; Summary (System)'!$F$21,'3.Input &amp; Summary (System)'!$B$20*$D4,
IF(BI$3-YEAR($C4)='3.Input &amp; Summary (System)'!$C$22,'3.Input &amp; Summary (System)'!$B$20*$D4,
IF(BI$3-YEAR($C4)='3.Input &amp; Summary (System)'!$D$22,'3.Input &amp; Summary (System)'!$B$20*$D4,
IF(BI$3-YEAR($C4)='3.Input &amp; Summary (System)'!$E$22,'3.Input &amp; Summary (System)'!$B$20*$D4,
IF(BI$3-YEAR($C4)='3.Input &amp; Summary (System)'!$F$22,'3.Input &amp; Summary (System)'!$B$20*$D4,
IF(BI$3-YEAR($C4)='3.Input &amp; Summary (System)'!$I$17,'3.Input &amp; Summary (System)'!$H$17*$D4,
IF(BI$3-YEAR($C4)='3.Input &amp; Summary (System)'!$I$18,'3.Input &amp; Summary (System)'!$H$17*$D4,
IF(BI$3-YEAR($C4)='3.Input &amp; Summary (System)'!$I$19,'3.Input &amp; Summary (System)'!$H$17*$D4,0))))))))))))))))))))))))))))))</f>
        <v/>
      </c>
      <c r="BJ4" s="484" t="str">
        <f>IF($C4="","",IF(BJ$3-YEAR($C4)=0,0,
(IF(BJ$3-YEAR($C4)='3.Input &amp; Summary (System)'!$C$17,'3.Input &amp; Summary (System)'!$B$17*$D4,
IF(BJ$3-YEAR($C4)='3.Input &amp; Summary (System)'!$D$17,'3.Input &amp; Summary (System)'!$B$17*$D4,
IF(BJ$3-YEAR($C4)='3.Input &amp; Summary (System)'!$E$17,'3.Input &amp; Summary (System)'!$B$17*$D4,
IF(BJ$3-YEAR($C4)='3.Input &amp; Summary (System)'!$F$17,'3.Input &amp; Summary (System)'!$B$17*$D4,
IF(BJ$3-YEAR($C4)='3.Input &amp; Summary (System)'!$C$18,'3.Input &amp; Summary (System)'!$B$18*$D4,
IF(BJ$3-YEAR($C4)='3.Input &amp; Summary (System)'!$D$18,'3.Input &amp; Summary (System)'!$B$18*$D4,
IF(BJ$3-YEAR($C4)='3.Input &amp; Summary (System)'!$E$18,'3.Input &amp; Summary (System)'!$B$18*$D4,
IF(BJ$3-YEAR($C4)='3.Input &amp; Summary (System)'!$F$18,'3.Input &amp; Summary (System)'!$B$18*$D4,
IF(BJ$3-YEAR($C4)='3.Input &amp; Summary (System)'!$C$19,'3.Input &amp; Summary (System)'!$B$19*$D4,
IF(BJ$3-YEAR($C4)='3.Input &amp; Summary (System)'!$D$19,'3.Input &amp; Summary (System)'!$B$19*$D4,
IF(BJ$3-YEAR($C4)='3.Input &amp; Summary (System)'!$E$19,'3.Input &amp; Summary (System)'!$B$19*$D4,
IF(BJ$3-YEAR($C4)='3.Input &amp; Summary (System)'!$F$19,'3.Input &amp; Summary (System)'!$B$19*$D4,
IF(BJ$3-YEAR($C4)='3.Input &amp; Summary (System)'!$C$20,'3.Input &amp; Summary (System)'!$B$20*$D4,
IF(BJ$3-YEAR($C4)='3.Input &amp; Summary (System)'!$D$20,'3.Input &amp; Summary (System)'!$B$20*$D4,
IF(BJ$3-YEAR($C4)='3.Input &amp; Summary (System)'!$E$20,'3.Input &amp; Summary (System)'!$B$20*$D4,
IF(BJ$3-YEAR($C4)='3.Input &amp; Summary (System)'!$F$20,'3.Input &amp; Summary (System)'!$B$20*$D4,
IF(BJ$3-YEAR($C4)='3.Input &amp; Summary (System)'!$C$21,'3.Input &amp; Summary (System)'!$B$20*$D4,
IF(BJ$3-YEAR($C4)='3.Input &amp; Summary (System)'!$D$21,'3.Input &amp; Summary (System)'!$B$20*$D4,
IF(BJ$3-YEAR($C4)='3.Input &amp; Summary (System)'!$E$21,'3.Input &amp; Summary (System)'!$B$20*$D4,
IF(BJ$3-YEAR($C4)='3.Input &amp; Summary (System)'!$F$21,'3.Input &amp; Summary (System)'!$B$20*$D4,
IF(BJ$3-YEAR($C4)='3.Input &amp; Summary (System)'!$C$22,'3.Input &amp; Summary (System)'!$B$20*$D4,
IF(BJ$3-YEAR($C4)='3.Input &amp; Summary (System)'!$D$22,'3.Input &amp; Summary (System)'!$B$20*$D4,
IF(BJ$3-YEAR($C4)='3.Input &amp; Summary (System)'!$E$22,'3.Input &amp; Summary (System)'!$B$20*$D4,
IF(BJ$3-YEAR($C4)='3.Input &amp; Summary (System)'!$F$22,'3.Input &amp; Summary (System)'!$B$20*$D4,
IF(BJ$3-YEAR($C4)='3.Input &amp; Summary (System)'!$I$17,'3.Input &amp; Summary (System)'!$H$17*$D4,
IF(BJ$3-YEAR($C4)='3.Input &amp; Summary (System)'!$I$18,'3.Input &amp; Summary (System)'!$H$17*$D4,
IF(BJ$3-YEAR($C4)='3.Input &amp; Summary (System)'!$I$19,'3.Input &amp; Summary (System)'!$H$17*$D4,0))))))))))))))))))))))))))))))</f>
        <v/>
      </c>
      <c r="BK4" s="484" t="str">
        <f>IF($C4="","",IF(BK$3-YEAR($C4)=0,0,
(IF(BK$3-YEAR($C4)='3.Input &amp; Summary (System)'!$C$17,'3.Input &amp; Summary (System)'!$B$17*$D4,
IF(BK$3-YEAR($C4)='3.Input &amp; Summary (System)'!$D$17,'3.Input &amp; Summary (System)'!$B$17*$D4,
IF(BK$3-YEAR($C4)='3.Input &amp; Summary (System)'!$E$17,'3.Input &amp; Summary (System)'!$B$17*$D4,
IF(BK$3-YEAR($C4)='3.Input &amp; Summary (System)'!$F$17,'3.Input &amp; Summary (System)'!$B$17*$D4,
IF(BK$3-YEAR($C4)='3.Input &amp; Summary (System)'!$C$18,'3.Input &amp; Summary (System)'!$B$18*$D4,
IF(BK$3-YEAR($C4)='3.Input &amp; Summary (System)'!$D$18,'3.Input &amp; Summary (System)'!$B$18*$D4,
IF(BK$3-YEAR($C4)='3.Input &amp; Summary (System)'!$E$18,'3.Input &amp; Summary (System)'!$B$18*$D4,
IF(BK$3-YEAR($C4)='3.Input &amp; Summary (System)'!$F$18,'3.Input &amp; Summary (System)'!$B$18*$D4,
IF(BK$3-YEAR($C4)='3.Input &amp; Summary (System)'!$C$19,'3.Input &amp; Summary (System)'!$B$19*$D4,
IF(BK$3-YEAR($C4)='3.Input &amp; Summary (System)'!$D$19,'3.Input &amp; Summary (System)'!$B$19*$D4,
IF(BK$3-YEAR($C4)='3.Input &amp; Summary (System)'!$E$19,'3.Input &amp; Summary (System)'!$B$19*$D4,
IF(BK$3-YEAR($C4)='3.Input &amp; Summary (System)'!$F$19,'3.Input &amp; Summary (System)'!$B$19*$D4,
IF(BK$3-YEAR($C4)='3.Input &amp; Summary (System)'!$C$20,'3.Input &amp; Summary (System)'!$B$20*$D4,
IF(BK$3-YEAR($C4)='3.Input &amp; Summary (System)'!$D$20,'3.Input &amp; Summary (System)'!$B$20*$D4,
IF(BK$3-YEAR($C4)='3.Input &amp; Summary (System)'!$E$20,'3.Input &amp; Summary (System)'!$B$20*$D4,
IF(BK$3-YEAR($C4)='3.Input &amp; Summary (System)'!$F$20,'3.Input &amp; Summary (System)'!$B$20*$D4,
IF(BK$3-YEAR($C4)='3.Input &amp; Summary (System)'!$C$21,'3.Input &amp; Summary (System)'!$B$20*$D4,
IF(BK$3-YEAR($C4)='3.Input &amp; Summary (System)'!$D$21,'3.Input &amp; Summary (System)'!$B$20*$D4,
IF(BK$3-YEAR($C4)='3.Input &amp; Summary (System)'!$E$21,'3.Input &amp; Summary (System)'!$B$20*$D4,
IF(BK$3-YEAR($C4)='3.Input &amp; Summary (System)'!$F$21,'3.Input &amp; Summary (System)'!$B$20*$D4,
IF(BK$3-YEAR($C4)='3.Input &amp; Summary (System)'!$C$22,'3.Input &amp; Summary (System)'!$B$20*$D4,
IF(BK$3-YEAR($C4)='3.Input &amp; Summary (System)'!$D$22,'3.Input &amp; Summary (System)'!$B$20*$D4,
IF(BK$3-YEAR($C4)='3.Input &amp; Summary (System)'!$E$22,'3.Input &amp; Summary (System)'!$B$20*$D4,
IF(BK$3-YEAR($C4)='3.Input &amp; Summary (System)'!$F$22,'3.Input &amp; Summary (System)'!$B$20*$D4,
IF(BK$3-YEAR($C4)='3.Input &amp; Summary (System)'!$I$17,'3.Input &amp; Summary (System)'!$H$17*$D4,
IF(BK$3-YEAR($C4)='3.Input &amp; Summary (System)'!$I$18,'3.Input &amp; Summary (System)'!$H$17*$D4,
IF(BK$3-YEAR($C4)='3.Input &amp; Summary (System)'!$I$19,'3.Input &amp; Summary (System)'!$H$17*$D4,0))))))))))))))))))))))))))))))</f>
        <v/>
      </c>
      <c r="BL4" s="484" t="str">
        <f>IF($C4="","",IF(BL$3-YEAR($C4)=0,0,
(IF(BL$3-YEAR($C4)='3.Input &amp; Summary (System)'!$C$17,'3.Input &amp; Summary (System)'!$B$17*$D4,
IF(BL$3-YEAR($C4)='3.Input &amp; Summary (System)'!$D$17,'3.Input &amp; Summary (System)'!$B$17*$D4,
IF(BL$3-YEAR($C4)='3.Input &amp; Summary (System)'!$E$17,'3.Input &amp; Summary (System)'!$B$17*$D4,
IF(BL$3-YEAR($C4)='3.Input &amp; Summary (System)'!$F$17,'3.Input &amp; Summary (System)'!$B$17*$D4,
IF(BL$3-YEAR($C4)='3.Input &amp; Summary (System)'!$C$18,'3.Input &amp; Summary (System)'!$B$18*$D4,
IF(BL$3-YEAR($C4)='3.Input &amp; Summary (System)'!$D$18,'3.Input &amp; Summary (System)'!$B$18*$D4,
IF(BL$3-YEAR($C4)='3.Input &amp; Summary (System)'!$E$18,'3.Input &amp; Summary (System)'!$B$18*$D4,
IF(BL$3-YEAR($C4)='3.Input &amp; Summary (System)'!$F$18,'3.Input &amp; Summary (System)'!$B$18*$D4,
IF(BL$3-YEAR($C4)='3.Input &amp; Summary (System)'!$C$19,'3.Input &amp; Summary (System)'!$B$19*$D4,
IF(BL$3-YEAR($C4)='3.Input &amp; Summary (System)'!$D$19,'3.Input &amp; Summary (System)'!$B$19*$D4,
IF(BL$3-YEAR($C4)='3.Input &amp; Summary (System)'!$E$19,'3.Input &amp; Summary (System)'!$B$19*$D4,
IF(BL$3-YEAR($C4)='3.Input &amp; Summary (System)'!$F$19,'3.Input &amp; Summary (System)'!$B$19*$D4,
IF(BL$3-YEAR($C4)='3.Input &amp; Summary (System)'!$C$20,'3.Input &amp; Summary (System)'!$B$20*$D4,
IF(BL$3-YEAR($C4)='3.Input &amp; Summary (System)'!$D$20,'3.Input &amp; Summary (System)'!$B$20*$D4,
IF(BL$3-YEAR($C4)='3.Input &amp; Summary (System)'!$E$20,'3.Input &amp; Summary (System)'!$B$20*$D4,
IF(BL$3-YEAR($C4)='3.Input &amp; Summary (System)'!$F$20,'3.Input &amp; Summary (System)'!$B$20*$D4,
IF(BL$3-YEAR($C4)='3.Input &amp; Summary (System)'!$C$21,'3.Input &amp; Summary (System)'!$B$20*$D4,
IF(BL$3-YEAR($C4)='3.Input &amp; Summary (System)'!$D$21,'3.Input &amp; Summary (System)'!$B$20*$D4,
IF(BL$3-YEAR($C4)='3.Input &amp; Summary (System)'!$E$21,'3.Input &amp; Summary (System)'!$B$20*$D4,
IF(BL$3-YEAR($C4)='3.Input &amp; Summary (System)'!$F$21,'3.Input &amp; Summary (System)'!$B$20*$D4,
IF(BL$3-YEAR($C4)='3.Input &amp; Summary (System)'!$C$22,'3.Input &amp; Summary (System)'!$B$20*$D4,
IF(BL$3-YEAR($C4)='3.Input &amp; Summary (System)'!$D$22,'3.Input &amp; Summary (System)'!$B$20*$D4,
IF(BL$3-YEAR($C4)='3.Input &amp; Summary (System)'!$E$22,'3.Input &amp; Summary (System)'!$B$20*$D4,
IF(BL$3-YEAR($C4)='3.Input &amp; Summary (System)'!$F$22,'3.Input &amp; Summary (System)'!$B$20*$D4,
IF(BL$3-YEAR($C4)='3.Input &amp; Summary (System)'!$I$17,'3.Input &amp; Summary (System)'!$H$17*$D4,
IF(BL$3-YEAR($C4)='3.Input &amp; Summary (System)'!$I$18,'3.Input &amp; Summary (System)'!$H$17*$D4,
IF(BL$3-YEAR($C4)='3.Input &amp; Summary (System)'!$I$19,'3.Input &amp; Summary (System)'!$H$17*$D4,0))))))))))))))))))))))))))))))</f>
        <v/>
      </c>
      <c r="BM4" s="484" t="str">
        <f>IF($C4="","",IF(BM$3-YEAR($C4)=0,0,
(IF(BM$3-YEAR($C4)='3.Input &amp; Summary (System)'!$C$17,'3.Input &amp; Summary (System)'!$B$17*$D4,
IF(BM$3-YEAR($C4)='3.Input &amp; Summary (System)'!$D$17,'3.Input &amp; Summary (System)'!$B$17*$D4,
IF(BM$3-YEAR($C4)='3.Input &amp; Summary (System)'!$E$17,'3.Input &amp; Summary (System)'!$B$17*$D4,
IF(BM$3-YEAR($C4)='3.Input &amp; Summary (System)'!$F$17,'3.Input &amp; Summary (System)'!$B$17*$D4,
IF(BM$3-YEAR($C4)='3.Input &amp; Summary (System)'!$C$18,'3.Input &amp; Summary (System)'!$B$18*$D4,
IF(BM$3-YEAR($C4)='3.Input &amp; Summary (System)'!$D$18,'3.Input &amp; Summary (System)'!$B$18*$D4,
IF(BM$3-YEAR($C4)='3.Input &amp; Summary (System)'!$E$18,'3.Input &amp; Summary (System)'!$B$18*$D4,
IF(BM$3-YEAR($C4)='3.Input &amp; Summary (System)'!$F$18,'3.Input &amp; Summary (System)'!$B$18*$D4,
IF(BM$3-YEAR($C4)='3.Input &amp; Summary (System)'!$C$19,'3.Input &amp; Summary (System)'!$B$19*$D4,
IF(BM$3-YEAR($C4)='3.Input &amp; Summary (System)'!$D$19,'3.Input &amp; Summary (System)'!$B$19*$D4,
IF(BM$3-YEAR($C4)='3.Input &amp; Summary (System)'!$E$19,'3.Input &amp; Summary (System)'!$B$19*$D4,
IF(BM$3-YEAR($C4)='3.Input &amp; Summary (System)'!$F$19,'3.Input &amp; Summary (System)'!$B$19*$D4,
IF(BM$3-YEAR($C4)='3.Input &amp; Summary (System)'!$C$20,'3.Input &amp; Summary (System)'!$B$20*$D4,
IF(BM$3-YEAR($C4)='3.Input &amp; Summary (System)'!$D$20,'3.Input &amp; Summary (System)'!$B$20*$D4,
IF(BM$3-YEAR($C4)='3.Input &amp; Summary (System)'!$E$20,'3.Input &amp; Summary (System)'!$B$20*$D4,
IF(BM$3-YEAR($C4)='3.Input &amp; Summary (System)'!$F$20,'3.Input &amp; Summary (System)'!$B$20*$D4,
IF(BM$3-YEAR($C4)='3.Input &amp; Summary (System)'!$C$21,'3.Input &amp; Summary (System)'!$B$20*$D4,
IF(BM$3-YEAR($C4)='3.Input &amp; Summary (System)'!$D$21,'3.Input &amp; Summary (System)'!$B$20*$D4,
IF(BM$3-YEAR($C4)='3.Input &amp; Summary (System)'!$E$21,'3.Input &amp; Summary (System)'!$B$20*$D4,
IF(BM$3-YEAR($C4)='3.Input &amp; Summary (System)'!$F$21,'3.Input &amp; Summary (System)'!$B$20*$D4,
IF(BM$3-YEAR($C4)='3.Input &amp; Summary (System)'!$C$22,'3.Input &amp; Summary (System)'!$B$20*$D4,
IF(BM$3-YEAR($C4)='3.Input &amp; Summary (System)'!$D$22,'3.Input &amp; Summary (System)'!$B$20*$D4,
IF(BM$3-YEAR($C4)='3.Input &amp; Summary (System)'!$E$22,'3.Input &amp; Summary (System)'!$B$20*$D4,
IF(BM$3-YEAR($C4)='3.Input &amp; Summary (System)'!$F$22,'3.Input &amp; Summary (System)'!$B$20*$D4,
IF(BM$3-YEAR($C4)='3.Input &amp; Summary (System)'!$I$17,'3.Input &amp; Summary (System)'!$H$17*$D4,
IF(BM$3-YEAR($C4)='3.Input &amp; Summary (System)'!$I$18,'3.Input &amp; Summary (System)'!$H$17*$D4,
IF(BM$3-YEAR($C4)='3.Input &amp; Summary (System)'!$I$19,'3.Input &amp; Summary (System)'!$H$17*$D4,0))))))))))))))))))))))))))))))</f>
        <v/>
      </c>
      <c r="BN4" s="484" t="str">
        <f>IF($C4="","",IF(BN$3-YEAR($C4)=0,0,
(IF(BN$3-YEAR($C4)='3.Input &amp; Summary (System)'!$C$17,'3.Input &amp; Summary (System)'!$B$17*$D4,
IF(BN$3-YEAR($C4)='3.Input &amp; Summary (System)'!$D$17,'3.Input &amp; Summary (System)'!$B$17*$D4,
IF(BN$3-YEAR($C4)='3.Input &amp; Summary (System)'!$E$17,'3.Input &amp; Summary (System)'!$B$17*$D4,
IF(BN$3-YEAR($C4)='3.Input &amp; Summary (System)'!$F$17,'3.Input &amp; Summary (System)'!$B$17*$D4,
IF(BN$3-YEAR($C4)='3.Input &amp; Summary (System)'!$C$18,'3.Input &amp; Summary (System)'!$B$18*$D4,
IF(BN$3-YEAR($C4)='3.Input &amp; Summary (System)'!$D$18,'3.Input &amp; Summary (System)'!$B$18*$D4,
IF(BN$3-YEAR($C4)='3.Input &amp; Summary (System)'!$E$18,'3.Input &amp; Summary (System)'!$B$18*$D4,
IF(BN$3-YEAR($C4)='3.Input &amp; Summary (System)'!$F$18,'3.Input &amp; Summary (System)'!$B$18*$D4,
IF(BN$3-YEAR($C4)='3.Input &amp; Summary (System)'!$C$19,'3.Input &amp; Summary (System)'!$B$19*$D4,
IF(BN$3-YEAR($C4)='3.Input &amp; Summary (System)'!$D$19,'3.Input &amp; Summary (System)'!$B$19*$D4,
IF(BN$3-YEAR($C4)='3.Input &amp; Summary (System)'!$E$19,'3.Input &amp; Summary (System)'!$B$19*$D4,
IF(BN$3-YEAR($C4)='3.Input &amp; Summary (System)'!$F$19,'3.Input &amp; Summary (System)'!$B$19*$D4,
IF(BN$3-YEAR($C4)='3.Input &amp; Summary (System)'!$C$20,'3.Input &amp; Summary (System)'!$B$20*$D4,
IF(BN$3-YEAR($C4)='3.Input &amp; Summary (System)'!$D$20,'3.Input &amp; Summary (System)'!$B$20*$D4,
IF(BN$3-YEAR($C4)='3.Input &amp; Summary (System)'!$E$20,'3.Input &amp; Summary (System)'!$B$20*$D4,
IF(BN$3-YEAR($C4)='3.Input &amp; Summary (System)'!$F$20,'3.Input &amp; Summary (System)'!$B$20*$D4,
IF(BN$3-YEAR($C4)='3.Input &amp; Summary (System)'!$C$21,'3.Input &amp; Summary (System)'!$B$20*$D4,
IF(BN$3-YEAR($C4)='3.Input &amp; Summary (System)'!$D$21,'3.Input &amp; Summary (System)'!$B$20*$D4,
IF(BN$3-YEAR($C4)='3.Input &amp; Summary (System)'!$E$21,'3.Input &amp; Summary (System)'!$B$20*$D4,
IF(BN$3-YEAR($C4)='3.Input &amp; Summary (System)'!$F$21,'3.Input &amp; Summary (System)'!$B$20*$D4,
IF(BN$3-YEAR($C4)='3.Input &amp; Summary (System)'!$C$22,'3.Input &amp; Summary (System)'!$B$20*$D4,
IF(BN$3-YEAR($C4)='3.Input &amp; Summary (System)'!$D$22,'3.Input &amp; Summary (System)'!$B$20*$D4,
IF(BN$3-YEAR($C4)='3.Input &amp; Summary (System)'!$E$22,'3.Input &amp; Summary (System)'!$B$20*$D4,
IF(BN$3-YEAR($C4)='3.Input &amp; Summary (System)'!$F$22,'3.Input &amp; Summary (System)'!$B$20*$D4,
IF(BN$3-YEAR($C4)='3.Input &amp; Summary (System)'!$I$17,'3.Input &amp; Summary (System)'!$H$17*$D4,
IF(BN$3-YEAR($C4)='3.Input &amp; Summary (System)'!$I$18,'3.Input &amp; Summary (System)'!$H$17*$D4,
IF(BN$3-YEAR($C4)='3.Input &amp; Summary (System)'!$I$19,'3.Input &amp; Summary (System)'!$H$17*$D4,0))))))))))))))))))))))))))))))</f>
        <v/>
      </c>
      <c r="BO4" s="484" t="str">
        <f>IF($C4="","",IF(BO$3-YEAR($C4)=0,0,
(IF(BO$3-YEAR($C4)='3.Input &amp; Summary (System)'!$C$17,'3.Input &amp; Summary (System)'!$B$17*$D4,
IF(BO$3-YEAR($C4)='3.Input &amp; Summary (System)'!$D$17,'3.Input &amp; Summary (System)'!$B$17*$D4,
IF(BO$3-YEAR($C4)='3.Input &amp; Summary (System)'!$E$17,'3.Input &amp; Summary (System)'!$B$17*$D4,
IF(BO$3-YEAR($C4)='3.Input &amp; Summary (System)'!$F$17,'3.Input &amp; Summary (System)'!$B$17*$D4,
IF(BO$3-YEAR($C4)='3.Input &amp; Summary (System)'!$C$18,'3.Input &amp; Summary (System)'!$B$18*$D4,
IF(BO$3-YEAR($C4)='3.Input &amp; Summary (System)'!$D$18,'3.Input &amp; Summary (System)'!$B$18*$D4,
IF(BO$3-YEAR($C4)='3.Input &amp; Summary (System)'!$E$18,'3.Input &amp; Summary (System)'!$B$18*$D4,
IF(BO$3-YEAR($C4)='3.Input &amp; Summary (System)'!$F$18,'3.Input &amp; Summary (System)'!$B$18*$D4,
IF(BO$3-YEAR($C4)='3.Input &amp; Summary (System)'!$C$19,'3.Input &amp; Summary (System)'!$B$19*$D4,
IF(BO$3-YEAR($C4)='3.Input &amp; Summary (System)'!$D$19,'3.Input &amp; Summary (System)'!$B$19*$D4,
IF(BO$3-YEAR($C4)='3.Input &amp; Summary (System)'!$E$19,'3.Input &amp; Summary (System)'!$B$19*$D4,
IF(BO$3-YEAR($C4)='3.Input &amp; Summary (System)'!$F$19,'3.Input &amp; Summary (System)'!$B$19*$D4,
IF(BO$3-YEAR($C4)='3.Input &amp; Summary (System)'!$C$20,'3.Input &amp; Summary (System)'!$B$20*$D4,
IF(BO$3-YEAR($C4)='3.Input &amp; Summary (System)'!$D$20,'3.Input &amp; Summary (System)'!$B$20*$D4,
IF(BO$3-YEAR($C4)='3.Input &amp; Summary (System)'!$E$20,'3.Input &amp; Summary (System)'!$B$20*$D4,
IF(BO$3-YEAR($C4)='3.Input &amp; Summary (System)'!$F$20,'3.Input &amp; Summary (System)'!$B$20*$D4,
IF(BO$3-YEAR($C4)='3.Input &amp; Summary (System)'!$C$21,'3.Input &amp; Summary (System)'!$B$20*$D4,
IF(BO$3-YEAR($C4)='3.Input &amp; Summary (System)'!$D$21,'3.Input &amp; Summary (System)'!$B$20*$D4,
IF(BO$3-YEAR($C4)='3.Input &amp; Summary (System)'!$E$21,'3.Input &amp; Summary (System)'!$B$20*$D4,
IF(BO$3-YEAR($C4)='3.Input &amp; Summary (System)'!$F$21,'3.Input &amp; Summary (System)'!$B$20*$D4,
IF(BO$3-YEAR($C4)='3.Input &amp; Summary (System)'!$C$22,'3.Input &amp; Summary (System)'!$B$20*$D4,
IF(BO$3-YEAR($C4)='3.Input &amp; Summary (System)'!$D$22,'3.Input &amp; Summary (System)'!$B$20*$D4,
IF(BO$3-YEAR($C4)='3.Input &amp; Summary (System)'!$E$22,'3.Input &amp; Summary (System)'!$B$20*$D4,
IF(BO$3-YEAR($C4)='3.Input &amp; Summary (System)'!$F$22,'3.Input &amp; Summary (System)'!$B$20*$D4,
IF(BO$3-YEAR($C4)='3.Input &amp; Summary (System)'!$I$17,'3.Input &amp; Summary (System)'!$H$17*$D4,
IF(BO$3-YEAR($C4)='3.Input &amp; Summary (System)'!$I$18,'3.Input &amp; Summary (System)'!$H$17*$D4,
IF(BO$3-YEAR($C4)='3.Input &amp; Summary (System)'!$I$19,'3.Input &amp; Summary (System)'!$H$17*$D4,0))))))))))))))))))))))))))))))</f>
        <v/>
      </c>
      <c r="BP4" s="484" t="str">
        <f>IF($C4="","",IF(BP$3-YEAR($C4)=0,0,
(IF(BP$3-YEAR($C4)='3.Input &amp; Summary (System)'!$C$17,'3.Input &amp; Summary (System)'!$B$17*$D4,
IF(BP$3-YEAR($C4)='3.Input &amp; Summary (System)'!$D$17,'3.Input &amp; Summary (System)'!$B$17*$D4,
IF(BP$3-YEAR($C4)='3.Input &amp; Summary (System)'!$E$17,'3.Input &amp; Summary (System)'!$B$17*$D4,
IF(BP$3-YEAR($C4)='3.Input &amp; Summary (System)'!$F$17,'3.Input &amp; Summary (System)'!$B$17*$D4,
IF(BP$3-YEAR($C4)='3.Input &amp; Summary (System)'!$C$18,'3.Input &amp; Summary (System)'!$B$18*$D4,
IF(BP$3-YEAR($C4)='3.Input &amp; Summary (System)'!$D$18,'3.Input &amp; Summary (System)'!$B$18*$D4,
IF(BP$3-YEAR($C4)='3.Input &amp; Summary (System)'!$E$18,'3.Input &amp; Summary (System)'!$B$18*$D4,
IF(BP$3-YEAR($C4)='3.Input &amp; Summary (System)'!$F$18,'3.Input &amp; Summary (System)'!$B$18*$D4,
IF(BP$3-YEAR($C4)='3.Input &amp; Summary (System)'!$C$19,'3.Input &amp; Summary (System)'!$B$19*$D4,
IF(BP$3-YEAR($C4)='3.Input &amp; Summary (System)'!$D$19,'3.Input &amp; Summary (System)'!$B$19*$D4,
IF(BP$3-YEAR($C4)='3.Input &amp; Summary (System)'!$E$19,'3.Input &amp; Summary (System)'!$B$19*$D4,
IF(BP$3-YEAR($C4)='3.Input &amp; Summary (System)'!$F$19,'3.Input &amp; Summary (System)'!$B$19*$D4,
IF(BP$3-YEAR($C4)='3.Input &amp; Summary (System)'!$C$20,'3.Input &amp; Summary (System)'!$B$20*$D4,
IF(BP$3-YEAR($C4)='3.Input &amp; Summary (System)'!$D$20,'3.Input &amp; Summary (System)'!$B$20*$D4,
IF(BP$3-YEAR($C4)='3.Input &amp; Summary (System)'!$E$20,'3.Input &amp; Summary (System)'!$B$20*$D4,
IF(BP$3-YEAR($C4)='3.Input &amp; Summary (System)'!$F$20,'3.Input &amp; Summary (System)'!$B$20*$D4,
IF(BP$3-YEAR($C4)='3.Input &amp; Summary (System)'!$C$21,'3.Input &amp; Summary (System)'!$B$20*$D4,
IF(BP$3-YEAR($C4)='3.Input &amp; Summary (System)'!$D$21,'3.Input &amp; Summary (System)'!$B$20*$D4,
IF(BP$3-YEAR($C4)='3.Input &amp; Summary (System)'!$E$21,'3.Input &amp; Summary (System)'!$B$20*$D4,
IF(BP$3-YEAR($C4)='3.Input &amp; Summary (System)'!$F$21,'3.Input &amp; Summary (System)'!$B$20*$D4,
IF(BP$3-YEAR($C4)='3.Input &amp; Summary (System)'!$C$22,'3.Input &amp; Summary (System)'!$B$20*$D4,
IF(BP$3-YEAR($C4)='3.Input &amp; Summary (System)'!$D$22,'3.Input &amp; Summary (System)'!$B$20*$D4,
IF(BP$3-YEAR($C4)='3.Input &amp; Summary (System)'!$E$22,'3.Input &amp; Summary (System)'!$B$20*$D4,
IF(BP$3-YEAR($C4)='3.Input &amp; Summary (System)'!$F$22,'3.Input &amp; Summary (System)'!$B$20*$D4,
IF(BP$3-YEAR($C4)='3.Input &amp; Summary (System)'!$I$17,'3.Input &amp; Summary (System)'!$H$17*$D4,
IF(BP$3-YEAR($C4)='3.Input &amp; Summary (System)'!$I$18,'3.Input &amp; Summary (System)'!$H$17*$D4,
IF(BP$3-YEAR($C4)='3.Input &amp; Summary (System)'!$I$19,'3.Input &amp; Summary (System)'!$H$17*$D4,0))))))))))))))))))))))))))))))</f>
        <v/>
      </c>
      <c r="BQ4" s="484" t="str">
        <f>IF($C4="","",IF(BQ$3-YEAR($C4)=0,0,
(IF(BQ$3-YEAR($C4)='3.Input &amp; Summary (System)'!$C$17,'3.Input &amp; Summary (System)'!$B$17*$D4,
IF(BQ$3-YEAR($C4)='3.Input &amp; Summary (System)'!$D$17,'3.Input &amp; Summary (System)'!$B$17*$D4,
IF(BQ$3-YEAR($C4)='3.Input &amp; Summary (System)'!$E$17,'3.Input &amp; Summary (System)'!$B$17*$D4,
IF(BQ$3-YEAR($C4)='3.Input &amp; Summary (System)'!$F$17,'3.Input &amp; Summary (System)'!$B$17*$D4,
IF(BQ$3-YEAR($C4)='3.Input &amp; Summary (System)'!$C$18,'3.Input &amp; Summary (System)'!$B$18*$D4,
IF(BQ$3-YEAR($C4)='3.Input &amp; Summary (System)'!$D$18,'3.Input &amp; Summary (System)'!$B$18*$D4,
IF(BQ$3-YEAR($C4)='3.Input &amp; Summary (System)'!$E$18,'3.Input &amp; Summary (System)'!$B$18*$D4,
IF(BQ$3-YEAR($C4)='3.Input &amp; Summary (System)'!$F$18,'3.Input &amp; Summary (System)'!$B$18*$D4,
IF(BQ$3-YEAR($C4)='3.Input &amp; Summary (System)'!$C$19,'3.Input &amp; Summary (System)'!$B$19*$D4,
IF(BQ$3-YEAR($C4)='3.Input &amp; Summary (System)'!$D$19,'3.Input &amp; Summary (System)'!$B$19*$D4,
IF(BQ$3-YEAR($C4)='3.Input &amp; Summary (System)'!$E$19,'3.Input &amp; Summary (System)'!$B$19*$D4,
IF(BQ$3-YEAR($C4)='3.Input &amp; Summary (System)'!$F$19,'3.Input &amp; Summary (System)'!$B$19*$D4,
IF(BQ$3-YEAR($C4)='3.Input &amp; Summary (System)'!$C$20,'3.Input &amp; Summary (System)'!$B$20*$D4,
IF(BQ$3-YEAR($C4)='3.Input &amp; Summary (System)'!$D$20,'3.Input &amp; Summary (System)'!$B$20*$D4,
IF(BQ$3-YEAR($C4)='3.Input &amp; Summary (System)'!$E$20,'3.Input &amp; Summary (System)'!$B$20*$D4,
IF(BQ$3-YEAR($C4)='3.Input &amp; Summary (System)'!$F$20,'3.Input &amp; Summary (System)'!$B$20*$D4,
IF(BQ$3-YEAR($C4)='3.Input &amp; Summary (System)'!$C$21,'3.Input &amp; Summary (System)'!$B$20*$D4,
IF(BQ$3-YEAR($C4)='3.Input &amp; Summary (System)'!$D$21,'3.Input &amp; Summary (System)'!$B$20*$D4,
IF(BQ$3-YEAR($C4)='3.Input &amp; Summary (System)'!$E$21,'3.Input &amp; Summary (System)'!$B$20*$D4,
IF(BQ$3-YEAR($C4)='3.Input &amp; Summary (System)'!$F$21,'3.Input &amp; Summary (System)'!$B$20*$D4,
IF(BQ$3-YEAR($C4)='3.Input &amp; Summary (System)'!$C$22,'3.Input &amp; Summary (System)'!$B$20*$D4,
IF(BQ$3-YEAR($C4)='3.Input &amp; Summary (System)'!$D$22,'3.Input &amp; Summary (System)'!$B$20*$D4,
IF(BQ$3-YEAR($C4)='3.Input &amp; Summary (System)'!$E$22,'3.Input &amp; Summary (System)'!$B$20*$D4,
IF(BQ$3-YEAR($C4)='3.Input &amp; Summary (System)'!$F$22,'3.Input &amp; Summary (System)'!$B$20*$D4,
IF(BQ$3-YEAR($C4)='3.Input &amp; Summary (System)'!$I$17,'3.Input &amp; Summary (System)'!$H$17*$D4,
IF(BQ$3-YEAR($C4)='3.Input &amp; Summary (System)'!$I$18,'3.Input &amp; Summary (System)'!$H$17*$D4,
IF(BQ$3-YEAR($C4)='3.Input &amp; Summary (System)'!$I$19,'3.Input &amp; Summary (System)'!$H$17*$D4,0))))))))))))))))))))))))))))))</f>
        <v/>
      </c>
      <c r="BR4" s="484" t="str">
        <f>IF($C4="","",IF(BR$3-YEAR($C4)=0,0,
(IF(BR$3-YEAR($C4)='3.Input &amp; Summary (System)'!$C$17,'3.Input &amp; Summary (System)'!$B$17*$D4,
IF(BR$3-YEAR($C4)='3.Input &amp; Summary (System)'!$D$17,'3.Input &amp; Summary (System)'!$B$17*$D4,
IF(BR$3-YEAR($C4)='3.Input &amp; Summary (System)'!$E$17,'3.Input &amp; Summary (System)'!$B$17*$D4,
IF(BR$3-YEAR($C4)='3.Input &amp; Summary (System)'!$F$17,'3.Input &amp; Summary (System)'!$B$17*$D4,
IF(BR$3-YEAR($C4)='3.Input &amp; Summary (System)'!$C$18,'3.Input &amp; Summary (System)'!$B$18*$D4,
IF(BR$3-YEAR($C4)='3.Input &amp; Summary (System)'!$D$18,'3.Input &amp; Summary (System)'!$B$18*$D4,
IF(BR$3-YEAR($C4)='3.Input &amp; Summary (System)'!$E$18,'3.Input &amp; Summary (System)'!$B$18*$D4,
IF(BR$3-YEAR($C4)='3.Input &amp; Summary (System)'!$F$18,'3.Input &amp; Summary (System)'!$B$18*$D4,
IF(BR$3-YEAR($C4)='3.Input &amp; Summary (System)'!$C$19,'3.Input &amp; Summary (System)'!$B$19*$D4,
IF(BR$3-YEAR($C4)='3.Input &amp; Summary (System)'!$D$19,'3.Input &amp; Summary (System)'!$B$19*$D4,
IF(BR$3-YEAR($C4)='3.Input &amp; Summary (System)'!$E$19,'3.Input &amp; Summary (System)'!$B$19*$D4,
IF(BR$3-YEAR($C4)='3.Input &amp; Summary (System)'!$F$19,'3.Input &amp; Summary (System)'!$B$19*$D4,
IF(BR$3-YEAR($C4)='3.Input &amp; Summary (System)'!$C$20,'3.Input &amp; Summary (System)'!$B$20*$D4,
IF(BR$3-YEAR($C4)='3.Input &amp; Summary (System)'!$D$20,'3.Input &amp; Summary (System)'!$B$20*$D4,
IF(BR$3-YEAR($C4)='3.Input &amp; Summary (System)'!$E$20,'3.Input &amp; Summary (System)'!$B$20*$D4,
IF(BR$3-YEAR($C4)='3.Input &amp; Summary (System)'!$F$20,'3.Input &amp; Summary (System)'!$B$20*$D4,
IF(BR$3-YEAR($C4)='3.Input &amp; Summary (System)'!$C$21,'3.Input &amp; Summary (System)'!$B$20*$D4,
IF(BR$3-YEAR($C4)='3.Input &amp; Summary (System)'!$D$21,'3.Input &amp; Summary (System)'!$B$20*$D4,
IF(BR$3-YEAR($C4)='3.Input &amp; Summary (System)'!$E$21,'3.Input &amp; Summary (System)'!$B$20*$D4,
IF(BR$3-YEAR($C4)='3.Input &amp; Summary (System)'!$F$21,'3.Input &amp; Summary (System)'!$B$20*$D4,
IF(BR$3-YEAR($C4)='3.Input &amp; Summary (System)'!$C$22,'3.Input &amp; Summary (System)'!$B$20*$D4,
IF(BR$3-YEAR($C4)='3.Input &amp; Summary (System)'!$D$22,'3.Input &amp; Summary (System)'!$B$20*$D4,
IF(BR$3-YEAR($C4)='3.Input &amp; Summary (System)'!$E$22,'3.Input &amp; Summary (System)'!$B$20*$D4,
IF(BR$3-YEAR($C4)='3.Input &amp; Summary (System)'!$F$22,'3.Input &amp; Summary (System)'!$B$20*$D4,
IF(BR$3-YEAR($C4)='3.Input &amp; Summary (System)'!$I$17,'3.Input &amp; Summary (System)'!$H$17*$D4,
IF(BR$3-YEAR($C4)='3.Input &amp; Summary (System)'!$I$18,'3.Input &amp; Summary (System)'!$H$17*$D4,
IF(BR$3-YEAR($C4)='3.Input &amp; Summary (System)'!$I$19,'3.Input &amp; Summary (System)'!$H$17*$D4,0))))))))))))))))))))))))))))))</f>
        <v/>
      </c>
      <c r="BS4" s="484" t="str">
        <f>IF($C4="","",IF(BS$3-YEAR($C4)=0,0,
(IF(BS$3-YEAR($C4)='3.Input &amp; Summary (System)'!$C$17,'3.Input &amp; Summary (System)'!$B$17*$D4,
IF(BS$3-YEAR($C4)='3.Input &amp; Summary (System)'!$D$17,'3.Input &amp; Summary (System)'!$B$17*$D4,
IF(BS$3-YEAR($C4)='3.Input &amp; Summary (System)'!$E$17,'3.Input &amp; Summary (System)'!$B$17*$D4,
IF(BS$3-YEAR($C4)='3.Input &amp; Summary (System)'!$F$17,'3.Input &amp; Summary (System)'!$B$17*$D4,
IF(BS$3-YEAR($C4)='3.Input &amp; Summary (System)'!$C$18,'3.Input &amp; Summary (System)'!$B$18*$D4,
IF(BS$3-YEAR($C4)='3.Input &amp; Summary (System)'!$D$18,'3.Input &amp; Summary (System)'!$B$18*$D4,
IF(BS$3-YEAR($C4)='3.Input &amp; Summary (System)'!$E$18,'3.Input &amp; Summary (System)'!$B$18*$D4,
IF(BS$3-YEAR($C4)='3.Input &amp; Summary (System)'!$F$18,'3.Input &amp; Summary (System)'!$B$18*$D4,
IF(BS$3-YEAR($C4)='3.Input &amp; Summary (System)'!$C$19,'3.Input &amp; Summary (System)'!$B$19*$D4,
IF(BS$3-YEAR($C4)='3.Input &amp; Summary (System)'!$D$19,'3.Input &amp; Summary (System)'!$B$19*$D4,
IF(BS$3-YEAR($C4)='3.Input &amp; Summary (System)'!$E$19,'3.Input &amp; Summary (System)'!$B$19*$D4,
IF(BS$3-YEAR($C4)='3.Input &amp; Summary (System)'!$F$19,'3.Input &amp; Summary (System)'!$B$19*$D4,
IF(BS$3-YEAR($C4)='3.Input &amp; Summary (System)'!$C$20,'3.Input &amp; Summary (System)'!$B$20*$D4,
IF(BS$3-YEAR($C4)='3.Input &amp; Summary (System)'!$D$20,'3.Input &amp; Summary (System)'!$B$20*$D4,
IF(BS$3-YEAR($C4)='3.Input &amp; Summary (System)'!$E$20,'3.Input &amp; Summary (System)'!$B$20*$D4,
IF(BS$3-YEAR($C4)='3.Input &amp; Summary (System)'!$F$20,'3.Input &amp; Summary (System)'!$B$20*$D4,
IF(BS$3-YEAR($C4)='3.Input &amp; Summary (System)'!$C$21,'3.Input &amp; Summary (System)'!$B$20*$D4,
IF(BS$3-YEAR($C4)='3.Input &amp; Summary (System)'!$D$21,'3.Input &amp; Summary (System)'!$B$20*$D4,
IF(BS$3-YEAR($C4)='3.Input &amp; Summary (System)'!$E$21,'3.Input &amp; Summary (System)'!$B$20*$D4,
IF(BS$3-YEAR($C4)='3.Input &amp; Summary (System)'!$F$21,'3.Input &amp; Summary (System)'!$B$20*$D4,
IF(BS$3-YEAR($C4)='3.Input &amp; Summary (System)'!$C$22,'3.Input &amp; Summary (System)'!$B$20*$D4,
IF(BS$3-YEAR($C4)='3.Input &amp; Summary (System)'!$D$22,'3.Input &amp; Summary (System)'!$B$20*$D4,
IF(BS$3-YEAR($C4)='3.Input &amp; Summary (System)'!$E$22,'3.Input &amp; Summary (System)'!$B$20*$D4,
IF(BS$3-YEAR($C4)='3.Input &amp; Summary (System)'!$F$22,'3.Input &amp; Summary (System)'!$B$20*$D4,
IF(BS$3-YEAR($C4)='3.Input &amp; Summary (System)'!$I$17,'3.Input &amp; Summary (System)'!$H$17*$D4,
IF(BS$3-YEAR($C4)='3.Input &amp; Summary (System)'!$I$18,'3.Input &amp; Summary (System)'!$H$17*$D4,
IF(BS$3-YEAR($C4)='3.Input &amp; Summary (System)'!$I$19,'3.Input &amp; Summary (System)'!$H$17*$D4,0))))))))))))))))))))))))))))))</f>
        <v/>
      </c>
      <c r="BT4" s="484" t="str">
        <f>IF($C4="","",IF(BT$3-YEAR($C4)=0,0,
(IF(BT$3-YEAR($C4)='3.Input &amp; Summary (System)'!$C$17,'3.Input &amp; Summary (System)'!$B$17*$D4,
IF(BT$3-YEAR($C4)='3.Input &amp; Summary (System)'!$D$17,'3.Input &amp; Summary (System)'!$B$17*$D4,
IF(BT$3-YEAR($C4)='3.Input &amp; Summary (System)'!$E$17,'3.Input &amp; Summary (System)'!$B$17*$D4,
IF(BT$3-YEAR($C4)='3.Input &amp; Summary (System)'!$F$17,'3.Input &amp; Summary (System)'!$B$17*$D4,
IF(BT$3-YEAR($C4)='3.Input &amp; Summary (System)'!$C$18,'3.Input &amp; Summary (System)'!$B$18*$D4,
IF(BT$3-YEAR($C4)='3.Input &amp; Summary (System)'!$D$18,'3.Input &amp; Summary (System)'!$B$18*$D4,
IF(BT$3-YEAR($C4)='3.Input &amp; Summary (System)'!$E$18,'3.Input &amp; Summary (System)'!$B$18*$D4,
IF(BT$3-YEAR($C4)='3.Input &amp; Summary (System)'!$F$18,'3.Input &amp; Summary (System)'!$B$18*$D4,
IF(BT$3-YEAR($C4)='3.Input &amp; Summary (System)'!$C$19,'3.Input &amp; Summary (System)'!$B$19*$D4,
IF(BT$3-YEAR($C4)='3.Input &amp; Summary (System)'!$D$19,'3.Input &amp; Summary (System)'!$B$19*$D4,
IF(BT$3-YEAR($C4)='3.Input &amp; Summary (System)'!$E$19,'3.Input &amp; Summary (System)'!$B$19*$D4,
IF(BT$3-YEAR($C4)='3.Input &amp; Summary (System)'!$F$19,'3.Input &amp; Summary (System)'!$B$19*$D4,
IF(BT$3-YEAR($C4)='3.Input &amp; Summary (System)'!$C$20,'3.Input &amp; Summary (System)'!$B$20*$D4,
IF(BT$3-YEAR($C4)='3.Input &amp; Summary (System)'!$D$20,'3.Input &amp; Summary (System)'!$B$20*$D4,
IF(BT$3-YEAR($C4)='3.Input &amp; Summary (System)'!$E$20,'3.Input &amp; Summary (System)'!$B$20*$D4,
IF(BT$3-YEAR($C4)='3.Input &amp; Summary (System)'!$F$20,'3.Input &amp; Summary (System)'!$B$20*$D4,
IF(BT$3-YEAR($C4)='3.Input &amp; Summary (System)'!$C$21,'3.Input &amp; Summary (System)'!$B$20*$D4,
IF(BT$3-YEAR($C4)='3.Input &amp; Summary (System)'!$D$21,'3.Input &amp; Summary (System)'!$B$20*$D4,
IF(BT$3-YEAR($C4)='3.Input &amp; Summary (System)'!$E$21,'3.Input &amp; Summary (System)'!$B$20*$D4,
IF(BT$3-YEAR($C4)='3.Input &amp; Summary (System)'!$F$21,'3.Input &amp; Summary (System)'!$B$20*$D4,
IF(BT$3-YEAR($C4)='3.Input &amp; Summary (System)'!$C$22,'3.Input &amp; Summary (System)'!$B$20*$D4,
IF(BT$3-YEAR($C4)='3.Input &amp; Summary (System)'!$D$22,'3.Input &amp; Summary (System)'!$B$20*$D4,
IF(BT$3-YEAR($C4)='3.Input &amp; Summary (System)'!$E$22,'3.Input &amp; Summary (System)'!$B$20*$D4,
IF(BT$3-YEAR($C4)='3.Input &amp; Summary (System)'!$F$22,'3.Input &amp; Summary (System)'!$B$20*$D4,
IF(BT$3-YEAR($C4)='3.Input &amp; Summary (System)'!$I$17,'3.Input &amp; Summary (System)'!$H$17*$D4,
IF(BT$3-YEAR($C4)='3.Input &amp; Summary (System)'!$I$18,'3.Input &amp; Summary (System)'!$H$17*$D4,
IF(BT$3-YEAR($C4)='3.Input &amp; Summary (System)'!$I$19,'3.Input &amp; Summary (System)'!$H$17*$D4,0))))))))))))))))))))))))))))))</f>
        <v/>
      </c>
      <c r="BU4" s="484" t="str">
        <f>IF($C4="","",IF(BU$3-YEAR($C4)=0,0,
(IF(BU$3-YEAR($C4)='3.Input &amp; Summary (System)'!$C$17,'3.Input &amp; Summary (System)'!$B$17*$D4,
IF(BU$3-YEAR($C4)='3.Input &amp; Summary (System)'!$D$17,'3.Input &amp; Summary (System)'!$B$17*$D4,
IF(BU$3-YEAR($C4)='3.Input &amp; Summary (System)'!$E$17,'3.Input &amp; Summary (System)'!$B$17*$D4,
IF(BU$3-YEAR($C4)='3.Input &amp; Summary (System)'!$F$17,'3.Input &amp; Summary (System)'!$B$17*$D4,
IF(BU$3-YEAR($C4)='3.Input &amp; Summary (System)'!$C$18,'3.Input &amp; Summary (System)'!$B$18*$D4,
IF(BU$3-YEAR($C4)='3.Input &amp; Summary (System)'!$D$18,'3.Input &amp; Summary (System)'!$B$18*$D4,
IF(BU$3-YEAR($C4)='3.Input &amp; Summary (System)'!$E$18,'3.Input &amp; Summary (System)'!$B$18*$D4,
IF(BU$3-YEAR($C4)='3.Input &amp; Summary (System)'!$F$18,'3.Input &amp; Summary (System)'!$B$18*$D4,
IF(BU$3-YEAR($C4)='3.Input &amp; Summary (System)'!$C$19,'3.Input &amp; Summary (System)'!$B$19*$D4,
IF(BU$3-YEAR($C4)='3.Input &amp; Summary (System)'!$D$19,'3.Input &amp; Summary (System)'!$B$19*$D4,
IF(BU$3-YEAR($C4)='3.Input &amp; Summary (System)'!$E$19,'3.Input &amp; Summary (System)'!$B$19*$D4,
IF(BU$3-YEAR($C4)='3.Input &amp; Summary (System)'!$F$19,'3.Input &amp; Summary (System)'!$B$19*$D4,
IF(BU$3-YEAR($C4)='3.Input &amp; Summary (System)'!$C$20,'3.Input &amp; Summary (System)'!$B$20*$D4,
IF(BU$3-YEAR($C4)='3.Input &amp; Summary (System)'!$D$20,'3.Input &amp; Summary (System)'!$B$20*$D4,
IF(BU$3-YEAR($C4)='3.Input &amp; Summary (System)'!$E$20,'3.Input &amp; Summary (System)'!$B$20*$D4,
IF(BU$3-YEAR($C4)='3.Input &amp; Summary (System)'!$F$20,'3.Input &amp; Summary (System)'!$B$20*$D4,
IF(BU$3-YEAR($C4)='3.Input &amp; Summary (System)'!$C$21,'3.Input &amp; Summary (System)'!$B$20*$D4,
IF(BU$3-YEAR($C4)='3.Input &amp; Summary (System)'!$D$21,'3.Input &amp; Summary (System)'!$B$20*$D4,
IF(BU$3-YEAR($C4)='3.Input &amp; Summary (System)'!$E$21,'3.Input &amp; Summary (System)'!$B$20*$D4,
IF(BU$3-YEAR($C4)='3.Input &amp; Summary (System)'!$F$21,'3.Input &amp; Summary (System)'!$B$20*$D4,
IF(BU$3-YEAR($C4)='3.Input &amp; Summary (System)'!$C$22,'3.Input &amp; Summary (System)'!$B$20*$D4,
IF(BU$3-YEAR($C4)='3.Input &amp; Summary (System)'!$D$22,'3.Input &amp; Summary (System)'!$B$20*$D4,
IF(BU$3-YEAR($C4)='3.Input &amp; Summary (System)'!$E$22,'3.Input &amp; Summary (System)'!$B$20*$D4,
IF(BU$3-YEAR($C4)='3.Input &amp; Summary (System)'!$F$22,'3.Input &amp; Summary (System)'!$B$20*$D4,
IF(BU$3-YEAR($C4)='3.Input &amp; Summary (System)'!$I$17,'3.Input &amp; Summary (System)'!$H$17*$D4,
IF(BU$3-YEAR($C4)='3.Input &amp; Summary (System)'!$I$18,'3.Input &amp; Summary (System)'!$H$17*$D4,
IF(BU$3-YEAR($C4)='3.Input &amp; Summary (System)'!$I$19,'3.Input &amp; Summary (System)'!$H$17*$D4,0))))))))))))))))))))))))))))))</f>
        <v/>
      </c>
      <c r="BV4" s="484" t="str">
        <f>IF($C4="","",IF(BV$3-YEAR($C4)=0,0,
(IF(BV$3-YEAR($C4)='3.Input &amp; Summary (System)'!$C$17,'3.Input &amp; Summary (System)'!$B$17*$D4,
IF(BV$3-YEAR($C4)='3.Input &amp; Summary (System)'!$D$17,'3.Input &amp; Summary (System)'!$B$17*$D4,
IF(BV$3-YEAR($C4)='3.Input &amp; Summary (System)'!$E$17,'3.Input &amp; Summary (System)'!$B$17*$D4,
IF(BV$3-YEAR($C4)='3.Input &amp; Summary (System)'!$F$17,'3.Input &amp; Summary (System)'!$B$17*$D4,
IF(BV$3-YEAR($C4)='3.Input &amp; Summary (System)'!$C$18,'3.Input &amp; Summary (System)'!$B$18*$D4,
IF(BV$3-YEAR($C4)='3.Input &amp; Summary (System)'!$D$18,'3.Input &amp; Summary (System)'!$B$18*$D4,
IF(BV$3-YEAR($C4)='3.Input &amp; Summary (System)'!$E$18,'3.Input &amp; Summary (System)'!$B$18*$D4,
IF(BV$3-YEAR($C4)='3.Input &amp; Summary (System)'!$F$18,'3.Input &amp; Summary (System)'!$B$18*$D4,
IF(BV$3-YEAR($C4)='3.Input &amp; Summary (System)'!$C$19,'3.Input &amp; Summary (System)'!$B$19*$D4,
IF(BV$3-YEAR($C4)='3.Input &amp; Summary (System)'!$D$19,'3.Input &amp; Summary (System)'!$B$19*$D4,
IF(BV$3-YEAR($C4)='3.Input &amp; Summary (System)'!$E$19,'3.Input &amp; Summary (System)'!$B$19*$D4,
IF(BV$3-YEAR($C4)='3.Input &amp; Summary (System)'!$F$19,'3.Input &amp; Summary (System)'!$B$19*$D4,
IF(BV$3-YEAR($C4)='3.Input &amp; Summary (System)'!$C$20,'3.Input &amp; Summary (System)'!$B$20*$D4,
IF(BV$3-YEAR($C4)='3.Input &amp; Summary (System)'!$D$20,'3.Input &amp; Summary (System)'!$B$20*$D4,
IF(BV$3-YEAR($C4)='3.Input &amp; Summary (System)'!$E$20,'3.Input &amp; Summary (System)'!$B$20*$D4,
IF(BV$3-YEAR($C4)='3.Input &amp; Summary (System)'!$F$20,'3.Input &amp; Summary (System)'!$B$20*$D4,
IF(BV$3-YEAR($C4)='3.Input &amp; Summary (System)'!$C$21,'3.Input &amp; Summary (System)'!$B$20*$D4,
IF(BV$3-YEAR($C4)='3.Input &amp; Summary (System)'!$D$21,'3.Input &amp; Summary (System)'!$B$20*$D4,
IF(BV$3-YEAR($C4)='3.Input &amp; Summary (System)'!$E$21,'3.Input &amp; Summary (System)'!$B$20*$D4,
IF(BV$3-YEAR($C4)='3.Input &amp; Summary (System)'!$F$21,'3.Input &amp; Summary (System)'!$B$20*$D4,
IF(BV$3-YEAR($C4)='3.Input &amp; Summary (System)'!$C$22,'3.Input &amp; Summary (System)'!$B$20*$D4,
IF(BV$3-YEAR($C4)='3.Input &amp; Summary (System)'!$D$22,'3.Input &amp; Summary (System)'!$B$20*$D4,
IF(BV$3-YEAR($C4)='3.Input &amp; Summary (System)'!$E$22,'3.Input &amp; Summary (System)'!$B$20*$D4,
IF(BV$3-YEAR($C4)='3.Input &amp; Summary (System)'!$F$22,'3.Input &amp; Summary (System)'!$B$20*$D4,
IF(BV$3-YEAR($C4)='3.Input &amp; Summary (System)'!$I$17,'3.Input &amp; Summary (System)'!$H$17*$D4,
IF(BV$3-YEAR($C4)='3.Input &amp; Summary (System)'!$I$18,'3.Input &amp; Summary (System)'!$H$17*$D4,
IF(BV$3-YEAR($C4)='3.Input &amp; Summary (System)'!$I$19,'3.Input &amp; Summary (System)'!$H$17*$D4,0))))))))))))))))))))))))))))))</f>
        <v/>
      </c>
      <c r="BW4" s="484" t="str">
        <f>IF($C4="","",IF(BW$3-YEAR($C4)=0,0,
(IF(BW$3-YEAR($C4)='3.Input &amp; Summary (System)'!$C$17,'3.Input &amp; Summary (System)'!$B$17*$D4,
IF(BW$3-YEAR($C4)='3.Input &amp; Summary (System)'!$D$17,'3.Input &amp; Summary (System)'!$B$17*$D4,
IF(BW$3-YEAR($C4)='3.Input &amp; Summary (System)'!$E$17,'3.Input &amp; Summary (System)'!$B$17*$D4,
IF(BW$3-YEAR($C4)='3.Input &amp; Summary (System)'!$F$17,'3.Input &amp; Summary (System)'!$B$17*$D4,
IF(BW$3-YEAR($C4)='3.Input &amp; Summary (System)'!$C$18,'3.Input &amp; Summary (System)'!$B$18*$D4,
IF(BW$3-YEAR($C4)='3.Input &amp; Summary (System)'!$D$18,'3.Input &amp; Summary (System)'!$B$18*$D4,
IF(BW$3-YEAR($C4)='3.Input &amp; Summary (System)'!$E$18,'3.Input &amp; Summary (System)'!$B$18*$D4,
IF(BW$3-YEAR($C4)='3.Input &amp; Summary (System)'!$F$18,'3.Input &amp; Summary (System)'!$B$18*$D4,
IF(BW$3-YEAR($C4)='3.Input &amp; Summary (System)'!$C$19,'3.Input &amp; Summary (System)'!$B$19*$D4,
IF(BW$3-YEAR($C4)='3.Input &amp; Summary (System)'!$D$19,'3.Input &amp; Summary (System)'!$B$19*$D4,
IF(BW$3-YEAR($C4)='3.Input &amp; Summary (System)'!$E$19,'3.Input &amp; Summary (System)'!$B$19*$D4,
IF(BW$3-YEAR($C4)='3.Input &amp; Summary (System)'!$F$19,'3.Input &amp; Summary (System)'!$B$19*$D4,
IF(BW$3-YEAR($C4)='3.Input &amp; Summary (System)'!$C$20,'3.Input &amp; Summary (System)'!$B$20*$D4,
IF(BW$3-YEAR($C4)='3.Input &amp; Summary (System)'!$D$20,'3.Input &amp; Summary (System)'!$B$20*$D4,
IF(BW$3-YEAR($C4)='3.Input &amp; Summary (System)'!$E$20,'3.Input &amp; Summary (System)'!$B$20*$D4,
IF(BW$3-YEAR($C4)='3.Input &amp; Summary (System)'!$F$20,'3.Input &amp; Summary (System)'!$B$20*$D4,
IF(BW$3-YEAR($C4)='3.Input &amp; Summary (System)'!$C$21,'3.Input &amp; Summary (System)'!$B$20*$D4,
IF(BW$3-YEAR($C4)='3.Input &amp; Summary (System)'!$D$21,'3.Input &amp; Summary (System)'!$B$20*$D4,
IF(BW$3-YEAR($C4)='3.Input &amp; Summary (System)'!$E$21,'3.Input &amp; Summary (System)'!$B$20*$D4,
IF(BW$3-YEAR($C4)='3.Input &amp; Summary (System)'!$F$21,'3.Input &amp; Summary (System)'!$B$20*$D4,
IF(BW$3-YEAR($C4)='3.Input &amp; Summary (System)'!$C$22,'3.Input &amp; Summary (System)'!$B$20*$D4,
IF(BW$3-YEAR($C4)='3.Input &amp; Summary (System)'!$D$22,'3.Input &amp; Summary (System)'!$B$20*$D4,
IF(BW$3-YEAR($C4)='3.Input &amp; Summary (System)'!$E$22,'3.Input &amp; Summary (System)'!$B$20*$D4,
IF(BW$3-YEAR($C4)='3.Input &amp; Summary (System)'!$F$22,'3.Input &amp; Summary (System)'!$B$20*$D4,
IF(BW$3-YEAR($C4)='3.Input &amp; Summary (System)'!$I$17,'3.Input &amp; Summary (System)'!$H$17*$D4,
IF(BW$3-YEAR($C4)='3.Input &amp; Summary (System)'!$I$18,'3.Input &amp; Summary (System)'!$H$17*$D4,
IF(BW$3-YEAR($C4)='3.Input &amp; Summary (System)'!$I$19,'3.Input &amp; Summary (System)'!$H$17*$D4,0))))))))))))))))))))))))))))))</f>
        <v/>
      </c>
      <c r="BX4" s="484" t="str">
        <f>IF($C4="","",IF(BX$3-YEAR($C4)=0,0,
(IF(BX$3-YEAR($C4)='3.Input &amp; Summary (System)'!$C$17,'3.Input &amp; Summary (System)'!$B$17*$D4,
IF(BX$3-YEAR($C4)='3.Input &amp; Summary (System)'!$D$17,'3.Input &amp; Summary (System)'!$B$17*$D4,
IF(BX$3-YEAR($C4)='3.Input &amp; Summary (System)'!$E$17,'3.Input &amp; Summary (System)'!$B$17*$D4,
IF(BX$3-YEAR($C4)='3.Input &amp; Summary (System)'!$F$17,'3.Input &amp; Summary (System)'!$B$17*$D4,
IF(BX$3-YEAR($C4)='3.Input &amp; Summary (System)'!$C$18,'3.Input &amp; Summary (System)'!$B$18*$D4,
IF(BX$3-YEAR($C4)='3.Input &amp; Summary (System)'!$D$18,'3.Input &amp; Summary (System)'!$B$18*$D4,
IF(BX$3-YEAR($C4)='3.Input &amp; Summary (System)'!$E$18,'3.Input &amp; Summary (System)'!$B$18*$D4,
IF(BX$3-YEAR($C4)='3.Input &amp; Summary (System)'!$F$18,'3.Input &amp; Summary (System)'!$B$18*$D4,
IF(BX$3-YEAR($C4)='3.Input &amp; Summary (System)'!$C$19,'3.Input &amp; Summary (System)'!$B$19*$D4,
IF(BX$3-YEAR($C4)='3.Input &amp; Summary (System)'!$D$19,'3.Input &amp; Summary (System)'!$B$19*$D4,
IF(BX$3-YEAR($C4)='3.Input &amp; Summary (System)'!$E$19,'3.Input &amp; Summary (System)'!$B$19*$D4,
IF(BX$3-YEAR($C4)='3.Input &amp; Summary (System)'!$F$19,'3.Input &amp; Summary (System)'!$B$19*$D4,
IF(BX$3-YEAR($C4)='3.Input &amp; Summary (System)'!$C$20,'3.Input &amp; Summary (System)'!$B$20*$D4,
IF(BX$3-YEAR($C4)='3.Input &amp; Summary (System)'!$D$20,'3.Input &amp; Summary (System)'!$B$20*$D4,
IF(BX$3-YEAR($C4)='3.Input &amp; Summary (System)'!$E$20,'3.Input &amp; Summary (System)'!$B$20*$D4,
IF(BX$3-YEAR($C4)='3.Input &amp; Summary (System)'!$F$20,'3.Input &amp; Summary (System)'!$B$20*$D4,
IF(BX$3-YEAR($C4)='3.Input &amp; Summary (System)'!$C$21,'3.Input &amp; Summary (System)'!$B$20*$D4,
IF(BX$3-YEAR($C4)='3.Input &amp; Summary (System)'!$D$21,'3.Input &amp; Summary (System)'!$B$20*$D4,
IF(BX$3-YEAR($C4)='3.Input &amp; Summary (System)'!$E$21,'3.Input &amp; Summary (System)'!$B$20*$D4,
IF(BX$3-YEAR($C4)='3.Input &amp; Summary (System)'!$F$21,'3.Input &amp; Summary (System)'!$B$20*$D4,
IF(BX$3-YEAR($C4)='3.Input &amp; Summary (System)'!$C$22,'3.Input &amp; Summary (System)'!$B$20*$D4,
IF(BX$3-YEAR($C4)='3.Input &amp; Summary (System)'!$D$22,'3.Input &amp; Summary (System)'!$B$20*$D4,
IF(BX$3-YEAR($C4)='3.Input &amp; Summary (System)'!$E$22,'3.Input &amp; Summary (System)'!$B$20*$D4,
IF(BX$3-YEAR($C4)='3.Input &amp; Summary (System)'!$F$22,'3.Input &amp; Summary (System)'!$B$20*$D4,
IF(BX$3-YEAR($C4)='3.Input &amp; Summary (System)'!$I$17,'3.Input &amp; Summary (System)'!$H$17*$D4,
IF(BX$3-YEAR($C4)='3.Input &amp; Summary (System)'!$I$18,'3.Input &amp; Summary (System)'!$H$17*$D4,
IF(BX$3-YEAR($C4)='3.Input &amp; Summary (System)'!$I$19,'3.Input &amp; Summary (System)'!$H$17*$D4,0))))))))))))))))))))))))))))))</f>
        <v/>
      </c>
      <c r="BY4" s="484" t="str">
        <f>IF($C4="","",IF(BY$3-YEAR($C4)=0,0,
(IF(BY$3-YEAR($C4)='3.Input &amp; Summary (System)'!$C$17,'3.Input &amp; Summary (System)'!$B$17*$D4,
IF(BY$3-YEAR($C4)='3.Input &amp; Summary (System)'!$D$17,'3.Input &amp; Summary (System)'!$B$17*$D4,
IF(BY$3-YEAR($C4)='3.Input &amp; Summary (System)'!$E$17,'3.Input &amp; Summary (System)'!$B$17*$D4,
IF(BY$3-YEAR($C4)='3.Input &amp; Summary (System)'!$F$17,'3.Input &amp; Summary (System)'!$B$17*$D4,
IF(BY$3-YEAR($C4)='3.Input &amp; Summary (System)'!$C$18,'3.Input &amp; Summary (System)'!$B$18*$D4,
IF(BY$3-YEAR($C4)='3.Input &amp; Summary (System)'!$D$18,'3.Input &amp; Summary (System)'!$B$18*$D4,
IF(BY$3-YEAR($C4)='3.Input &amp; Summary (System)'!$E$18,'3.Input &amp; Summary (System)'!$B$18*$D4,
IF(BY$3-YEAR($C4)='3.Input &amp; Summary (System)'!$F$18,'3.Input &amp; Summary (System)'!$B$18*$D4,
IF(BY$3-YEAR($C4)='3.Input &amp; Summary (System)'!$C$19,'3.Input &amp; Summary (System)'!$B$19*$D4,
IF(BY$3-YEAR($C4)='3.Input &amp; Summary (System)'!$D$19,'3.Input &amp; Summary (System)'!$B$19*$D4,
IF(BY$3-YEAR($C4)='3.Input &amp; Summary (System)'!$E$19,'3.Input &amp; Summary (System)'!$B$19*$D4,
IF(BY$3-YEAR($C4)='3.Input &amp; Summary (System)'!$F$19,'3.Input &amp; Summary (System)'!$B$19*$D4,
IF(BY$3-YEAR($C4)='3.Input &amp; Summary (System)'!$C$20,'3.Input &amp; Summary (System)'!$B$20*$D4,
IF(BY$3-YEAR($C4)='3.Input &amp; Summary (System)'!$D$20,'3.Input &amp; Summary (System)'!$B$20*$D4,
IF(BY$3-YEAR($C4)='3.Input &amp; Summary (System)'!$E$20,'3.Input &amp; Summary (System)'!$B$20*$D4,
IF(BY$3-YEAR($C4)='3.Input &amp; Summary (System)'!$F$20,'3.Input &amp; Summary (System)'!$B$20*$D4,
IF(BY$3-YEAR($C4)='3.Input &amp; Summary (System)'!$C$21,'3.Input &amp; Summary (System)'!$B$20*$D4,
IF(BY$3-YEAR($C4)='3.Input &amp; Summary (System)'!$D$21,'3.Input &amp; Summary (System)'!$B$20*$D4,
IF(BY$3-YEAR($C4)='3.Input &amp; Summary (System)'!$E$21,'3.Input &amp; Summary (System)'!$B$20*$D4,
IF(BY$3-YEAR($C4)='3.Input &amp; Summary (System)'!$F$21,'3.Input &amp; Summary (System)'!$B$20*$D4,
IF(BY$3-YEAR($C4)='3.Input &amp; Summary (System)'!$C$22,'3.Input &amp; Summary (System)'!$B$20*$D4,
IF(BY$3-YEAR($C4)='3.Input &amp; Summary (System)'!$D$22,'3.Input &amp; Summary (System)'!$B$20*$D4,
IF(BY$3-YEAR($C4)='3.Input &amp; Summary (System)'!$E$22,'3.Input &amp; Summary (System)'!$B$20*$D4,
IF(BY$3-YEAR($C4)='3.Input &amp; Summary (System)'!$F$22,'3.Input &amp; Summary (System)'!$B$20*$D4,
IF(BY$3-YEAR($C4)='3.Input &amp; Summary (System)'!$I$17,'3.Input &amp; Summary (System)'!$H$17*$D4,
IF(BY$3-YEAR($C4)='3.Input &amp; Summary (System)'!$I$18,'3.Input &amp; Summary (System)'!$H$17*$D4,
IF(BY$3-YEAR($C4)='3.Input &amp; Summary (System)'!$I$19,'3.Input &amp; Summary (System)'!$H$17*$D4,0))))))))))))))))))))))))))))))</f>
        <v/>
      </c>
      <c r="BZ4" s="484" t="str">
        <f>IF($C4="","",IF(BZ$3-YEAR($C4)=0,0,
(IF(BZ$3-YEAR($C4)='3.Input &amp; Summary (System)'!$C$17,'3.Input &amp; Summary (System)'!$B$17*$D4,
IF(BZ$3-YEAR($C4)='3.Input &amp; Summary (System)'!$D$17,'3.Input &amp; Summary (System)'!$B$17*$D4,
IF(BZ$3-YEAR($C4)='3.Input &amp; Summary (System)'!$E$17,'3.Input &amp; Summary (System)'!$B$17*$D4,
IF(BZ$3-YEAR($C4)='3.Input &amp; Summary (System)'!$F$17,'3.Input &amp; Summary (System)'!$B$17*$D4,
IF(BZ$3-YEAR($C4)='3.Input &amp; Summary (System)'!$C$18,'3.Input &amp; Summary (System)'!$B$18*$D4,
IF(BZ$3-YEAR($C4)='3.Input &amp; Summary (System)'!$D$18,'3.Input &amp; Summary (System)'!$B$18*$D4,
IF(BZ$3-YEAR($C4)='3.Input &amp; Summary (System)'!$E$18,'3.Input &amp; Summary (System)'!$B$18*$D4,
IF(BZ$3-YEAR($C4)='3.Input &amp; Summary (System)'!$F$18,'3.Input &amp; Summary (System)'!$B$18*$D4,
IF(BZ$3-YEAR($C4)='3.Input &amp; Summary (System)'!$C$19,'3.Input &amp; Summary (System)'!$B$19*$D4,
IF(BZ$3-YEAR($C4)='3.Input &amp; Summary (System)'!$D$19,'3.Input &amp; Summary (System)'!$B$19*$D4,
IF(BZ$3-YEAR($C4)='3.Input &amp; Summary (System)'!$E$19,'3.Input &amp; Summary (System)'!$B$19*$D4,
IF(BZ$3-YEAR($C4)='3.Input &amp; Summary (System)'!$F$19,'3.Input &amp; Summary (System)'!$B$19*$D4,
IF(BZ$3-YEAR($C4)='3.Input &amp; Summary (System)'!$C$20,'3.Input &amp; Summary (System)'!$B$20*$D4,
IF(BZ$3-YEAR($C4)='3.Input &amp; Summary (System)'!$D$20,'3.Input &amp; Summary (System)'!$B$20*$D4,
IF(BZ$3-YEAR($C4)='3.Input &amp; Summary (System)'!$E$20,'3.Input &amp; Summary (System)'!$B$20*$D4,
IF(BZ$3-YEAR($C4)='3.Input &amp; Summary (System)'!$F$20,'3.Input &amp; Summary (System)'!$B$20*$D4,
IF(BZ$3-YEAR($C4)='3.Input &amp; Summary (System)'!$C$21,'3.Input &amp; Summary (System)'!$B$20*$D4,
IF(BZ$3-YEAR($C4)='3.Input &amp; Summary (System)'!$D$21,'3.Input &amp; Summary (System)'!$B$20*$D4,
IF(BZ$3-YEAR($C4)='3.Input &amp; Summary (System)'!$E$21,'3.Input &amp; Summary (System)'!$B$20*$D4,
IF(BZ$3-YEAR($C4)='3.Input &amp; Summary (System)'!$F$21,'3.Input &amp; Summary (System)'!$B$20*$D4,
IF(BZ$3-YEAR($C4)='3.Input &amp; Summary (System)'!$C$22,'3.Input &amp; Summary (System)'!$B$20*$D4,
IF(BZ$3-YEAR($C4)='3.Input &amp; Summary (System)'!$D$22,'3.Input &amp; Summary (System)'!$B$20*$D4,
IF(BZ$3-YEAR($C4)='3.Input &amp; Summary (System)'!$E$22,'3.Input &amp; Summary (System)'!$B$20*$D4,
IF(BZ$3-YEAR($C4)='3.Input &amp; Summary (System)'!$F$22,'3.Input &amp; Summary (System)'!$B$20*$D4,
IF(BZ$3-YEAR($C4)='3.Input &amp; Summary (System)'!$I$17,'3.Input &amp; Summary (System)'!$H$17*$D4,
IF(BZ$3-YEAR($C4)='3.Input &amp; Summary (System)'!$I$18,'3.Input &amp; Summary (System)'!$H$17*$D4,
IF(BZ$3-YEAR($C4)='3.Input &amp; Summary (System)'!$I$19,'3.Input &amp; Summary (System)'!$H$17*$D4,0))))))))))))))))))))))))))))))</f>
        <v/>
      </c>
      <c r="CA4" s="484" t="str">
        <f>IF($C4="","",IF(CA$3-YEAR($C4)=0,0,
(IF(CA$3-YEAR($C4)='3.Input &amp; Summary (System)'!$C$17,'3.Input &amp; Summary (System)'!$B$17*$D4,
IF(CA$3-YEAR($C4)='3.Input &amp; Summary (System)'!$D$17,'3.Input &amp; Summary (System)'!$B$17*$D4,
IF(CA$3-YEAR($C4)='3.Input &amp; Summary (System)'!$E$17,'3.Input &amp; Summary (System)'!$B$17*$D4,
IF(CA$3-YEAR($C4)='3.Input &amp; Summary (System)'!$F$17,'3.Input &amp; Summary (System)'!$B$17*$D4,
IF(CA$3-YEAR($C4)='3.Input &amp; Summary (System)'!$C$18,'3.Input &amp; Summary (System)'!$B$18*$D4,
IF(CA$3-YEAR($C4)='3.Input &amp; Summary (System)'!$D$18,'3.Input &amp; Summary (System)'!$B$18*$D4,
IF(CA$3-YEAR($C4)='3.Input &amp; Summary (System)'!$E$18,'3.Input &amp; Summary (System)'!$B$18*$D4,
IF(CA$3-YEAR($C4)='3.Input &amp; Summary (System)'!$F$18,'3.Input &amp; Summary (System)'!$B$18*$D4,
IF(CA$3-YEAR($C4)='3.Input &amp; Summary (System)'!$C$19,'3.Input &amp; Summary (System)'!$B$19*$D4,
IF(CA$3-YEAR($C4)='3.Input &amp; Summary (System)'!$D$19,'3.Input &amp; Summary (System)'!$B$19*$D4,
IF(CA$3-YEAR($C4)='3.Input &amp; Summary (System)'!$E$19,'3.Input &amp; Summary (System)'!$B$19*$D4,
IF(CA$3-YEAR($C4)='3.Input &amp; Summary (System)'!$F$19,'3.Input &amp; Summary (System)'!$B$19*$D4,
IF(CA$3-YEAR($C4)='3.Input &amp; Summary (System)'!$C$20,'3.Input &amp; Summary (System)'!$B$20*$D4,
IF(CA$3-YEAR($C4)='3.Input &amp; Summary (System)'!$D$20,'3.Input &amp; Summary (System)'!$B$20*$D4,
IF(CA$3-YEAR($C4)='3.Input &amp; Summary (System)'!$E$20,'3.Input &amp; Summary (System)'!$B$20*$D4,
IF(CA$3-YEAR($C4)='3.Input &amp; Summary (System)'!$F$20,'3.Input &amp; Summary (System)'!$B$20*$D4,
IF(CA$3-YEAR($C4)='3.Input &amp; Summary (System)'!$C$21,'3.Input &amp; Summary (System)'!$B$20*$D4,
IF(CA$3-YEAR($C4)='3.Input &amp; Summary (System)'!$D$21,'3.Input &amp; Summary (System)'!$B$20*$D4,
IF(CA$3-YEAR($C4)='3.Input &amp; Summary (System)'!$E$21,'3.Input &amp; Summary (System)'!$B$20*$D4,
IF(CA$3-YEAR($C4)='3.Input &amp; Summary (System)'!$F$21,'3.Input &amp; Summary (System)'!$B$20*$D4,
IF(CA$3-YEAR($C4)='3.Input &amp; Summary (System)'!$C$22,'3.Input &amp; Summary (System)'!$B$20*$D4,
IF(CA$3-YEAR($C4)='3.Input &amp; Summary (System)'!$D$22,'3.Input &amp; Summary (System)'!$B$20*$D4,
IF(CA$3-YEAR($C4)='3.Input &amp; Summary (System)'!$E$22,'3.Input &amp; Summary (System)'!$B$20*$D4,
IF(CA$3-YEAR($C4)='3.Input &amp; Summary (System)'!$F$22,'3.Input &amp; Summary (System)'!$B$20*$D4,
IF(CA$3-YEAR($C4)='3.Input &amp; Summary (System)'!$I$17,'3.Input &amp; Summary (System)'!$H$17*$D4,
IF(CA$3-YEAR($C4)='3.Input &amp; Summary (System)'!$I$18,'3.Input &amp; Summary (System)'!$H$17*$D4,
IF(CA$3-YEAR($C4)='3.Input &amp; Summary (System)'!$I$19,'3.Input &amp; Summary (System)'!$H$17*$D4,0))))))))))))))))))))))))))))))</f>
        <v/>
      </c>
      <c r="CB4" s="484" t="str">
        <f>IF($C4="","",IF(CB$3-YEAR($C4)=0,0,
(IF(CB$3-YEAR($C4)='3.Input &amp; Summary (System)'!$C$17,'3.Input &amp; Summary (System)'!$B$17*$D4,
IF(CB$3-YEAR($C4)='3.Input &amp; Summary (System)'!$D$17,'3.Input &amp; Summary (System)'!$B$17*$D4,
IF(CB$3-YEAR($C4)='3.Input &amp; Summary (System)'!$E$17,'3.Input &amp; Summary (System)'!$B$17*$D4,
IF(CB$3-YEAR($C4)='3.Input &amp; Summary (System)'!$F$17,'3.Input &amp; Summary (System)'!$B$17*$D4,
IF(CB$3-YEAR($C4)='3.Input &amp; Summary (System)'!$C$18,'3.Input &amp; Summary (System)'!$B$18*$D4,
IF(CB$3-YEAR($C4)='3.Input &amp; Summary (System)'!$D$18,'3.Input &amp; Summary (System)'!$B$18*$D4,
IF(CB$3-YEAR($C4)='3.Input &amp; Summary (System)'!$E$18,'3.Input &amp; Summary (System)'!$B$18*$D4,
IF(CB$3-YEAR($C4)='3.Input &amp; Summary (System)'!$F$18,'3.Input &amp; Summary (System)'!$B$18*$D4,
IF(CB$3-YEAR($C4)='3.Input &amp; Summary (System)'!$C$19,'3.Input &amp; Summary (System)'!$B$19*$D4,
IF(CB$3-YEAR($C4)='3.Input &amp; Summary (System)'!$D$19,'3.Input &amp; Summary (System)'!$B$19*$D4,
IF(CB$3-YEAR($C4)='3.Input &amp; Summary (System)'!$E$19,'3.Input &amp; Summary (System)'!$B$19*$D4,
IF(CB$3-YEAR($C4)='3.Input &amp; Summary (System)'!$F$19,'3.Input &amp; Summary (System)'!$B$19*$D4,
IF(CB$3-YEAR($C4)='3.Input &amp; Summary (System)'!$C$20,'3.Input &amp; Summary (System)'!$B$20*$D4,
IF(CB$3-YEAR($C4)='3.Input &amp; Summary (System)'!$D$20,'3.Input &amp; Summary (System)'!$B$20*$D4,
IF(CB$3-YEAR($C4)='3.Input &amp; Summary (System)'!$E$20,'3.Input &amp; Summary (System)'!$B$20*$D4,
IF(CB$3-YEAR($C4)='3.Input &amp; Summary (System)'!$F$20,'3.Input &amp; Summary (System)'!$B$20*$D4,
IF(CB$3-YEAR($C4)='3.Input &amp; Summary (System)'!$C$21,'3.Input &amp; Summary (System)'!$B$20*$D4,
IF(CB$3-YEAR($C4)='3.Input &amp; Summary (System)'!$D$21,'3.Input &amp; Summary (System)'!$B$20*$D4,
IF(CB$3-YEAR($C4)='3.Input &amp; Summary (System)'!$E$21,'3.Input &amp; Summary (System)'!$B$20*$D4,
IF(CB$3-YEAR($C4)='3.Input &amp; Summary (System)'!$F$21,'3.Input &amp; Summary (System)'!$B$20*$D4,
IF(CB$3-YEAR($C4)='3.Input &amp; Summary (System)'!$C$22,'3.Input &amp; Summary (System)'!$B$20*$D4,
IF(CB$3-YEAR($C4)='3.Input &amp; Summary (System)'!$D$22,'3.Input &amp; Summary (System)'!$B$20*$D4,
IF(CB$3-YEAR($C4)='3.Input &amp; Summary (System)'!$E$22,'3.Input &amp; Summary (System)'!$B$20*$D4,
IF(CB$3-YEAR($C4)='3.Input &amp; Summary (System)'!$F$22,'3.Input &amp; Summary (System)'!$B$20*$D4,
IF(CB$3-YEAR($C4)='3.Input &amp; Summary (System)'!$I$17,'3.Input &amp; Summary (System)'!$H$17*$D4,
IF(CB$3-YEAR($C4)='3.Input &amp; Summary (System)'!$I$18,'3.Input &amp; Summary (System)'!$H$17*$D4,
IF(CB$3-YEAR($C4)='3.Input &amp; Summary (System)'!$I$19,'3.Input &amp; Summary (System)'!$H$17*$D4,0))))))))))))))))))))))))))))))</f>
        <v/>
      </c>
      <c r="CC4" s="484" t="str">
        <f>IF($C4="","",IF(CC$3-YEAR($C4)=0,0,
(IF(CC$3-YEAR($C4)='3.Input &amp; Summary (System)'!$C$17,'3.Input &amp; Summary (System)'!$B$17*$D4,
IF(CC$3-YEAR($C4)='3.Input &amp; Summary (System)'!$D$17,'3.Input &amp; Summary (System)'!$B$17*$D4,
IF(CC$3-YEAR($C4)='3.Input &amp; Summary (System)'!$E$17,'3.Input &amp; Summary (System)'!$B$17*$D4,
IF(CC$3-YEAR($C4)='3.Input &amp; Summary (System)'!$F$17,'3.Input &amp; Summary (System)'!$B$17*$D4,
IF(CC$3-YEAR($C4)='3.Input &amp; Summary (System)'!$C$18,'3.Input &amp; Summary (System)'!$B$18*$D4,
IF(CC$3-YEAR($C4)='3.Input &amp; Summary (System)'!$D$18,'3.Input &amp; Summary (System)'!$B$18*$D4,
IF(CC$3-YEAR($C4)='3.Input &amp; Summary (System)'!$E$18,'3.Input &amp; Summary (System)'!$B$18*$D4,
IF(CC$3-YEAR($C4)='3.Input &amp; Summary (System)'!$F$18,'3.Input &amp; Summary (System)'!$B$18*$D4,
IF(CC$3-YEAR($C4)='3.Input &amp; Summary (System)'!$C$19,'3.Input &amp; Summary (System)'!$B$19*$D4,
IF(CC$3-YEAR($C4)='3.Input &amp; Summary (System)'!$D$19,'3.Input &amp; Summary (System)'!$B$19*$D4,
IF(CC$3-YEAR($C4)='3.Input &amp; Summary (System)'!$E$19,'3.Input &amp; Summary (System)'!$B$19*$D4,
IF(CC$3-YEAR($C4)='3.Input &amp; Summary (System)'!$F$19,'3.Input &amp; Summary (System)'!$B$19*$D4,
IF(CC$3-YEAR($C4)='3.Input &amp; Summary (System)'!$C$20,'3.Input &amp; Summary (System)'!$B$20*$D4,
IF(CC$3-YEAR($C4)='3.Input &amp; Summary (System)'!$D$20,'3.Input &amp; Summary (System)'!$B$20*$D4,
IF(CC$3-YEAR($C4)='3.Input &amp; Summary (System)'!$E$20,'3.Input &amp; Summary (System)'!$B$20*$D4,
IF(CC$3-YEAR($C4)='3.Input &amp; Summary (System)'!$F$20,'3.Input &amp; Summary (System)'!$B$20*$D4,
IF(CC$3-YEAR($C4)='3.Input &amp; Summary (System)'!$C$21,'3.Input &amp; Summary (System)'!$B$20*$D4,
IF(CC$3-YEAR($C4)='3.Input &amp; Summary (System)'!$D$21,'3.Input &amp; Summary (System)'!$B$20*$D4,
IF(CC$3-YEAR($C4)='3.Input &amp; Summary (System)'!$E$21,'3.Input &amp; Summary (System)'!$B$20*$D4,
IF(CC$3-YEAR($C4)='3.Input &amp; Summary (System)'!$F$21,'3.Input &amp; Summary (System)'!$B$20*$D4,
IF(CC$3-YEAR($C4)='3.Input &amp; Summary (System)'!$C$22,'3.Input &amp; Summary (System)'!$B$20*$D4,
IF(CC$3-YEAR($C4)='3.Input &amp; Summary (System)'!$D$22,'3.Input &amp; Summary (System)'!$B$20*$D4,
IF(CC$3-YEAR($C4)='3.Input &amp; Summary (System)'!$E$22,'3.Input &amp; Summary (System)'!$B$20*$D4,
IF(CC$3-YEAR($C4)='3.Input &amp; Summary (System)'!$F$22,'3.Input &amp; Summary (System)'!$B$20*$D4,
IF(CC$3-YEAR($C4)='3.Input &amp; Summary (System)'!$I$17,'3.Input &amp; Summary (System)'!$H$17*$D4,
IF(CC$3-YEAR($C4)='3.Input &amp; Summary (System)'!$I$18,'3.Input &amp; Summary (System)'!$H$17*$D4,
IF(CC$3-YEAR($C4)='3.Input &amp; Summary (System)'!$I$19,'3.Input &amp; Summary (System)'!$H$17*$D4,0))))))))))))))))))))))))))))))</f>
        <v/>
      </c>
      <c r="CD4" s="484" t="str">
        <f>IF($C4="","",IF(CD$3-YEAR($C4)=0,0,
(IF(CD$3-YEAR($C4)='3.Input &amp; Summary (System)'!$C$17,'3.Input &amp; Summary (System)'!$B$17*$D4,
IF(CD$3-YEAR($C4)='3.Input &amp; Summary (System)'!$D$17,'3.Input &amp; Summary (System)'!$B$17*$D4,
IF(CD$3-YEAR($C4)='3.Input &amp; Summary (System)'!$E$17,'3.Input &amp; Summary (System)'!$B$17*$D4,
IF(CD$3-YEAR($C4)='3.Input &amp; Summary (System)'!$F$17,'3.Input &amp; Summary (System)'!$B$17*$D4,
IF(CD$3-YEAR($C4)='3.Input &amp; Summary (System)'!$C$18,'3.Input &amp; Summary (System)'!$B$18*$D4,
IF(CD$3-YEAR($C4)='3.Input &amp; Summary (System)'!$D$18,'3.Input &amp; Summary (System)'!$B$18*$D4,
IF(CD$3-YEAR($C4)='3.Input &amp; Summary (System)'!$E$18,'3.Input &amp; Summary (System)'!$B$18*$D4,
IF(CD$3-YEAR($C4)='3.Input &amp; Summary (System)'!$F$18,'3.Input &amp; Summary (System)'!$B$18*$D4,
IF(CD$3-YEAR($C4)='3.Input &amp; Summary (System)'!$C$19,'3.Input &amp; Summary (System)'!$B$19*$D4,
IF(CD$3-YEAR($C4)='3.Input &amp; Summary (System)'!$D$19,'3.Input &amp; Summary (System)'!$B$19*$D4,
IF(CD$3-YEAR($C4)='3.Input &amp; Summary (System)'!$E$19,'3.Input &amp; Summary (System)'!$B$19*$D4,
IF(CD$3-YEAR($C4)='3.Input &amp; Summary (System)'!$F$19,'3.Input &amp; Summary (System)'!$B$19*$D4,
IF(CD$3-YEAR($C4)='3.Input &amp; Summary (System)'!$C$20,'3.Input &amp; Summary (System)'!$B$20*$D4,
IF(CD$3-YEAR($C4)='3.Input &amp; Summary (System)'!$D$20,'3.Input &amp; Summary (System)'!$B$20*$D4,
IF(CD$3-YEAR($C4)='3.Input &amp; Summary (System)'!$E$20,'3.Input &amp; Summary (System)'!$B$20*$D4,
IF(CD$3-YEAR($C4)='3.Input &amp; Summary (System)'!$F$20,'3.Input &amp; Summary (System)'!$B$20*$D4,
IF(CD$3-YEAR($C4)='3.Input &amp; Summary (System)'!$C$21,'3.Input &amp; Summary (System)'!$B$20*$D4,
IF(CD$3-YEAR($C4)='3.Input &amp; Summary (System)'!$D$21,'3.Input &amp; Summary (System)'!$B$20*$D4,
IF(CD$3-YEAR($C4)='3.Input &amp; Summary (System)'!$E$21,'3.Input &amp; Summary (System)'!$B$20*$D4,
IF(CD$3-YEAR($C4)='3.Input &amp; Summary (System)'!$F$21,'3.Input &amp; Summary (System)'!$B$20*$D4,
IF(CD$3-YEAR($C4)='3.Input &amp; Summary (System)'!$C$22,'3.Input &amp; Summary (System)'!$B$20*$D4,
IF(CD$3-YEAR($C4)='3.Input &amp; Summary (System)'!$D$22,'3.Input &amp; Summary (System)'!$B$20*$D4,
IF(CD$3-YEAR($C4)='3.Input &amp; Summary (System)'!$E$22,'3.Input &amp; Summary (System)'!$B$20*$D4,
IF(CD$3-YEAR($C4)='3.Input &amp; Summary (System)'!$F$22,'3.Input &amp; Summary (System)'!$B$20*$D4,
IF(CD$3-YEAR($C4)='3.Input &amp; Summary (System)'!$I$17,'3.Input &amp; Summary (System)'!$H$17*$D4,
IF(CD$3-YEAR($C4)='3.Input &amp; Summary (System)'!$I$18,'3.Input &amp; Summary (System)'!$H$17*$D4,
IF(CD$3-YEAR($C4)='3.Input &amp; Summary (System)'!$I$19,'3.Input &amp; Summary (System)'!$H$17*$D4,0))))))))))))))))))))))))))))))</f>
        <v/>
      </c>
      <c r="CE4" s="484" t="str">
        <f>IF($C4="","",IF(CE$3-YEAR($C4)=0,0,
(IF(CE$3-YEAR($C4)='3.Input &amp; Summary (System)'!$C$17,'3.Input &amp; Summary (System)'!$B$17*$D4,
IF(CE$3-YEAR($C4)='3.Input &amp; Summary (System)'!$D$17,'3.Input &amp; Summary (System)'!$B$17*$D4,
IF(CE$3-YEAR($C4)='3.Input &amp; Summary (System)'!$E$17,'3.Input &amp; Summary (System)'!$B$17*$D4,
IF(CE$3-YEAR($C4)='3.Input &amp; Summary (System)'!$F$17,'3.Input &amp; Summary (System)'!$B$17*$D4,
IF(CE$3-YEAR($C4)='3.Input &amp; Summary (System)'!$C$18,'3.Input &amp; Summary (System)'!$B$18*$D4,
IF(CE$3-YEAR($C4)='3.Input &amp; Summary (System)'!$D$18,'3.Input &amp; Summary (System)'!$B$18*$D4,
IF(CE$3-YEAR($C4)='3.Input &amp; Summary (System)'!$E$18,'3.Input &amp; Summary (System)'!$B$18*$D4,
IF(CE$3-YEAR($C4)='3.Input &amp; Summary (System)'!$F$18,'3.Input &amp; Summary (System)'!$B$18*$D4,
IF(CE$3-YEAR($C4)='3.Input &amp; Summary (System)'!$C$19,'3.Input &amp; Summary (System)'!$B$19*$D4,
IF(CE$3-YEAR($C4)='3.Input &amp; Summary (System)'!$D$19,'3.Input &amp; Summary (System)'!$B$19*$D4,
IF(CE$3-YEAR($C4)='3.Input &amp; Summary (System)'!$E$19,'3.Input &amp; Summary (System)'!$B$19*$D4,
IF(CE$3-YEAR($C4)='3.Input &amp; Summary (System)'!$F$19,'3.Input &amp; Summary (System)'!$B$19*$D4,
IF(CE$3-YEAR($C4)='3.Input &amp; Summary (System)'!$C$20,'3.Input &amp; Summary (System)'!$B$20*$D4,
IF(CE$3-YEAR($C4)='3.Input &amp; Summary (System)'!$D$20,'3.Input &amp; Summary (System)'!$B$20*$D4,
IF(CE$3-YEAR($C4)='3.Input &amp; Summary (System)'!$E$20,'3.Input &amp; Summary (System)'!$B$20*$D4,
IF(CE$3-YEAR($C4)='3.Input &amp; Summary (System)'!$F$20,'3.Input &amp; Summary (System)'!$B$20*$D4,
IF(CE$3-YEAR($C4)='3.Input &amp; Summary (System)'!$C$21,'3.Input &amp; Summary (System)'!$B$20*$D4,
IF(CE$3-YEAR($C4)='3.Input &amp; Summary (System)'!$D$21,'3.Input &amp; Summary (System)'!$B$20*$D4,
IF(CE$3-YEAR($C4)='3.Input &amp; Summary (System)'!$E$21,'3.Input &amp; Summary (System)'!$B$20*$D4,
IF(CE$3-YEAR($C4)='3.Input &amp; Summary (System)'!$F$21,'3.Input &amp; Summary (System)'!$B$20*$D4,
IF(CE$3-YEAR($C4)='3.Input &amp; Summary (System)'!$C$22,'3.Input &amp; Summary (System)'!$B$20*$D4,
IF(CE$3-YEAR($C4)='3.Input &amp; Summary (System)'!$D$22,'3.Input &amp; Summary (System)'!$B$20*$D4,
IF(CE$3-YEAR($C4)='3.Input &amp; Summary (System)'!$E$22,'3.Input &amp; Summary (System)'!$B$20*$D4,
IF(CE$3-YEAR($C4)='3.Input &amp; Summary (System)'!$F$22,'3.Input &amp; Summary (System)'!$B$20*$D4,
IF(CE$3-YEAR($C4)='3.Input &amp; Summary (System)'!$I$17,'3.Input &amp; Summary (System)'!$H$17*$D4,
IF(CE$3-YEAR($C4)='3.Input &amp; Summary (System)'!$I$18,'3.Input &amp; Summary (System)'!$H$17*$D4,
IF(CE$3-YEAR($C4)='3.Input &amp; Summary (System)'!$I$19,'3.Input &amp; Summary (System)'!$H$17*$D4,0))))))))))))))))))))))))))))))</f>
        <v/>
      </c>
      <c r="CF4" s="484" t="str">
        <f>IF($C4="","",IF(CF$3-YEAR($C4)=0,0,
(IF(CF$3-YEAR($C4)='3.Input &amp; Summary (System)'!$C$17,'3.Input &amp; Summary (System)'!$B$17*$D4,
IF(CF$3-YEAR($C4)='3.Input &amp; Summary (System)'!$D$17,'3.Input &amp; Summary (System)'!$B$17*$D4,
IF(CF$3-YEAR($C4)='3.Input &amp; Summary (System)'!$E$17,'3.Input &amp; Summary (System)'!$B$17*$D4,
IF(CF$3-YEAR($C4)='3.Input &amp; Summary (System)'!$F$17,'3.Input &amp; Summary (System)'!$B$17*$D4,
IF(CF$3-YEAR($C4)='3.Input &amp; Summary (System)'!$C$18,'3.Input &amp; Summary (System)'!$B$18*$D4,
IF(CF$3-YEAR($C4)='3.Input &amp; Summary (System)'!$D$18,'3.Input &amp; Summary (System)'!$B$18*$D4,
IF(CF$3-YEAR($C4)='3.Input &amp; Summary (System)'!$E$18,'3.Input &amp; Summary (System)'!$B$18*$D4,
IF(CF$3-YEAR($C4)='3.Input &amp; Summary (System)'!$F$18,'3.Input &amp; Summary (System)'!$B$18*$D4,
IF(CF$3-YEAR($C4)='3.Input &amp; Summary (System)'!$C$19,'3.Input &amp; Summary (System)'!$B$19*$D4,
IF(CF$3-YEAR($C4)='3.Input &amp; Summary (System)'!$D$19,'3.Input &amp; Summary (System)'!$B$19*$D4,
IF(CF$3-YEAR($C4)='3.Input &amp; Summary (System)'!$E$19,'3.Input &amp; Summary (System)'!$B$19*$D4,
IF(CF$3-YEAR($C4)='3.Input &amp; Summary (System)'!$F$19,'3.Input &amp; Summary (System)'!$B$19*$D4,
IF(CF$3-YEAR($C4)='3.Input &amp; Summary (System)'!$C$20,'3.Input &amp; Summary (System)'!$B$20*$D4,
IF(CF$3-YEAR($C4)='3.Input &amp; Summary (System)'!$D$20,'3.Input &amp; Summary (System)'!$B$20*$D4,
IF(CF$3-YEAR($C4)='3.Input &amp; Summary (System)'!$E$20,'3.Input &amp; Summary (System)'!$B$20*$D4,
IF(CF$3-YEAR($C4)='3.Input &amp; Summary (System)'!$F$20,'3.Input &amp; Summary (System)'!$B$20*$D4,
IF(CF$3-YEAR($C4)='3.Input &amp; Summary (System)'!$C$21,'3.Input &amp; Summary (System)'!$B$20*$D4,
IF(CF$3-YEAR($C4)='3.Input &amp; Summary (System)'!$D$21,'3.Input &amp; Summary (System)'!$B$20*$D4,
IF(CF$3-YEAR($C4)='3.Input &amp; Summary (System)'!$E$21,'3.Input &amp; Summary (System)'!$B$20*$D4,
IF(CF$3-YEAR($C4)='3.Input &amp; Summary (System)'!$F$21,'3.Input &amp; Summary (System)'!$B$20*$D4,
IF(CF$3-YEAR($C4)='3.Input &amp; Summary (System)'!$C$22,'3.Input &amp; Summary (System)'!$B$20*$D4,
IF(CF$3-YEAR($C4)='3.Input &amp; Summary (System)'!$D$22,'3.Input &amp; Summary (System)'!$B$20*$D4,
IF(CF$3-YEAR($C4)='3.Input &amp; Summary (System)'!$E$22,'3.Input &amp; Summary (System)'!$B$20*$D4,
IF(CF$3-YEAR($C4)='3.Input &amp; Summary (System)'!$F$22,'3.Input &amp; Summary (System)'!$B$20*$D4,
IF(CF$3-YEAR($C4)='3.Input &amp; Summary (System)'!$I$17,'3.Input &amp; Summary (System)'!$H$17*$D4,
IF(CF$3-YEAR($C4)='3.Input &amp; Summary (System)'!$I$18,'3.Input &amp; Summary (System)'!$H$17*$D4,
IF(CF$3-YEAR($C4)='3.Input &amp; Summary (System)'!$I$19,'3.Input &amp; Summary (System)'!$H$17*$D4,0))))))))))))))))))))))))))))))</f>
        <v/>
      </c>
      <c r="CG4" s="484" t="str">
        <f>IF($C4="","",IF(CG$3-YEAR($C4)=0,0,
(IF(CG$3-YEAR($C4)='3.Input &amp; Summary (System)'!$C$17,'3.Input &amp; Summary (System)'!$B$17*$D4,
IF(CG$3-YEAR($C4)='3.Input &amp; Summary (System)'!$D$17,'3.Input &amp; Summary (System)'!$B$17*$D4,
IF(CG$3-YEAR($C4)='3.Input &amp; Summary (System)'!$E$17,'3.Input &amp; Summary (System)'!$B$17*$D4,
IF(CG$3-YEAR($C4)='3.Input &amp; Summary (System)'!$F$17,'3.Input &amp; Summary (System)'!$B$17*$D4,
IF(CG$3-YEAR($C4)='3.Input &amp; Summary (System)'!$C$18,'3.Input &amp; Summary (System)'!$B$18*$D4,
IF(CG$3-YEAR($C4)='3.Input &amp; Summary (System)'!$D$18,'3.Input &amp; Summary (System)'!$B$18*$D4,
IF(CG$3-YEAR($C4)='3.Input &amp; Summary (System)'!$E$18,'3.Input &amp; Summary (System)'!$B$18*$D4,
IF(CG$3-YEAR($C4)='3.Input &amp; Summary (System)'!$F$18,'3.Input &amp; Summary (System)'!$B$18*$D4,
IF(CG$3-YEAR($C4)='3.Input &amp; Summary (System)'!$C$19,'3.Input &amp; Summary (System)'!$B$19*$D4,
IF(CG$3-YEAR($C4)='3.Input &amp; Summary (System)'!$D$19,'3.Input &amp; Summary (System)'!$B$19*$D4,
IF(CG$3-YEAR($C4)='3.Input &amp; Summary (System)'!$E$19,'3.Input &amp; Summary (System)'!$B$19*$D4,
IF(CG$3-YEAR($C4)='3.Input &amp; Summary (System)'!$F$19,'3.Input &amp; Summary (System)'!$B$19*$D4,
IF(CG$3-YEAR($C4)='3.Input &amp; Summary (System)'!$C$20,'3.Input &amp; Summary (System)'!$B$20*$D4,
IF(CG$3-YEAR($C4)='3.Input &amp; Summary (System)'!$D$20,'3.Input &amp; Summary (System)'!$B$20*$D4,
IF(CG$3-YEAR($C4)='3.Input &amp; Summary (System)'!$E$20,'3.Input &amp; Summary (System)'!$B$20*$D4,
IF(CG$3-YEAR($C4)='3.Input &amp; Summary (System)'!$F$20,'3.Input &amp; Summary (System)'!$B$20*$D4,
IF(CG$3-YEAR($C4)='3.Input &amp; Summary (System)'!$C$21,'3.Input &amp; Summary (System)'!$B$20*$D4,
IF(CG$3-YEAR($C4)='3.Input &amp; Summary (System)'!$D$21,'3.Input &amp; Summary (System)'!$B$20*$D4,
IF(CG$3-YEAR($C4)='3.Input &amp; Summary (System)'!$E$21,'3.Input &amp; Summary (System)'!$B$20*$D4,
IF(CG$3-YEAR($C4)='3.Input &amp; Summary (System)'!$F$21,'3.Input &amp; Summary (System)'!$B$20*$D4,
IF(CG$3-YEAR($C4)='3.Input &amp; Summary (System)'!$C$22,'3.Input &amp; Summary (System)'!$B$20*$D4,
IF(CG$3-YEAR($C4)='3.Input &amp; Summary (System)'!$D$22,'3.Input &amp; Summary (System)'!$B$20*$D4,
IF(CG$3-YEAR($C4)='3.Input &amp; Summary (System)'!$E$22,'3.Input &amp; Summary (System)'!$B$20*$D4,
IF(CG$3-YEAR($C4)='3.Input &amp; Summary (System)'!$F$22,'3.Input &amp; Summary (System)'!$B$20*$D4,
IF(CG$3-YEAR($C4)='3.Input &amp; Summary (System)'!$I$17,'3.Input &amp; Summary (System)'!$H$17*$D4,
IF(CG$3-YEAR($C4)='3.Input &amp; Summary (System)'!$I$18,'3.Input &amp; Summary (System)'!$H$17*$D4,
IF(CG$3-YEAR($C4)='3.Input &amp; Summary (System)'!$I$19,'3.Input &amp; Summary (System)'!$H$17*$D4,0))))))))))))))))))))))))))))))</f>
        <v/>
      </c>
      <c r="CH4" s="484" t="str">
        <f>IF($C4="","",IF(CH$3-YEAR($C4)=0,0,
(IF(CH$3-YEAR($C4)='3.Input &amp; Summary (System)'!$C$17,'3.Input &amp; Summary (System)'!$B$17*$D4,
IF(CH$3-YEAR($C4)='3.Input &amp; Summary (System)'!$D$17,'3.Input &amp; Summary (System)'!$B$17*$D4,
IF(CH$3-YEAR($C4)='3.Input &amp; Summary (System)'!$E$17,'3.Input &amp; Summary (System)'!$B$17*$D4,
IF(CH$3-YEAR($C4)='3.Input &amp; Summary (System)'!$F$17,'3.Input &amp; Summary (System)'!$B$17*$D4,
IF(CH$3-YEAR($C4)='3.Input &amp; Summary (System)'!$C$18,'3.Input &amp; Summary (System)'!$B$18*$D4,
IF(CH$3-YEAR($C4)='3.Input &amp; Summary (System)'!$D$18,'3.Input &amp; Summary (System)'!$B$18*$D4,
IF(CH$3-YEAR($C4)='3.Input &amp; Summary (System)'!$E$18,'3.Input &amp; Summary (System)'!$B$18*$D4,
IF(CH$3-YEAR($C4)='3.Input &amp; Summary (System)'!$F$18,'3.Input &amp; Summary (System)'!$B$18*$D4,
IF(CH$3-YEAR($C4)='3.Input &amp; Summary (System)'!$C$19,'3.Input &amp; Summary (System)'!$B$19*$D4,
IF(CH$3-YEAR($C4)='3.Input &amp; Summary (System)'!$D$19,'3.Input &amp; Summary (System)'!$B$19*$D4,
IF(CH$3-YEAR($C4)='3.Input &amp; Summary (System)'!$E$19,'3.Input &amp; Summary (System)'!$B$19*$D4,
IF(CH$3-YEAR($C4)='3.Input &amp; Summary (System)'!$F$19,'3.Input &amp; Summary (System)'!$B$19*$D4,
IF(CH$3-YEAR($C4)='3.Input &amp; Summary (System)'!$C$20,'3.Input &amp; Summary (System)'!$B$20*$D4,
IF(CH$3-YEAR($C4)='3.Input &amp; Summary (System)'!$D$20,'3.Input &amp; Summary (System)'!$B$20*$D4,
IF(CH$3-YEAR($C4)='3.Input &amp; Summary (System)'!$E$20,'3.Input &amp; Summary (System)'!$B$20*$D4,
IF(CH$3-YEAR($C4)='3.Input &amp; Summary (System)'!$F$20,'3.Input &amp; Summary (System)'!$B$20*$D4,
IF(CH$3-YEAR($C4)='3.Input &amp; Summary (System)'!$C$21,'3.Input &amp; Summary (System)'!$B$20*$D4,
IF(CH$3-YEAR($C4)='3.Input &amp; Summary (System)'!$D$21,'3.Input &amp; Summary (System)'!$B$20*$D4,
IF(CH$3-YEAR($C4)='3.Input &amp; Summary (System)'!$E$21,'3.Input &amp; Summary (System)'!$B$20*$D4,
IF(CH$3-YEAR($C4)='3.Input &amp; Summary (System)'!$F$21,'3.Input &amp; Summary (System)'!$B$20*$D4,
IF(CH$3-YEAR($C4)='3.Input &amp; Summary (System)'!$C$22,'3.Input &amp; Summary (System)'!$B$20*$D4,
IF(CH$3-YEAR($C4)='3.Input &amp; Summary (System)'!$D$22,'3.Input &amp; Summary (System)'!$B$20*$D4,
IF(CH$3-YEAR($C4)='3.Input &amp; Summary (System)'!$E$22,'3.Input &amp; Summary (System)'!$B$20*$D4,
IF(CH$3-YEAR($C4)='3.Input &amp; Summary (System)'!$F$22,'3.Input &amp; Summary (System)'!$B$20*$D4,
IF(CH$3-YEAR($C4)='3.Input &amp; Summary (System)'!$I$17,'3.Input &amp; Summary (System)'!$H$17*$D4,
IF(CH$3-YEAR($C4)='3.Input &amp; Summary (System)'!$I$18,'3.Input &amp; Summary (System)'!$H$17*$D4,
IF(CH$3-YEAR($C4)='3.Input &amp; Summary (System)'!$I$19,'3.Input &amp; Summary (System)'!$H$17*$D4,0))))))))))))))))))))))))))))))</f>
        <v/>
      </c>
      <c r="CI4" s="484" t="str">
        <f>IF($C4="","",IF(CI$3-YEAR($C4)=0,0,
(IF(CI$3-YEAR($C4)='3.Input &amp; Summary (System)'!$C$17,'3.Input &amp; Summary (System)'!$B$17*$D4,
IF(CI$3-YEAR($C4)='3.Input &amp; Summary (System)'!$D$17,'3.Input &amp; Summary (System)'!$B$17*$D4,
IF(CI$3-YEAR($C4)='3.Input &amp; Summary (System)'!$E$17,'3.Input &amp; Summary (System)'!$B$17*$D4,
IF(CI$3-YEAR($C4)='3.Input &amp; Summary (System)'!$F$17,'3.Input &amp; Summary (System)'!$B$17*$D4,
IF(CI$3-YEAR($C4)='3.Input &amp; Summary (System)'!$C$18,'3.Input &amp; Summary (System)'!$B$18*$D4,
IF(CI$3-YEAR($C4)='3.Input &amp; Summary (System)'!$D$18,'3.Input &amp; Summary (System)'!$B$18*$D4,
IF(CI$3-YEAR($C4)='3.Input &amp; Summary (System)'!$E$18,'3.Input &amp; Summary (System)'!$B$18*$D4,
IF(CI$3-YEAR($C4)='3.Input &amp; Summary (System)'!$F$18,'3.Input &amp; Summary (System)'!$B$18*$D4,
IF(CI$3-YEAR($C4)='3.Input &amp; Summary (System)'!$C$19,'3.Input &amp; Summary (System)'!$B$19*$D4,
IF(CI$3-YEAR($C4)='3.Input &amp; Summary (System)'!$D$19,'3.Input &amp; Summary (System)'!$B$19*$D4,
IF(CI$3-YEAR($C4)='3.Input &amp; Summary (System)'!$E$19,'3.Input &amp; Summary (System)'!$B$19*$D4,
IF(CI$3-YEAR($C4)='3.Input &amp; Summary (System)'!$F$19,'3.Input &amp; Summary (System)'!$B$19*$D4,
IF(CI$3-YEAR($C4)='3.Input &amp; Summary (System)'!$C$20,'3.Input &amp; Summary (System)'!$B$20*$D4,
IF(CI$3-YEAR($C4)='3.Input &amp; Summary (System)'!$D$20,'3.Input &amp; Summary (System)'!$B$20*$D4,
IF(CI$3-YEAR($C4)='3.Input &amp; Summary (System)'!$E$20,'3.Input &amp; Summary (System)'!$B$20*$D4,
IF(CI$3-YEAR($C4)='3.Input &amp; Summary (System)'!$F$20,'3.Input &amp; Summary (System)'!$B$20*$D4,
IF(CI$3-YEAR($C4)='3.Input &amp; Summary (System)'!$C$21,'3.Input &amp; Summary (System)'!$B$20*$D4,
IF(CI$3-YEAR($C4)='3.Input &amp; Summary (System)'!$D$21,'3.Input &amp; Summary (System)'!$B$20*$D4,
IF(CI$3-YEAR($C4)='3.Input &amp; Summary (System)'!$E$21,'3.Input &amp; Summary (System)'!$B$20*$D4,
IF(CI$3-YEAR($C4)='3.Input &amp; Summary (System)'!$F$21,'3.Input &amp; Summary (System)'!$B$20*$D4,
IF(CI$3-YEAR($C4)='3.Input &amp; Summary (System)'!$C$22,'3.Input &amp; Summary (System)'!$B$20*$D4,
IF(CI$3-YEAR($C4)='3.Input &amp; Summary (System)'!$D$22,'3.Input &amp; Summary (System)'!$B$20*$D4,
IF(CI$3-YEAR($C4)='3.Input &amp; Summary (System)'!$E$22,'3.Input &amp; Summary (System)'!$B$20*$D4,
IF(CI$3-YEAR($C4)='3.Input &amp; Summary (System)'!$F$22,'3.Input &amp; Summary (System)'!$B$20*$D4,
IF(CI$3-YEAR($C4)='3.Input &amp; Summary (System)'!$I$17,'3.Input &amp; Summary (System)'!$H$17*$D4,
IF(CI$3-YEAR($C4)='3.Input &amp; Summary (System)'!$I$18,'3.Input &amp; Summary (System)'!$H$17*$D4,
IF(CI$3-YEAR($C4)='3.Input &amp; Summary (System)'!$I$19,'3.Input &amp; Summary (System)'!$H$17*$D4,0))))))))))))))))))))))))))))))</f>
        <v/>
      </c>
      <c r="CJ4" s="484" t="str">
        <f>IF($C4="","",IF(CJ$3-YEAR($C4)=0,0,
(IF(CJ$3-YEAR($C4)='3.Input &amp; Summary (System)'!$C$17,'3.Input &amp; Summary (System)'!$B$17*$D4,
IF(CJ$3-YEAR($C4)='3.Input &amp; Summary (System)'!$D$17,'3.Input &amp; Summary (System)'!$B$17*$D4,
IF(CJ$3-YEAR($C4)='3.Input &amp; Summary (System)'!$E$17,'3.Input &amp; Summary (System)'!$B$17*$D4,
IF(CJ$3-YEAR($C4)='3.Input &amp; Summary (System)'!$F$17,'3.Input &amp; Summary (System)'!$B$17*$D4,
IF(CJ$3-YEAR($C4)='3.Input &amp; Summary (System)'!$C$18,'3.Input &amp; Summary (System)'!$B$18*$D4,
IF(CJ$3-YEAR($C4)='3.Input &amp; Summary (System)'!$D$18,'3.Input &amp; Summary (System)'!$B$18*$D4,
IF(CJ$3-YEAR($C4)='3.Input &amp; Summary (System)'!$E$18,'3.Input &amp; Summary (System)'!$B$18*$D4,
IF(CJ$3-YEAR($C4)='3.Input &amp; Summary (System)'!$F$18,'3.Input &amp; Summary (System)'!$B$18*$D4,
IF(CJ$3-YEAR($C4)='3.Input &amp; Summary (System)'!$C$19,'3.Input &amp; Summary (System)'!$B$19*$D4,
IF(CJ$3-YEAR($C4)='3.Input &amp; Summary (System)'!$D$19,'3.Input &amp; Summary (System)'!$B$19*$D4,
IF(CJ$3-YEAR($C4)='3.Input &amp; Summary (System)'!$E$19,'3.Input &amp; Summary (System)'!$B$19*$D4,
IF(CJ$3-YEAR($C4)='3.Input &amp; Summary (System)'!$F$19,'3.Input &amp; Summary (System)'!$B$19*$D4,
IF(CJ$3-YEAR($C4)='3.Input &amp; Summary (System)'!$C$20,'3.Input &amp; Summary (System)'!$B$20*$D4,
IF(CJ$3-YEAR($C4)='3.Input &amp; Summary (System)'!$D$20,'3.Input &amp; Summary (System)'!$B$20*$D4,
IF(CJ$3-YEAR($C4)='3.Input &amp; Summary (System)'!$E$20,'3.Input &amp; Summary (System)'!$B$20*$D4,
IF(CJ$3-YEAR($C4)='3.Input &amp; Summary (System)'!$F$20,'3.Input &amp; Summary (System)'!$B$20*$D4,
IF(CJ$3-YEAR($C4)='3.Input &amp; Summary (System)'!$C$21,'3.Input &amp; Summary (System)'!$B$20*$D4,
IF(CJ$3-YEAR($C4)='3.Input &amp; Summary (System)'!$D$21,'3.Input &amp; Summary (System)'!$B$20*$D4,
IF(CJ$3-YEAR($C4)='3.Input &amp; Summary (System)'!$E$21,'3.Input &amp; Summary (System)'!$B$20*$D4,
IF(CJ$3-YEAR($C4)='3.Input &amp; Summary (System)'!$F$21,'3.Input &amp; Summary (System)'!$B$20*$D4,
IF(CJ$3-YEAR($C4)='3.Input &amp; Summary (System)'!$C$22,'3.Input &amp; Summary (System)'!$B$20*$D4,
IF(CJ$3-YEAR($C4)='3.Input &amp; Summary (System)'!$D$22,'3.Input &amp; Summary (System)'!$B$20*$D4,
IF(CJ$3-YEAR($C4)='3.Input &amp; Summary (System)'!$E$22,'3.Input &amp; Summary (System)'!$B$20*$D4,
IF(CJ$3-YEAR($C4)='3.Input &amp; Summary (System)'!$F$22,'3.Input &amp; Summary (System)'!$B$20*$D4,
IF(CJ$3-YEAR($C4)='3.Input &amp; Summary (System)'!$I$17,'3.Input &amp; Summary (System)'!$H$17*$D4,
IF(CJ$3-YEAR($C4)='3.Input &amp; Summary (System)'!$I$18,'3.Input &amp; Summary (System)'!$H$17*$D4,
IF(CJ$3-YEAR($C4)='3.Input &amp; Summary (System)'!$I$19,'3.Input &amp; Summary (System)'!$H$17*$D4,0))))))))))))))))))))))))))))))</f>
        <v/>
      </c>
      <c r="CK4" s="484" t="str">
        <f>IF($C4="","",IF(CK$3-YEAR($C4)=0,0,
(IF(CK$3-YEAR($C4)='3.Input &amp; Summary (System)'!$C$17,'3.Input &amp; Summary (System)'!$B$17*$D4,
IF(CK$3-YEAR($C4)='3.Input &amp; Summary (System)'!$D$17,'3.Input &amp; Summary (System)'!$B$17*$D4,
IF(CK$3-YEAR($C4)='3.Input &amp; Summary (System)'!$E$17,'3.Input &amp; Summary (System)'!$B$17*$D4,
IF(CK$3-YEAR($C4)='3.Input &amp; Summary (System)'!$F$17,'3.Input &amp; Summary (System)'!$B$17*$D4,
IF(CK$3-YEAR($C4)='3.Input &amp; Summary (System)'!$C$18,'3.Input &amp; Summary (System)'!$B$18*$D4,
IF(CK$3-YEAR($C4)='3.Input &amp; Summary (System)'!$D$18,'3.Input &amp; Summary (System)'!$B$18*$D4,
IF(CK$3-YEAR($C4)='3.Input &amp; Summary (System)'!$E$18,'3.Input &amp; Summary (System)'!$B$18*$D4,
IF(CK$3-YEAR($C4)='3.Input &amp; Summary (System)'!$F$18,'3.Input &amp; Summary (System)'!$B$18*$D4,
IF(CK$3-YEAR($C4)='3.Input &amp; Summary (System)'!$C$19,'3.Input &amp; Summary (System)'!$B$19*$D4,
IF(CK$3-YEAR($C4)='3.Input &amp; Summary (System)'!$D$19,'3.Input &amp; Summary (System)'!$B$19*$D4,
IF(CK$3-YEAR($C4)='3.Input &amp; Summary (System)'!$E$19,'3.Input &amp; Summary (System)'!$B$19*$D4,
IF(CK$3-YEAR($C4)='3.Input &amp; Summary (System)'!$F$19,'3.Input &amp; Summary (System)'!$B$19*$D4,
IF(CK$3-YEAR($C4)='3.Input &amp; Summary (System)'!$C$20,'3.Input &amp; Summary (System)'!$B$20*$D4,
IF(CK$3-YEAR($C4)='3.Input &amp; Summary (System)'!$D$20,'3.Input &amp; Summary (System)'!$B$20*$D4,
IF(CK$3-YEAR($C4)='3.Input &amp; Summary (System)'!$E$20,'3.Input &amp; Summary (System)'!$B$20*$D4,
IF(CK$3-YEAR($C4)='3.Input &amp; Summary (System)'!$F$20,'3.Input &amp; Summary (System)'!$B$20*$D4,
IF(CK$3-YEAR($C4)='3.Input &amp; Summary (System)'!$C$21,'3.Input &amp; Summary (System)'!$B$20*$D4,
IF(CK$3-YEAR($C4)='3.Input &amp; Summary (System)'!$D$21,'3.Input &amp; Summary (System)'!$B$20*$D4,
IF(CK$3-YEAR($C4)='3.Input &amp; Summary (System)'!$E$21,'3.Input &amp; Summary (System)'!$B$20*$D4,
IF(CK$3-YEAR($C4)='3.Input &amp; Summary (System)'!$F$21,'3.Input &amp; Summary (System)'!$B$20*$D4,
IF(CK$3-YEAR($C4)='3.Input &amp; Summary (System)'!$C$22,'3.Input &amp; Summary (System)'!$B$20*$D4,
IF(CK$3-YEAR($C4)='3.Input &amp; Summary (System)'!$D$22,'3.Input &amp; Summary (System)'!$B$20*$D4,
IF(CK$3-YEAR($C4)='3.Input &amp; Summary (System)'!$E$22,'3.Input &amp; Summary (System)'!$B$20*$D4,
IF(CK$3-YEAR($C4)='3.Input &amp; Summary (System)'!$F$22,'3.Input &amp; Summary (System)'!$B$20*$D4,
IF(CK$3-YEAR($C4)='3.Input &amp; Summary (System)'!$I$17,'3.Input &amp; Summary (System)'!$H$17*$D4,
IF(CK$3-YEAR($C4)='3.Input &amp; Summary (System)'!$I$18,'3.Input &amp; Summary (System)'!$H$17*$D4,
IF(CK$3-YEAR($C4)='3.Input &amp; Summary (System)'!$I$19,'3.Input &amp; Summary (System)'!$H$17*$D4,0))))))))))))))))))))))))))))))</f>
        <v/>
      </c>
      <c r="CL4" s="484" t="str">
        <f>IF($C4="","",IF(CL$3-YEAR($C4)=0,0,
(IF(CL$3-YEAR($C4)='3.Input &amp; Summary (System)'!$C$17,'3.Input &amp; Summary (System)'!$B$17*$D4,
IF(CL$3-YEAR($C4)='3.Input &amp; Summary (System)'!$D$17,'3.Input &amp; Summary (System)'!$B$17*$D4,
IF(CL$3-YEAR($C4)='3.Input &amp; Summary (System)'!$E$17,'3.Input &amp; Summary (System)'!$B$17*$D4,
IF(CL$3-YEAR($C4)='3.Input &amp; Summary (System)'!$F$17,'3.Input &amp; Summary (System)'!$B$17*$D4,
IF(CL$3-YEAR($C4)='3.Input &amp; Summary (System)'!$C$18,'3.Input &amp; Summary (System)'!$B$18*$D4,
IF(CL$3-YEAR($C4)='3.Input &amp; Summary (System)'!$D$18,'3.Input &amp; Summary (System)'!$B$18*$D4,
IF(CL$3-YEAR($C4)='3.Input &amp; Summary (System)'!$E$18,'3.Input &amp; Summary (System)'!$B$18*$D4,
IF(CL$3-YEAR($C4)='3.Input &amp; Summary (System)'!$F$18,'3.Input &amp; Summary (System)'!$B$18*$D4,
IF(CL$3-YEAR($C4)='3.Input &amp; Summary (System)'!$C$19,'3.Input &amp; Summary (System)'!$B$19*$D4,
IF(CL$3-YEAR($C4)='3.Input &amp; Summary (System)'!$D$19,'3.Input &amp; Summary (System)'!$B$19*$D4,
IF(CL$3-YEAR($C4)='3.Input &amp; Summary (System)'!$E$19,'3.Input &amp; Summary (System)'!$B$19*$D4,
IF(CL$3-YEAR($C4)='3.Input &amp; Summary (System)'!$F$19,'3.Input &amp; Summary (System)'!$B$19*$D4,
IF(CL$3-YEAR($C4)='3.Input &amp; Summary (System)'!$C$20,'3.Input &amp; Summary (System)'!$B$20*$D4,
IF(CL$3-YEAR($C4)='3.Input &amp; Summary (System)'!$D$20,'3.Input &amp; Summary (System)'!$B$20*$D4,
IF(CL$3-YEAR($C4)='3.Input &amp; Summary (System)'!$E$20,'3.Input &amp; Summary (System)'!$B$20*$D4,
IF(CL$3-YEAR($C4)='3.Input &amp; Summary (System)'!$F$20,'3.Input &amp; Summary (System)'!$B$20*$D4,
IF(CL$3-YEAR($C4)='3.Input &amp; Summary (System)'!$C$21,'3.Input &amp; Summary (System)'!$B$20*$D4,
IF(CL$3-YEAR($C4)='3.Input &amp; Summary (System)'!$D$21,'3.Input &amp; Summary (System)'!$B$20*$D4,
IF(CL$3-YEAR($C4)='3.Input &amp; Summary (System)'!$E$21,'3.Input &amp; Summary (System)'!$B$20*$D4,
IF(CL$3-YEAR($C4)='3.Input &amp; Summary (System)'!$F$21,'3.Input &amp; Summary (System)'!$B$20*$D4,
IF(CL$3-YEAR($C4)='3.Input &amp; Summary (System)'!$C$22,'3.Input &amp; Summary (System)'!$B$20*$D4,
IF(CL$3-YEAR($C4)='3.Input &amp; Summary (System)'!$D$22,'3.Input &amp; Summary (System)'!$B$20*$D4,
IF(CL$3-YEAR($C4)='3.Input &amp; Summary (System)'!$E$22,'3.Input &amp; Summary (System)'!$B$20*$D4,
IF(CL$3-YEAR($C4)='3.Input &amp; Summary (System)'!$F$22,'3.Input &amp; Summary (System)'!$B$20*$D4,
IF(CL$3-YEAR($C4)='3.Input &amp; Summary (System)'!$I$17,'3.Input &amp; Summary (System)'!$H$17*$D4,
IF(CL$3-YEAR($C4)='3.Input &amp; Summary (System)'!$I$18,'3.Input &amp; Summary (System)'!$H$17*$D4,
IF(CL$3-YEAR($C4)='3.Input &amp; Summary (System)'!$I$19,'3.Input &amp; Summary (System)'!$H$17*$D4,0))))))))))))))))))))))))))))))</f>
        <v/>
      </c>
      <c r="CM4" s="484" t="str">
        <f>IF($C4="","",IF(CM$3-YEAR($C4)=0,0,
(IF(CM$3-YEAR($C4)='3.Input &amp; Summary (System)'!$C$17,'3.Input &amp; Summary (System)'!$B$17*$D4,
IF(CM$3-YEAR($C4)='3.Input &amp; Summary (System)'!$D$17,'3.Input &amp; Summary (System)'!$B$17*$D4,
IF(CM$3-YEAR($C4)='3.Input &amp; Summary (System)'!$E$17,'3.Input &amp; Summary (System)'!$B$17*$D4,
IF(CM$3-YEAR($C4)='3.Input &amp; Summary (System)'!$F$17,'3.Input &amp; Summary (System)'!$B$17*$D4,
IF(CM$3-YEAR($C4)='3.Input &amp; Summary (System)'!$C$18,'3.Input &amp; Summary (System)'!$B$18*$D4,
IF(CM$3-YEAR($C4)='3.Input &amp; Summary (System)'!$D$18,'3.Input &amp; Summary (System)'!$B$18*$D4,
IF(CM$3-YEAR($C4)='3.Input &amp; Summary (System)'!$E$18,'3.Input &amp; Summary (System)'!$B$18*$D4,
IF(CM$3-YEAR($C4)='3.Input &amp; Summary (System)'!$F$18,'3.Input &amp; Summary (System)'!$B$18*$D4,
IF(CM$3-YEAR($C4)='3.Input &amp; Summary (System)'!$C$19,'3.Input &amp; Summary (System)'!$B$19*$D4,
IF(CM$3-YEAR($C4)='3.Input &amp; Summary (System)'!$D$19,'3.Input &amp; Summary (System)'!$B$19*$D4,
IF(CM$3-YEAR($C4)='3.Input &amp; Summary (System)'!$E$19,'3.Input &amp; Summary (System)'!$B$19*$D4,
IF(CM$3-YEAR($C4)='3.Input &amp; Summary (System)'!$F$19,'3.Input &amp; Summary (System)'!$B$19*$D4,
IF(CM$3-YEAR($C4)='3.Input &amp; Summary (System)'!$C$20,'3.Input &amp; Summary (System)'!$B$20*$D4,
IF(CM$3-YEAR($C4)='3.Input &amp; Summary (System)'!$D$20,'3.Input &amp; Summary (System)'!$B$20*$D4,
IF(CM$3-YEAR($C4)='3.Input &amp; Summary (System)'!$E$20,'3.Input &amp; Summary (System)'!$B$20*$D4,
IF(CM$3-YEAR($C4)='3.Input &amp; Summary (System)'!$F$20,'3.Input &amp; Summary (System)'!$B$20*$D4,
IF(CM$3-YEAR($C4)='3.Input &amp; Summary (System)'!$C$21,'3.Input &amp; Summary (System)'!$B$20*$D4,
IF(CM$3-YEAR($C4)='3.Input &amp; Summary (System)'!$D$21,'3.Input &amp; Summary (System)'!$B$20*$D4,
IF(CM$3-YEAR($C4)='3.Input &amp; Summary (System)'!$E$21,'3.Input &amp; Summary (System)'!$B$20*$D4,
IF(CM$3-YEAR($C4)='3.Input &amp; Summary (System)'!$F$21,'3.Input &amp; Summary (System)'!$B$20*$D4,
IF(CM$3-YEAR($C4)='3.Input &amp; Summary (System)'!$C$22,'3.Input &amp; Summary (System)'!$B$20*$D4,
IF(CM$3-YEAR($C4)='3.Input &amp; Summary (System)'!$D$22,'3.Input &amp; Summary (System)'!$B$20*$D4,
IF(CM$3-YEAR($C4)='3.Input &amp; Summary (System)'!$E$22,'3.Input &amp; Summary (System)'!$B$20*$D4,
IF(CM$3-YEAR($C4)='3.Input &amp; Summary (System)'!$F$22,'3.Input &amp; Summary (System)'!$B$20*$D4,
IF(CM$3-YEAR($C4)='3.Input &amp; Summary (System)'!$I$17,'3.Input &amp; Summary (System)'!$H$17*$D4,
IF(CM$3-YEAR($C4)='3.Input &amp; Summary (System)'!$I$18,'3.Input &amp; Summary (System)'!$H$17*$D4,
IF(CM$3-YEAR($C4)='3.Input &amp; Summary (System)'!$I$19,'3.Input &amp; Summary (System)'!$H$17*$D4,0))))))))))))))))))))))))))))))</f>
        <v/>
      </c>
      <c r="CN4" s="484" t="str">
        <f>IF($C4="","",IF(CN$3-YEAR($C4)=0,0,
(IF(CN$3-YEAR($C4)='3.Input &amp; Summary (System)'!$C$17,'3.Input &amp; Summary (System)'!$B$17*$D4,
IF(CN$3-YEAR($C4)='3.Input &amp; Summary (System)'!$D$17,'3.Input &amp; Summary (System)'!$B$17*$D4,
IF(CN$3-YEAR($C4)='3.Input &amp; Summary (System)'!$E$17,'3.Input &amp; Summary (System)'!$B$17*$D4,
IF(CN$3-YEAR($C4)='3.Input &amp; Summary (System)'!$F$17,'3.Input &amp; Summary (System)'!$B$17*$D4,
IF(CN$3-YEAR($C4)='3.Input &amp; Summary (System)'!$C$18,'3.Input &amp; Summary (System)'!$B$18*$D4,
IF(CN$3-YEAR($C4)='3.Input &amp; Summary (System)'!$D$18,'3.Input &amp; Summary (System)'!$B$18*$D4,
IF(CN$3-YEAR($C4)='3.Input &amp; Summary (System)'!$E$18,'3.Input &amp; Summary (System)'!$B$18*$D4,
IF(CN$3-YEAR($C4)='3.Input &amp; Summary (System)'!$F$18,'3.Input &amp; Summary (System)'!$B$18*$D4,
IF(CN$3-YEAR($C4)='3.Input &amp; Summary (System)'!$C$19,'3.Input &amp; Summary (System)'!$B$19*$D4,
IF(CN$3-YEAR($C4)='3.Input &amp; Summary (System)'!$D$19,'3.Input &amp; Summary (System)'!$B$19*$D4,
IF(CN$3-YEAR($C4)='3.Input &amp; Summary (System)'!$E$19,'3.Input &amp; Summary (System)'!$B$19*$D4,
IF(CN$3-YEAR($C4)='3.Input &amp; Summary (System)'!$F$19,'3.Input &amp; Summary (System)'!$B$19*$D4,
IF(CN$3-YEAR($C4)='3.Input &amp; Summary (System)'!$C$20,'3.Input &amp; Summary (System)'!$B$20*$D4,
IF(CN$3-YEAR($C4)='3.Input &amp; Summary (System)'!$D$20,'3.Input &amp; Summary (System)'!$B$20*$D4,
IF(CN$3-YEAR($C4)='3.Input &amp; Summary (System)'!$E$20,'3.Input &amp; Summary (System)'!$B$20*$D4,
IF(CN$3-YEAR($C4)='3.Input &amp; Summary (System)'!$F$20,'3.Input &amp; Summary (System)'!$B$20*$D4,
IF(CN$3-YEAR($C4)='3.Input &amp; Summary (System)'!$C$21,'3.Input &amp; Summary (System)'!$B$20*$D4,
IF(CN$3-YEAR($C4)='3.Input &amp; Summary (System)'!$D$21,'3.Input &amp; Summary (System)'!$B$20*$D4,
IF(CN$3-YEAR($C4)='3.Input &amp; Summary (System)'!$E$21,'3.Input &amp; Summary (System)'!$B$20*$D4,
IF(CN$3-YEAR($C4)='3.Input &amp; Summary (System)'!$F$21,'3.Input &amp; Summary (System)'!$B$20*$D4,
IF(CN$3-YEAR($C4)='3.Input &amp; Summary (System)'!$C$22,'3.Input &amp; Summary (System)'!$B$20*$D4,
IF(CN$3-YEAR($C4)='3.Input &amp; Summary (System)'!$D$22,'3.Input &amp; Summary (System)'!$B$20*$D4,
IF(CN$3-YEAR($C4)='3.Input &amp; Summary (System)'!$E$22,'3.Input &amp; Summary (System)'!$B$20*$D4,
IF(CN$3-YEAR($C4)='3.Input &amp; Summary (System)'!$F$22,'3.Input &amp; Summary (System)'!$B$20*$D4,
IF(CN$3-YEAR($C4)='3.Input &amp; Summary (System)'!$I$17,'3.Input &amp; Summary (System)'!$H$17*$D4,
IF(CN$3-YEAR($C4)='3.Input &amp; Summary (System)'!$I$18,'3.Input &amp; Summary (System)'!$H$17*$D4,
IF(CN$3-YEAR($C4)='3.Input &amp; Summary (System)'!$I$19,'3.Input &amp; Summary (System)'!$H$17*$D4,0))))))))))))))))))))))))))))))</f>
        <v/>
      </c>
      <c r="CO4" s="484" t="str">
        <f>IF($C4="","",IF(CO$3-YEAR($C4)=0,0,
(IF(CO$3-YEAR($C4)='3.Input &amp; Summary (System)'!$C$17,'3.Input &amp; Summary (System)'!$B$17*$D4,
IF(CO$3-YEAR($C4)='3.Input &amp; Summary (System)'!$D$17,'3.Input &amp; Summary (System)'!$B$17*$D4,
IF(CO$3-YEAR($C4)='3.Input &amp; Summary (System)'!$E$17,'3.Input &amp; Summary (System)'!$B$17*$D4,
IF(CO$3-YEAR($C4)='3.Input &amp; Summary (System)'!$F$17,'3.Input &amp; Summary (System)'!$B$17*$D4,
IF(CO$3-YEAR($C4)='3.Input &amp; Summary (System)'!$C$18,'3.Input &amp; Summary (System)'!$B$18*$D4,
IF(CO$3-YEAR($C4)='3.Input &amp; Summary (System)'!$D$18,'3.Input &amp; Summary (System)'!$B$18*$D4,
IF(CO$3-YEAR($C4)='3.Input &amp; Summary (System)'!$E$18,'3.Input &amp; Summary (System)'!$B$18*$D4,
IF(CO$3-YEAR($C4)='3.Input &amp; Summary (System)'!$F$18,'3.Input &amp; Summary (System)'!$B$18*$D4,
IF(CO$3-YEAR($C4)='3.Input &amp; Summary (System)'!$C$19,'3.Input &amp; Summary (System)'!$B$19*$D4,
IF(CO$3-YEAR($C4)='3.Input &amp; Summary (System)'!$D$19,'3.Input &amp; Summary (System)'!$B$19*$D4,
IF(CO$3-YEAR($C4)='3.Input &amp; Summary (System)'!$E$19,'3.Input &amp; Summary (System)'!$B$19*$D4,
IF(CO$3-YEAR($C4)='3.Input &amp; Summary (System)'!$F$19,'3.Input &amp; Summary (System)'!$B$19*$D4,
IF(CO$3-YEAR($C4)='3.Input &amp; Summary (System)'!$C$20,'3.Input &amp; Summary (System)'!$B$20*$D4,
IF(CO$3-YEAR($C4)='3.Input &amp; Summary (System)'!$D$20,'3.Input &amp; Summary (System)'!$B$20*$D4,
IF(CO$3-YEAR($C4)='3.Input &amp; Summary (System)'!$E$20,'3.Input &amp; Summary (System)'!$B$20*$D4,
IF(CO$3-YEAR($C4)='3.Input &amp; Summary (System)'!$F$20,'3.Input &amp; Summary (System)'!$B$20*$D4,
IF(CO$3-YEAR($C4)='3.Input &amp; Summary (System)'!$C$21,'3.Input &amp; Summary (System)'!$B$20*$D4,
IF(CO$3-YEAR($C4)='3.Input &amp; Summary (System)'!$D$21,'3.Input &amp; Summary (System)'!$B$20*$D4,
IF(CO$3-YEAR($C4)='3.Input &amp; Summary (System)'!$E$21,'3.Input &amp; Summary (System)'!$B$20*$D4,
IF(CO$3-YEAR($C4)='3.Input &amp; Summary (System)'!$F$21,'3.Input &amp; Summary (System)'!$B$20*$D4,
IF(CO$3-YEAR($C4)='3.Input &amp; Summary (System)'!$C$22,'3.Input &amp; Summary (System)'!$B$20*$D4,
IF(CO$3-YEAR($C4)='3.Input &amp; Summary (System)'!$D$22,'3.Input &amp; Summary (System)'!$B$20*$D4,
IF(CO$3-YEAR($C4)='3.Input &amp; Summary (System)'!$E$22,'3.Input &amp; Summary (System)'!$B$20*$D4,
IF(CO$3-YEAR($C4)='3.Input &amp; Summary (System)'!$F$22,'3.Input &amp; Summary (System)'!$B$20*$D4,
IF(CO$3-YEAR($C4)='3.Input &amp; Summary (System)'!$I$17,'3.Input &amp; Summary (System)'!$H$17*$D4,
IF(CO$3-YEAR($C4)='3.Input &amp; Summary (System)'!$I$18,'3.Input &amp; Summary (System)'!$H$17*$D4,
IF(CO$3-YEAR($C4)='3.Input &amp; Summary (System)'!$I$19,'3.Input &amp; Summary (System)'!$H$17*$D4,0))))))))))))))))))))))))))))))</f>
        <v/>
      </c>
      <c r="CP4" s="484" t="str">
        <f>IF($C4="","",IF(CP$3-YEAR($C4)=0,0,
(IF(CP$3-YEAR($C4)='3.Input &amp; Summary (System)'!$C$17,'3.Input &amp; Summary (System)'!$B$17*$D4,
IF(CP$3-YEAR($C4)='3.Input &amp; Summary (System)'!$D$17,'3.Input &amp; Summary (System)'!$B$17*$D4,
IF(CP$3-YEAR($C4)='3.Input &amp; Summary (System)'!$E$17,'3.Input &amp; Summary (System)'!$B$17*$D4,
IF(CP$3-YEAR($C4)='3.Input &amp; Summary (System)'!$F$17,'3.Input &amp; Summary (System)'!$B$17*$D4,
IF(CP$3-YEAR($C4)='3.Input &amp; Summary (System)'!$C$18,'3.Input &amp; Summary (System)'!$B$18*$D4,
IF(CP$3-YEAR($C4)='3.Input &amp; Summary (System)'!$D$18,'3.Input &amp; Summary (System)'!$B$18*$D4,
IF(CP$3-YEAR($C4)='3.Input &amp; Summary (System)'!$E$18,'3.Input &amp; Summary (System)'!$B$18*$D4,
IF(CP$3-YEAR($C4)='3.Input &amp; Summary (System)'!$F$18,'3.Input &amp; Summary (System)'!$B$18*$D4,
IF(CP$3-YEAR($C4)='3.Input &amp; Summary (System)'!$C$19,'3.Input &amp; Summary (System)'!$B$19*$D4,
IF(CP$3-YEAR($C4)='3.Input &amp; Summary (System)'!$D$19,'3.Input &amp; Summary (System)'!$B$19*$D4,
IF(CP$3-YEAR($C4)='3.Input &amp; Summary (System)'!$E$19,'3.Input &amp; Summary (System)'!$B$19*$D4,
IF(CP$3-YEAR($C4)='3.Input &amp; Summary (System)'!$F$19,'3.Input &amp; Summary (System)'!$B$19*$D4,
IF(CP$3-YEAR($C4)='3.Input &amp; Summary (System)'!$C$20,'3.Input &amp; Summary (System)'!$B$20*$D4,
IF(CP$3-YEAR($C4)='3.Input &amp; Summary (System)'!$D$20,'3.Input &amp; Summary (System)'!$B$20*$D4,
IF(CP$3-YEAR($C4)='3.Input &amp; Summary (System)'!$E$20,'3.Input &amp; Summary (System)'!$B$20*$D4,
IF(CP$3-YEAR($C4)='3.Input &amp; Summary (System)'!$F$20,'3.Input &amp; Summary (System)'!$B$20*$D4,
IF(CP$3-YEAR($C4)='3.Input &amp; Summary (System)'!$C$21,'3.Input &amp; Summary (System)'!$B$20*$D4,
IF(CP$3-YEAR($C4)='3.Input &amp; Summary (System)'!$D$21,'3.Input &amp; Summary (System)'!$B$20*$D4,
IF(CP$3-YEAR($C4)='3.Input &amp; Summary (System)'!$E$21,'3.Input &amp; Summary (System)'!$B$20*$D4,
IF(CP$3-YEAR($C4)='3.Input &amp; Summary (System)'!$F$21,'3.Input &amp; Summary (System)'!$B$20*$D4,
IF(CP$3-YEAR($C4)='3.Input &amp; Summary (System)'!$C$22,'3.Input &amp; Summary (System)'!$B$20*$D4,
IF(CP$3-YEAR($C4)='3.Input &amp; Summary (System)'!$D$22,'3.Input &amp; Summary (System)'!$B$20*$D4,
IF(CP$3-YEAR($C4)='3.Input &amp; Summary (System)'!$E$22,'3.Input &amp; Summary (System)'!$B$20*$D4,
IF(CP$3-YEAR($C4)='3.Input &amp; Summary (System)'!$F$22,'3.Input &amp; Summary (System)'!$B$20*$D4,
IF(CP$3-YEAR($C4)='3.Input &amp; Summary (System)'!$I$17,'3.Input &amp; Summary (System)'!$H$17*$D4,
IF(CP$3-YEAR($C4)='3.Input &amp; Summary (System)'!$I$18,'3.Input &amp; Summary (System)'!$H$17*$D4,
IF(CP$3-YEAR($C4)='3.Input &amp; Summary (System)'!$I$19,'3.Input &amp; Summary (System)'!$H$17*$D4,0))))))))))))))))))))))))))))))</f>
        <v/>
      </c>
      <c r="CQ4" s="484" t="str">
        <f>IF($C4="","",IF(CQ$3-YEAR($C4)=0,0,
(IF(CQ$3-YEAR($C4)='3.Input &amp; Summary (System)'!$C$17,'3.Input &amp; Summary (System)'!$B$17*$D4,
IF(CQ$3-YEAR($C4)='3.Input &amp; Summary (System)'!$D$17,'3.Input &amp; Summary (System)'!$B$17*$D4,
IF(CQ$3-YEAR($C4)='3.Input &amp; Summary (System)'!$E$17,'3.Input &amp; Summary (System)'!$B$17*$D4,
IF(CQ$3-YEAR($C4)='3.Input &amp; Summary (System)'!$F$17,'3.Input &amp; Summary (System)'!$B$17*$D4,
IF(CQ$3-YEAR($C4)='3.Input &amp; Summary (System)'!$C$18,'3.Input &amp; Summary (System)'!$B$18*$D4,
IF(CQ$3-YEAR($C4)='3.Input &amp; Summary (System)'!$D$18,'3.Input &amp; Summary (System)'!$B$18*$D4,
IF(CQ$3-YEAR($C4)='3.Input &amp; Summary (System)'!$E$18,'3.Input &amp; Summary (System)'!$B$18*$D4,
IF(CQ$3-YEAR($C4)='3.Input &amp; Summary (System)'!$F$18,'3.Input &amp; Summary (System)'!$B$18*$D4,
IF(CQ$3-YEAR($C4)='3.Input &amp; Summary (System)'!$C$19,'3.Input &amp; Summary (System)'!$B$19*$D4,
IF(CQ$3-YEAR($C4)='3.Input &amp; Summary (System)'!$D$19,'3.Input &amp; Summary (System)'!$B$19*$D4,
IF(CQ$3-YEAR($C4)='3.Input &amp; Summary (System)'!$E$19,'3.Input &amp; Summary (System)'!$B$19*$D4,
IF(CQ$3-YEAR($C4)='3.Input &amp; Summary (System)'!$F$19,'3.Input &amp; Summary (System)'!$B$19*$D4,
IF(CQ$3-YEAR($C4)='3.Input &amp; Summary (System)'!$C$20,'3.Input &amp; Summary (System)'!$B$20*$D4,
IF(CQ$3-YEAR($C4)='3.Input &amp; Summary (System)'!$D$20,'3.Input &amp; Summary (System)'!$B$20*$D4,
IF(CQ$3-YEAR($C4)='3.Input &amp; Summary (System)'!$E$20,'3.Input &amp; Summary (System)'!$B$20*$D4,
IF(CQ$3-YEAR($C4)='3.Input &amp; Summary (System)'!$F$20,'3.Input &amp; Summary (System)'!$B$20*$D4,
IF(CQ$3-YEAR($C4)='3.Input &amp; Summary (System)'!$C$21,'3.Input &amp; Summary (System)'!$B$20*$D4,
IF(CQ$3-YEAR($C4)='3.Input &amp; Summary (System)'!$D$21,'3.Input &amp; Summary (System)'!$B$20*$D4,
IF(CQ$3-YEAR($C4)='3.Input &amp; Summary (System)'!$E$21,'3.Input &amp; Summary (System)'!$B$20*$D4,
IF(CQ$3-YEAR($C4)='3.Input &amp; Summary (System)'!$F$21,'3.Input &amp; Summary (System)'!$B$20*$D4,
IF(CQ$3-YEAR($C4)='3.Input &amp; Summary (System)'!$C$22,'3.Input &amp; Summary (System)'!$B$20*$D4,
IF(CQ$3-YEAR($C4)='3.Input &amp; Summary (System)'!$D$22,'3.Input &amp; Summary (System)'!$B$20*$D4,
IF(CQ$3-YEAR($C4)='3.Input &amp; Summary (System)'!$E$22,'3.Input &amp; Summary (System)'!$B$20*$D4,
IF(CQ$3-YEAR($C4)='3.Input &amp; Summary (System)'!$F$22,'3.Input &amp; Summary (System)'!$B$20*$D4,
IF(CQ$3-YEAR($C4)='3.Input &amp; Summary (System)'!$I$17,'3.Input &amp; Summary (System)'!$H$17*$D4,
IF(CQ$3-YEAR($C4)='3.Input &amp; Summary (System)'!$I$18,'3.Input &amp; Summary (System)'!$H$17*$D4,
IF(CQ$3-YEAR($C4)='3.Input &amp; Summary (System)'!$I$19,'3.Input &amp; Summary (System)'!$H$17*$D4,0))))))))))))))))))))))))))))))</f>
        <v/>
      </c>
      <c r="CR4" s="484" t="str">
        <f>IF($C4="","",IF(CR$3-YEAR($C4)=0,0,
(IF(CR$3-YEAR($C4)='3.Input &amp; Summary (System)'!$C$17,'3.Input &amp; Summary (System)'!$B$17*$D4,
IF(CR$3-YEAR($C4)='3.Input &amp; Summary (System)'!$D$17,'3.Input &amp; Summary (System)'!$B$17*$D4,
IF(CR$3-YEAR($C4)='3.Input &amp; Summary (System)'!$E$17,'3.Input &amp; Summary (System)'!$B$17*$D4,
IF(CR$3-YEAR($C4)='3.Input &amp; Summary (System)'!$F$17,'3.Input &amp; Summary (System)'!$B$17*$D4,
IF(CR$3-YEAR($C4)='3.Input &amp; Summary (System)'!$C$18,'3.Input &amp; Summary (System)'!$B$18*$D4,
IF(CR$3-YEAR($C4)='3.Input &amp; Summary (System)'!$D$18,'3.Input &amp; Summary (System)'!$B$18*$D4,
IF(CR$3-YEAR($C4)='3.Input &amp; Summary (System)'!$E$18,'3.Input &amp; Summary (System)'!$B$18*$D4,
IF(CR$3-YEAR($C4)='3.Input &amp; Summary (System)'!$F$18,'3.Input &amp; Summary (System)'!$B$18*$D4,
IF(CR$3-YEAR($C4)='3.Input &amp; Summary (System)'!$C$19,'3.Input &amp; Summary (System)'!$B$19*$D4,
IF(CR$3-YEAR($C4)='3.Input &amp; Summary (System)'!$D$19,'3.Input &amp; Summary (System)'!$B$19*$D4,
IF(CR$3-YEAR($C4)='3.Input &amp; Summary (System)'!$E$19,'3.Input &amp; Summary (System)'!$B$19*$D4,
IF(CR$3-YEAR($C4)='3.Input &amp; Summary (System)'!$F$19,'3.Input &amp; Summary (System)'!$B$19*$D4,
IF(CR$3-YEAR($C4)='3.Input &amp; Summary (System)'!$C$20,'3.Input &amp; Summary (System)'!$B$20*$D4,
IF(CR$3-YEAR($C4)='3.Input &amp; Summary (System)'!$D$20,'3.Input &amp; Summary (System)'!$B$20*$D4,
IF(CR$3-YEAR($C4)='3.Input &amp; Summary (System)'!$E$20,'3.Input &amp; Summary (System)'!$B$20*$D4,
IF(CR$3-YEAR($C4)='3.Input &amp; Summary (System)'!$F$20,'3.Input &amp; Summary (System)'!$B$20*$D4,
IF(CR$3-YEAR($C4)='3.Input &amp; Summary (System)'!$C$21,'3.Input &amp; Summary (System)'!$B$20*$D4,
IF(CR$3-YEAR($C4)='3.Input &amp; Summary (System)'!$D$21,'3.Input &amp; Summary (System)'!$B$20*$D4,
IF(CR$3-YEAR($C4)='3.Input &amp; Summary (System)'!$E$21,'3.Input &amp; Summary (System)'!$B$20*$D4,
IF(CR$3-YEAR($C4)='3.Input &amp; Summary (System)'!$F$21,'3.Input &amp; Summary (System)'!$B$20*$D4,
IF(CR$3-YEAR($C4)='3.Input &amp; Summary (System)'!$C$22,'3.Input &amp; Summary (System)'!$B$20*$D4,
IF(CR$3-YEAR($C4)='3.Input &amp; Summary (System)'!$D$22,'3.Input &amp; Summary (System)'!$B$20*$D4,
IF(CR$3-YEAR($C4)='3.Input &amp; Summary (System)'!$E$22,'3.Input &amp; Summary (System)'!$B$20*$D4,
IF(CR$3-YEAR($C4)='3.Input &amp; Summary (System)'!$F$22,'3.Input &amp; Summary (System)'!$B$20*$D4,
IF(CR$3-YEAR($C4)='3.Input &amp; Summary (System)'!$I$17,'3.Input &amp; Summary (System)'!$H$17*$D4,
IF(CR$3-YEAR($C4)='3.Input &amp; Summary (System)'!$I$18,'3.Input &amp; Summary (System)'!$H$17*$D4,
IF(CR$3-YEAR($C4)='3.Input &amp; Summary (System)'!$I$19,'3.Input &amp; Summary (System)'!$H$17*$D4,0))))))))))))))))))))))))))))))</f>
        <v/>
      </c>
      <c r="CS4" s="484" t="str">
        <f>IF($C4="","",IF(CS$3-YEAR($C4)=0,0,
(IF(CS$3-YEAR($C4)='3.Input &amp; Summary (System)'!$C$17,'3.Input &amp; Summary (System)'!$B$17*$D4,
IF(CS$3-YEAR($C4)='3.Input &amp; Summary (System)'!$D$17,'3.Input &amp; Summary (System)'!$B$17*$D4,
IF(CS$3-YEAR($C4)='3.Input &amp; Summary (System)'!$E$17,'3.Input &amp; Summary (System)'!$B$17*$D4,
IF(CS$3-YEAR($C4)='3.Input &amp; Summary (System)'!$F$17,'3.Input &amp; Summary (System)'!$B$17*$D4,
IF(CS$3-YEAR($C4)='3.Input &amp; Summary (System)'!$C$18,'3.Input &amp; Summary (System)'!$B$18*$D4,
IF(CS$3-YEAR($C4)='3.Input &amp; Summary (System)'!$D$18,'3.Input &amp; Summary (System)'!$B$18*$D4,
IF(CS$3-YEAR($C4)='3.Input &amp; Summary (System)'!$E$18,'3.Input &amp; Summary (System)'!$B$18*$D4,
IF(CS$3-YEAR($C4)='3.Input &amp; Summary (System)'!$F$18,'3.Input &amp; Summary (System)'!$B$18*$D4,
IF(CS$3-YEAR($C4)='3.Input &amp; Summary (System)'!$C$19,'3.Input &amp; Summary (System)'!$B$19*$D4,
IF(CS$3-YEAR($C4)='3.Input &amp; Summary (System)'!$D$19,'3.Input &amp; Summary (System)'!$B$19*$D4,
IF(CS$3-YEAR($C4)='3.Input &amp; Summary (System)'!$E$19,'3.Input &amp; Summary (System)'!$B$19*$D4,
IF(CS$3-YEAR($C4)='3.Input &amp; Summary (System)'!$F$19,'3.Input &amp; Summary (System)'!$B$19*$D4,
IF(CS$3-YEAR($C4)='3.Input &amp; Summary (System)'!$C$20,'3.Input &amp; Summary (System)'!$B$20*$D4,
IF(CS$3-YEAR($C4)='3.Input &amp; Summary (System)'!$D$20,'3.Input &amp; Summary (System)'!$B$20*$D4,
IF(CS$3-YEAR($C4)='3.Input &amp; Summary (System)'!$E$20,'3.Input &amp; Summary (System)'!$B$20*$D4,
IF(CS$3-YEAR($C4)='3.Input &amp; Summary (System)'!$F$20,'3.Input &amp; Summary (System)'!$B$20*$D4,
IF(CS$3-YEAR($C4)='3.Input &amp; Summary (System)'!$C$21,'3.Input &amp; Summary (System)'!$B$20*$D4,
IF(CS$3-YEAR($C4)='3.Input &amp; Summary (System)'!$D$21,'3.Input &amp; Summary (System)'!$B$20*$D4,
IF(CS$3-YEAR($C4)='3.Input &amp; Summary (System)'!$E$21,'3.Input &amp; Summary (System)'!$B$20*$D4,
IF(CS$3-YEAR($C4)='3.Input &amp; Summary (System)'!$F$21,'3.Input &amp; Summary (System)'!$B$20*$D4,
IF(CS$3-YEAR($C4)='3.Input &amp; Summary (System)'!$C$22,'3.Input &amp; Summary (System)'!$B$20*$D4,
IF(CS$3-YEAR($C4)='3.Input &amp; Summary (System)'!$D$22,'3.Input &amp; Summary (System)'!$B$20*$D4,
IF(CS$3-YEAR($C4)='3.Input &amp; Summary (System)'!$E$22,'3.Input &amp; Summary (System)'!$B$20*$D4,
IF(CS$3-YEAR($C4)='3.Input &amp; Summary (System)'!$F$22,'3.Input &amp; Summary (System)'!$B$20*$D4,
IF(CS$3-YEAR($C4)='3.Input &amp; Summary (System)'!$I$17,'3.Input &amp; Summary (System)'!$H$17*$D4,
IF(CS$3-YEAR($C4)='3.Input &amp; Summary (System)'!$I$18,'3.Input &amp; Summary (System)'!$H$17*$D4,
IF(CS$3-YEAR($C4)='3.Input &amp; Summary (System)'!$I$19,'3.Input &amp; Summary (System)'!$H$17*$D4,0))))))))))))))))))))))))))))))</f>
        <v/>
      </c>
      <c r="CT4" s="484" t="str">
        <f>IF($C4="","",IF(CT$3-YEAR($C4)=0,0,
(IF(CT$3-YEAR($C4)='3.Input &amp; Summary (System)'!$C$17,'3.Input &amp; Summary (System)'!$B$17*$D4,
IF(CT$3-YEAR($C4)='3.Input &amp; Summary (System)'!$D$17,'3.Input &amp; Summary (System)'!$B$17*$D4,
IF(CT$3-YEAR($C4)='3.Input &amp; Summary (System)'!$E$17,'3.Input &amp; Summary (System)'!$B$17*$D4,
IF(CT$3-YEAR($C4)='3.Input &amp; Summary (System)'!$F$17,'3.Input &amp; Summary (System)'!$B$17*$D4,
IF(CT$3-YEAR($C4)='3.Input &amp; Summary (System)'!$C$18,'3.Input &amp; Summary (System)'!$B$18*$D4,
IF(CT$3-YEAR($C4)='3.Input &amp; Summary (System)'!$D$18,'3.Input &amp; Summary (System)'!$B$18*$D4,
IF(CT$3-YEAR($C4)='3.Input &amp; Summary (System)'!$E$18,'3.Input &amp; Summary (System)'!$B$18*$D4,
IF(CT$3-YEAR($C4)='3.Input &amp; Summary (System)'!$F$18,'3.Input &amp; Summary (System)'!$B$18*$D4,
IF(CT$3-YEAR($C4)='3.Input &amp; Summary (System)'!$C$19,'3.Input &amp; Summary (System)'!$B$19*$D4,
IF(CT$3-YEAR($C4)='3.Input &amp; Summary (System)'!$D$19,'3.Input &amp; Summary (System)'!$B$19*$D4,
IF(CT$3-YEAR($C4)='3.Input &amp; Summary (System)'!$E$19,'3.Input &amp; Summary (System)'!$B$19*$D4,
IF(CT$3-YEAR($C4)='3.Input &amp; Summary (System)'!$F$19,'3.Input &amp; Summary (System)'!$B$19*$D4,
IF(CT$3-YEAR($C4)='3.Input &amp; Summary (System)'!$C$20,'3.Input &amp; Summary (System)'!$B$20*$D4,
IF(CT$3-YEAR($C4)='3.Input &amp; Summary (System)'!$D$20,'3.Input &amp; Summary (System)'!$B$20*$D4,
IF(CT$3-YEAR($C4)='3.Input &amp; Summary (System)'!$E$20,'3.Input &amp; Summary (System)'!$B$20*$D4,
IF(CT$3-YEAR($C4)='3.Input &amp; Summary (System)'!$F$20,'3.Input &amp; Summary (System)'!$B$20*$D4,
IF(CT$3-YEAR($C4)='3.Input &amp; Summary (System)'!$C$21,'3.Input &amp; Summary (System)'!$B$20*$D4,
IF(CT$3-YEAR($C4)='3.Input &amp; Summary (System)'!$D$21,'3.Input &amp; Summary (System)'!$B$20*$D4,
IF(CT$3-YEAR($C4)='3.Input &amp; Summary (System)'!$E$21,'3.Input &amp; Summary (System)'!$B$20*$D4,
IF(CT$3-YEAR($C4)='3.Input &amp; Summary (System)'!$F$21,'3.Input &amp; Summary (System)'!$B$20*$D4,
IF(CT$3-YEAR($C4)='3.Input &amp; Summary (System)'!$C$22,'3.Input &amp; Summary (System)'!$B$20*$D4,
IF(CT$3-YEAR($C4)='3.Input &amp; Summary (System)'!$D$22,'3.Input &amp; Summary (System)'!$B$20*$D4,
IF(CT$3-YEAR($C4)='3.Input &amp; Summary (System)'!$E$22,'3.Input &amp; Summary (System)'!$B$20*$D4,
IF(CT$3-YEAR($C4)='3.Input &amp; Summary (System)'!$F$22,'3.Input &amp; Summary (System)'!$B$20*$D4,
IF(CT$3-YEAR($C4)='3.Input &amp; Summary (System)'!$I$17,'3.Input &amp; Summary (System)'!$H$17*$D4,
IF(CT$3-YEAR($C4)='3.Input &amp; Summary (System)'!$I$18,'3.Input &amp; Summary (System)'!$H$17*$D4,
IF(CT$3-YEAR($C4)='3.Input &amp; Summary (System)'!$I$19,'3.Input &amp; Summary (System)'!$H$17*$D4,0))))))))))))))))))))))))))))))</f>
        <v/>
      </c>
      <c r="CU4" s="484" t="str">
        <f>IF($C4="","",IF(CU$3-YEAR($C4)=0,0,
(IF(CU$3-YEAR($C4)='3.Input &amp; Summary (System)'!$C$17,'3.Input &amp; Summary (System)'!$B$17*$D4,
IF(CU$3-YEAR($C4)='3.Input &amp; Summary (System)'!$D$17,'3.Input &amp; Summary (System)'!$B$17*$D4,
IF(CU$3-YEAR($C4)='3.Input &amp; Summary (System)'!$E$17,'3.Input &amp; Summary (System)'!$B$17*$D4,
IF(CU$3-YEAR($C4)='3.Input &amp; Summary (System)'!$F$17,'3.Input &amp; Summary (System)'!$B$17*$D4,
IF(CU$3-YEAR($C4)='3.Input &amp; Summary (System)'!$C$18,'3.Input &amp; Summary (System)'!$B$18*$D4,
IF(CU$3-YEAR($C4)='3.Input &amp; Summary (System)'!$D$18,'3.Input &amp; Summary (System)'!$B$18*$D4,
IF(CU$3-YEAR($C4)='3.Input &amp; Summary (System)'!$E$18,'3.Input &amp; Summary (System)'!$B$18*$D4,
IF(CU$3-YEAR($C4)='3.Input &amp; Summary (System)'!$F$18,'3.Input &amp; Summary (System)'!$B$18*$D4,
IF(CU$3-YEAR($C4)='3.Input &amp; Summary (System)'!$C$19,'3.Input &amp; Summary (System)'!$B$19*$D4,
IF(CU$3-YEAR($C4)='3.Input &amp; Summary (System)'!$D$19,'3.Input &amp; Summary (System)'!$B$19*$D4,
IF(CU$3-YEAR($C4)='3.Input &amp; Summary (System)'!$E$19,'3.Input &amp; Summary (System)'!$B$19*$D4,
IF(CU$3-YEAR($C4)='3.Input &amp; Summary (System)'!$F$19,'3.Input &amp; Summary (System)'!$B$19*$D4,
IF(CU$3-YEAR($C4)='3.Input &amp; Summary (System)'!$C$20,'3.Input &amp; Summary (System)'!$B$20*$D4,
IF(CU$3-YEAR($C4)='3.Input &amp; Summary (System)'!$D$20,'3.Input &amp; Summary (System)'!$B$20*$D4,
IF(CU$3-YEAR($C4)='3.Input &amp; Summary (System)'!$E$20,'3.Input &amp; Summary (System)'!$B$20*$D4,
IF(CU$3-YEAR($C4)='3.Input &amp; Summary (System)'!$F$20,'3.Input &amp; Summary (System)'!$B$20*$D4,
IF(CU$3-YEAR($C4)='3.Input &amp; Summary (System)'!$C$21,'3.Input &amp; Summary (System)'!$B$20*$D4,
IF(CU$3-YEAR($C4)='3.Input &amp; Summary (System)'!$D$21,'3.Input &amp; Summary (System)'!$B$20*$D4,
IF(CU$3-YEAR($C4)='3.Input &amp; Summary (System)'!$E$21,'3.Input &amp; Summary (System)'!$B$20*$D4,
IF(CU$3-YEAR($C4)='3.Input &amp; Summary (System)'!$F$21,'3.Input &amp; Summary (System)'!$B$20*$D4,
IF(CU$3-YEAR($C4)='3.Input &amp; Summary (System)'!$C$22,'3.Input &amp; Summary (System)'!$B$20*$D4,
IF(CU$3-YEAR($C4)='3.Input &amp; Summary (System)'!$D$22,'3.Input &amp; Summary (System)'!$B$20*$D4,
IF(CU$3-YEAR($C4)='3.Input &amp; Summary (System)'!$E$22,'3.Input &amp; Summary (System)'!$B$20*$D4,
IF(CU$3-YEAR($C4)='3.Input &amp; Summary (System)'!$F$22,'3.Input &amp; Summary (System)'!$B$20*$D4,
IF(CU$3-YEAR($C4)='3.Input &amp; Summary (System)'!$I$17,'3.Input &amp; Summary (System)'!$H$17*$D4,
IF(CU$3-YEAR($C4)='3.Input &amp; Summary (System)'!$I$18,'3.Input &amp; Summary (System)'!$H$17*$D4,
IF(CU$3-YEAR($C4)='3.Input &amp; Summary (System)'!$I$19,'3.Input &amp; Summary (System)'!$H$17*$D4,0))))))))))))))))))))))))))))))</f>
        <v/>
      </c>
      <c r="CV4" s="484" t="str">
        <f>IF($C4="","",IF(CV$3-YEAR($C4)=0,0,
(IF(CV$3-YEAR($C4)='3.Input &amp; Summary (System)'!$C$17,'3.Input &amp; Summary (System)'!$B$17*$D4,
IF(CV$3-YEAR($C4)='3.Input &amp; Summary (System)'!$D$17,'3.Input &amp; Summary (System)'!$B$17*$D4,
IF(CV$3-YEAR($C4)='3.Input &amp; Summary (System)'!$E$17,'3.Input &amp; Summary (System)'!$B$17*$D4,
IF(CV$3-YEAR($C4)='3.Input &amp; Summary (System)'!$F$17,'3.Input &amp; Summary (System)'!$B$17*$D4,
IF(CV$3-YEAR($C4)='3.Input &amp; Summary (System)'!$C$18,'3.Input &amp; Summary (System)'!$B$18*$D4,
IF(CV$3-YEAR($C4)='3.Input &amp; Summary (System)'!$D$18,'3.Input &amp; Summary (System)'!$B$18*$D4,
IF(CV$3-YEAR($C4)='3.Input &amp; Summary (System)'!$E$18,'3.Input &amp; Summary (System)'!$B$18*$D4,
IF(CV$3-YEAR($C4)='3.Input &amp; Summary (System)'!$F$18,'3.Input &amp; Summary (System)'!$B$18*$D4,
IF(CV$3-YEAR($C4)='3.Input &amp; Summary (System)'!$C$19,'3.Input &amp; Summary (System)'!$B$19*$D4,
IF(CV$3-YEAR($C4)='3.Input &amp; Summary (System)'!$D$19,'3.Input &amp; Summary (System)'!$B$19*$D4,
IF(CV$3-YEAR($C4)='3.Input &amp; Summary (System)'!$E$19,'3.Input &amp; Summary (System)'!$B$19*$D4,
IF(CV$3-YEAR($C4)='3.Input &amp; Summary (System)'!$F$19,'3.Input &amp; Summary (System)'!$B$19*$D4,
IF(CV$3-YEAR($C4)='3.Input &amp; Summary (System)'!$C$20,'3.Input &amp; Summary (System)'!$B$20*$D4,
IF(CV$3-YEAR($C4)='3.Input &amp; Summary (System)'!$D$20,'3.Input &amp; Summary (System)'!$B$20*$D4,
IF(CV$3-YEAR($C4)='3.Input &amp; Summary (System)'!$E$20,'3.Input &amp; Summary (System)'!$B$20*$D4,
IF(CV$3-YEAR($C4)='3.Input &amp; Summary (System)'!$F$20,'3.Input &amp; Summary (System)'!$B$20*$D4,
IF(CV$3-YEAR($C4)='3.Input &amp; Summary (System)'!$C$21,'3.Input &amp; Summary (System)'!$B$20*$D4,
IF(CV$3-YEAR($C4)='3.Input &amp; Summary (System)'!$D$21,'3.Input &amp; Summary (System)'!$B$20*$D4,
IF(CV$3-YEAR($C4)='3.Input &amp; Summary (System)'!$E$21,'3.Input &amp; Summary (System)'!$B$20*$D4,
IF(CV$3-YEAR($C4)='3.Input &amp; Summary (System)'!$F$21,'3.Input &amp; Summary (System)'!$B$20*$D4,
IF(CV$3-YEAR($C4)='3.Input &amp; Summary (System)'!$C$22,'3.Input &amp; Summary (System)'!$B$20*$D4,
IF(CV$3-YEAR($C4)='3.Input &amp; Summary (System)'!$D$22,'3.Input &amp; Summary (System)'!$B$20*$D4,
IF(CV$3-YEAR($C4)='3.Input &amp; Summary (System)'!$E$22,'3.Input &amp; Summary (System)'!$B$20*$D4,
IF(CV$3-YEAR($C4)='3.Input &amp; Summary (System)'!$F$22,'3.Input &amp; Summary (System)'!$B$20*$D4,
IF(CV$3-YEAR($C4)='3.Input &amp; Summary (System)'!$I$17,'3.Input &amp; Summary (System)'!$H$17*$D4,
IF(CV$3-YEAR($C4)='3.Input &amp; Summary (System)'!$I$18,'3.Input &amp; Summary (System)'!$H$17*$D4,
IF(CV$3-YEAR($C4)='3.Input &amp; Summary (System)'!$I$19,'3.Input &amp; Summary (System)'!$H$17*$D4,0))))))))))))))))))))))))))))))</f>
        <v/>
      </c>
      <c r="CW4" s="484" t="str">
        <f>IF($C4="","",IF(CW$3-YEAR($C4)=0,0,
(IF(CW$3-YEAR($C4)='3.Input &amp; Summary (System)'!$C$17,'3.Input &amp; Summary (System)'!$B$17*$D4,
IF(CW$3-YEAR($C4)='3.Input &amp; Summary (System)'!$D$17,'3.Input &amp; Summary (System)'!$B$17*$D4,
IF(CW$3-YEAR($C4)='3.Input &amp; Summary (System)'!$E$17,'3.Input &amp; Summary (System)'!$B$17*$D4,
IF(CW$3-YEAR($C4)='3.Input &amp; Summary (System)'!$F$17,'3.Input &amp; Summary (System)'!$B$17*$D4,
IF(CW$3-YEAR($C4)='3.Input &amp; Summary (System)'!$C$18,'3.Input &amp; Summary (System)'!$B$18*$D4,
IF(CW$3-YEAR($C4)='3.Input &amp; Summary (System)'!$D$18,'3.Input &amp; Summary (System)'!$B$18*$D4,
IF(CW$3-YEAR($C4)='3.Input &amp; Summary (System)'!$E$18,'3.Input &amp; Summary (System)'!$B$18*$D4,
IF(CW$3-YEAR($C4)='3.Input &amp; Summary (System)'!$F$18,'3.Input &amp; Summary (System)'!$B$18*$D4,
IF(CW$3-YEAR($C4)='3.Input &amp; Summary (System)'!$C$19,'3.Input &amp; Summary (System)'!$B$19*$D4,
IF(CW$3-YEAR($C4)='3.Input &amp; Summary (System)'!$D$19,'3.Input &amp; Summary (System)'!$B$19*$D4,
IF(CW$3-YEAR($C4)='3.Input &amp; Summary (System)'!$E$19,'3.Input &amp; Summary (System)'!$B$19*$D4,
IF(CW$3-YEAR($C4)='3.Input &amp; Summary (System)'!$F$19,'3.Input &amp; Summary (System)'!$B$19*$D4,
IF(CW$3-YEAR($C4)='3.Input &amp; Summary (System)'!$C$20,'3.Input &amp; Summary (System)'!$B$20*$D4,
IF(CW$3-YEAR($C4)='3.Input &amp; Summary (System)'!$D$20,'3.Input &amp; Summary (System)'!$B$20*$D4,
IF(CW$3-YEAR($C4)='3.Input &amp; Summary (System)'!$E$20,'3.Input &amp; Summary (System)'!$B$20*$D4,
IF(CW$3-YEAR($C4)='3.Input &amp; Summary (System)'!$F$20,'3.Input &amp; Summary (System)'!$B$20*$D4,
IF(CW$3-YEAR($C4)='3.Input &amp; Summary (System)'!$C$21,'3.Input &amp; Summary (System)'!$B$20*$D4,
IF(CW$3-YEAR($C4)='3.Input &amp; Summary (System)'!$D$21,'3.Input &amp; Summary (System)'!$B$20*$D4,
IF(CW$3-YEAR($C4)='3.Input &amp; Summary (System)'!$E$21,'3.Input &amp; Summary (System)'!$B$20*$D4,
IF(CW$3-YEAR($C4)='3.Input &amp; Summary (System)'!$F$21,'3.Input &amp; Summary (System)'!$B$20*$D4,
IF(CW$3-YEAR($C4)='3.Input &amp; Summary (System)'!$C$22,'3.Input &amp; Summary (System)'!$B$20*$D4,
IF(CW$3-YEAR($C4)='3.Input &amp; Summary (System)'!$D$22,'3.Input &amp; Summary (System)'!$B$20*$D4,
IF(CW$3-YEAR($C4)='3.Input &amp; Summary (System)'!$E$22,'3.Input &amp; Summary (System)'!$B$20*$D4,
IF(CW$3-YEAR($C4)='3.Input &amp; Summary (System)'!$F$22,'3.Input &amp; Summary (System)'!$B$20*$D4,
IF(CW$3-YEAR($C4)='3.Input &amp; Summary (System)'!$I$17,'3.Input &amp; Summary (System)'!$H$17*$D4,
IF(CW$3-YEAR($C4)='3.Input &amp; Summary (System)'!$I$18,'3.Input &amp; Summary (System)'!$H$17*$D4,
IF(CW$3-YEAR($C4)='3.Input &amp; Summary (System)'!$I$19,'3.Input &amp; Summary (System)'!$H$17*$D4,0))))))))))))))))))))))))))))))</f>
        <v/>
      </c>
      <c r="CX4" s="484" t="str">
        <f>IF($C4="","",IF(CX$3-YEAR($C4)=0,0,
(IF(CX$3-YEAR($C4)='3.Input &amp; Summary (System)'!$C$17,'3.Input &amp; Summary (System)'!$B$17*$D4,
IF(CX$3-YEAR($C4)='3.Input &amp; Summary (System)'!$D$17,'3.Input &amp; Summary (System)'!$B$17*$D4,
IF(CX$3-YEAR($C4)='3.Input &amp; Summary (System)'!$E$17,'3.Input &amp; Summary (System)'!$B$17*$D4,
IF(CX$3-YEAR($C4)='3.Input &amp; Summary (System)'!$F$17,'3.Input &amp; Summary (System)'!$B$17*$D4,
IF(CX$3-YEAR($C4)='3.Input &amp; Summary (System)'!$C$18,'3.Input &amp; Summary (System)'!$B$18*$D4,
IF(CX$3-YEAR($C4)='3.Input &amp; Summary (System)'!$D$18,'3.Input &amp; Summary (System)'!$B$18*$D4,
IF(CX$3-YEAR($C4)='3.Input &amp; Summary (System)'!$E$18,'3.Input &amp; Summary (System)'!$B$18*$D4,
IF(CX$3-YEAR($C4)='3.Input &amp; Summary (System)'!$F$18,'3.Input &amp; Summary (System)'!$B$18*$D4,
IF(CX$3-YEAR($C4)='3.Input &amp; Summary (System)'!$C$19,'3.Input &amp; Summary (System)'!$B$19*$D4,
IF(CX$3-YEAR($C4)='3.Input &amp; Summary (System)'!$D$19,'3.Input &amp; Summary (System)'!$B$19*$D4,
IF(CX$3-YEAR($C4)='3.Input &amp; Summary (System)'!$E$19,'3.Input &amp; Summary (System)'!$B$19*$D4,
IF(CX$3-YEAR($C4)='3.Input &amp; Summary (System)'!$F$19,'3.Input &amp; Summary (System)'!$B$19*$D4,
IF(CX$3-YEAR($C4)='3.Input &amp; Summary (System)'!$C$20,'3.Input &amp; Summary (System)'!$B$20*$D4,
IF(CX$3-YEAR($C4)='3.Input &amp; Summary (System)'!$D$20,'3.Input &amp; Summary (System)'!$B$20*$D4,
IF(CX$3-YEAR($C4)='3.Input &amp; Summary (System)'!$E$20,'3.Input &amp; Summary (System)'!$B$20*$D4,
IF(CX$3-YEAR($C4)='3.Input &amp; Summary (System)'!$F$20,'3.Input &amp; Summary (System)'!$B$20*$D4,
IF(CX$3-YEAR($C4)='3.Input &amp; Summary (System)'!$C$21,'3.Input &amp; Summary (System)'!$B$20*$D4,
IF(CX$3-YEAR($C4)='3.Input &amp; Summary (System)'!$D$21,'3.Input &amp; Summary (System)'!$B$20*$D4,
IF(CX$3-YEAR($C4)='3.Input &amp; Summary (System)'!$E$21,'3.Input &amp; Summary (System)'!$B$20*$D4,
IF(CX$3-YEAR($C4)='3.Input &amp; Summary (System)'!$F$21,'3.Input &amp; Summary (System)'!$B$20*$D4,
IF(CX$3-YEAR($C4)='3.Input &amp; Summary (System)'!$C$22,'3.Input &amp; Summary (System)'!$B$20*$D4,
IF(CX$3-YEAR($C4)='3.Input &amp; Summary (System)'!$D$22,'3.Input &amp; Summary (System)'!$B$20*$D4,
IF(CX$3-YEAR($C4)='3.Input &amp; Summary (System)'!$E$22,'3.Input &amp; Summary (System)'!$B$20*$D4,
IF(CX$3-YEAR($C4)='3.Input &amp; Summary (System)'!$F$22,'3.Input &amp; Summary (System)'!$B$20*$D4,
IF(CX$3-YEAR($C4)='3.Input &amp; Summary (System)'!$I$17,'3.Input &amp; Summary (System)'!$H$17*$D4,
IF(CX$3-YEAR($C4)='3.Input &amp; Summary (System)'!$I$18,'3.Input &amp; Summary (System)'!$H$17*$D4,
IF(CX$3-YEAR($C4)='3.Input &amp; Summary (System)'!$I$19,'3.Input &amp; Summary (System)'!$H$17*$D4,0))))))))))))))))))))))))))))))</f>
        <v/>
      </c>
      <c r="CY4" s="484" t="str">
        <f>IF($C4="","",IF(CY$3-YEAR($C4)=0,0,
(IF(CY$3-YEAR($C4)='3.Input &amp; Summary (System)'!$C$17,'3.Input &amp; Summary (System)'!$B$17*$D4,
IF(CY$3-YEAR($C4)='3.Input &amp; Summary (System)'!$D$17,'3.Input &amp; Summary (System)'!$B$17*$D4,
IF(CY$3-YEAR($C4)='3.Input &amp; Summary (System)'!$E$17,'3.Input &amp; Summary (System)'!$B$17*$D4,
IF(CY$3-YEAR($C4)='3.Input &amp; Summary (System)'!$F$17,'3.Input &amp; Summary (System)'!$B$17*$D4,
IF(CY$3-YEAR($C4)='3.Input &amp; Summary (System)'!$C$18,'3.Input &amp; Summary (System)'!$B$18*$D4,
IF(CY$3-YEAR($C4)='3.Input &amp; Summary (System)'!$D$18,'3.Input &amp; Summary (System)'!$B$18*$D4,
IF(CY$3-YEAR($C4)='3.Input &amp; Summary (System)'!$E$18,'3.Input &amp; Summary (System)'!$B$18*$D4,
IF(CY$3-YEAR($C4)='3.Input &amp; Summary (System)'!$F$18,'3.Input &amp; Summary (System)'!$B$18*$D4,
IF(CY$3-YEAR($C4)='3.Input &amp; Summary (System)'!$C$19,'3.Input &amp; Summary (System)'!$B$19*$D4,
IF(CY$3-YEAR($C4)='3.Input &amp; Summary (System)'!$D$19,'3.Input &amp; Summary (System)'!$B$19*$D4,
IF(CY$3-YEAR($C4)='3.Input &amp; Summary (System)'!$E$19,'3.Input &amp; Summary (System)'!$B$19*$D4,
IF(CY$3-YEAR($C4)='3.Input &amp; Summary (System)'!$F$19,'3.Input &amp; Summary (System)'!$B$19*$D4,
IF(CY$3-YEAR($C4)='3.Input &amp; Summary (System)'!$C$20,'3.Input &amp; Summary (System)'!$B$20*$D4,
IF(CY$3-YEAR($C4)='3.Input &amp; Summary (System)'!$D$20,'3.Input &amp; Summary (System)'!$B$20*$D4,
IF(CY$3-YEAR($C4)='3.Input &amp; Summary (System)'!$E$20,'3.Input &amp; Summary (System)'!$B$20*$D4,
IF(CY$3-YEAR($C4)='3.Input &amp; Summary (System)'!$F$20,'3.Input &amp; Summary (System)'!$B$20*$D4,
IF(CY$3-YEAR($C4)='3.Input &amp; Summary (System)'!$C$21,'3.Input &amp; Summary (System)'!$B$20*$D4,
IF(CY$3-YEAR($C4)='3.Input &amp; Summary (System)'!$D$21,'3.Input &amp; Summary (System)'!$B$20*$D4,
IF(CY$3-YEAR($C4)='3.Input &amp; Summary (System)'!$E$21,'3.Input &amp; Summary (System)'!$B$20*$D4,
IF(CY$3-YEAR($C4)='3.Input &amp; Summary (System)'!$F$21,'3.Input &amp; Summary (System)'!$B$20*$D4,
IF(CY$3-YEAR($C4)='3.Input &amp; Summary (System)'!$C$22,'3.Input &amp; Summary (System)'!$B$20*$D4,
IF(CY$3-YEAR($C4)='3.Input &amp; Summary (System)'!$D$22,'3.Input &amp; Summary (System)'!$B$20*$D4,
IF(CY$3-YEAR($C4)='3.Input &amp; Summary (System)'!$E$22,'3.Input &amp; Summary (System)'!$B$20*$D4,
IF(CY$3-YEAR($C4)='3.Input &amp; Summary (System)'!$F$22,'3.Input &amp; Summary (System)'!$B$20*$D4,
IF(CY$3-YEAR($C4)='3.Input &amp; Summary (System)'!$I$17,'3.Input &amp; Summary (System)'!$H$17*$D4,
IF(CY$3-YEAR($C4)='3.Input &amp; Summary (System)'!$I$18,'3.Input &amp; Summary (System)'!$H$17*$D4,
IF(CY$3-YEAR($C4)='3.Input &amp; Summary (System)'!$I$19,'3.Input &amp; Summary (System)'!$H$17*$D4,0))))))))))))))))))))))))))))))</f>
        <v/>
      </c>
      <c r="CZ4" s="484" t="str">
        <f>IF($C4="","",IF(CZ$3-YEAR($C4)=0,0,
(IF(CZ$3-YEAR($C4)='3.Input &amp; Summary (System)'!$C$17,'3.Input &amp; Summary (System)'!$B$17*$D4,
IF(CZ$3-YEAR($C4)='3.Input &amp; Summary (System)'!$D$17,'3.Input &amp; Summary (System)'!$B$17*$D4,
IF(CZ$3-YEAR($C4)='3.Input &amp; Summary (System)'!$E$17,'3.Input &amp; Summary (System)'!$B$17*$D4,
IF(CZ$3-YEAR($C4)='3.Input &amp; Summary (System)'!$F$17,'3.Input &amp; Summary (System)'!$B$17*$D4,
IF(CZ$3-YEAR($C4)='3.Input &amp; Summary (System)'!$C$18,'3.Input &amp; Summary (System)'!$B$18*$D4,
IF(CZ$3-YEAR($C4)='3.Input &amp; Summary (System)'!$D$18,'3.Input &amp; Summary (System)'!$B$18*$D4,
IF(CZ$3-YEAR($C4)='3.Input &amp; Summary (System)'!$E$18,'3.Input &amp; Summary (System)'!$B$18*$D4,
IF(CZ$3-YEAR($C4)='3.Input &amp; Summary (System)'!$F$18,'3.Input &amp; Summary (System)'!$B$18*$D4,
IF(CZ$3-YEAR($C4)='3.Input &amp; Summary (System)'!$C$19,'3.Input &amp; Summary (System)'!$B$19*$D4,
IF(CZ$3-YEAR($C4)='3.Input &amp; Summary (System)'!$D$19,'3.Input &amp; Summary (System)'!$B$19*$D4,
IF(CZ$3-YEAR($C4)='3.Input &amp; Summary (System)'!$E$19,'3.Input &amp; Summary (System)'!$B$19*$D4,
IF(CZ$3-YEAR($C4)='3.Input &amp; Summary (System)'!$F$19,'3.Input &amp; Summary (System)'!$B$19*$D4,
IF(CZ$3-YEAR($C4)='3.Input &amp; Summary (System)'!$C$20,'3.Input &amp; Summary (System)'!$B$20*$D4,
IF(CZ$3-YEAR($C4)='3.Input &amp; Summary (System)'!$D$20,'3.Input &amp; Summary (System)'!$B$20*$D4,
IF(CZ$3-YEAR($C4)='3.Input &amp; Summary (System)'!$E$20,'3.Input &amp; Summary (System)'!$B$20*$D4,
IF(CZ$3-YEAR($C4)='3.Input &amp; Summary (System)'!$F$20,'3.Input &amp; Summary (System)'!$B$20*$D4,
IF(CZ$3-YEAR($C4)='3.Input &amp; Summary (System)'!$C$21,'3.Input &amp; Summary (System)'!$B$20*$D4,
IF(CZ$3-YEAR($C4)='3.Input &amp; Summary (System)'!$D$21,'3.Input &amp; Summary (System)'!$B$20*$D4,
IF(CZ$3-YEAR($C4)='3.Input &amp; Summary (System)'!$E$21,'3.Input &amp; Summary (System)'!$B$20*$D4,
IF(CZ$3-YEAR($C4)='3.Input &amp; Summary (System)'!$F$21,'3.Input &amp; Summary (System)'!$B$20*$D4,
IF(CZ$3-YEAR($C4)='3.Input &amp; Summary (System)'!$C$22,'3.Input &amp; Summary (System)'!$B$20*$D4,
IF(CZ$3-YEAR($C4)='3.Input &amp; Summary (System)'!$D$22,'3.Input &amp; Summary (System)'!$B$20*$D4,
IF(CZ$3-YEAR($C4)='3.Input &amp; Summary (System)'!$E$22,'3.Input &amp; Summary (System)'!$B$20*$D4,
IF(CZ$3-YEAR($C4)='3.Input &amp; Summary (System)'!$F$22,'3.Input &amp; Summary (System)'!$B$20*$D4,
IF(CZ$3-YEAR($C4)='3.Input &amp; Summary (System)'!$I$17,'3.Input &amp; Summary (System)'!$H$17*$D4,
IF(CZ$3-YEAR($C4)='3.Input &amp; Summary (System)'!$I$18,'3.Input &amp; Summary (System)'!$H$17*$D4,
IF(CZ$3-YEAR($C4)='3.Input &amp; Summary (System)'!$I$19,'3.Input &amp; Summary (System)'!$H$17*$D4,0))))))))))))))))))))))))))))))</f>
        <v/>
      </c>
      <c r="DA4" s="484" t="str">
        <f>IF($C4="","",IF(DA$3-YEAR($C4)=0,0,
(IF(DA$3-YEAR($C4)='3.Input &amp; Summary (System)'!$C$17,'3.Input &amp; Summary (System)'!$B$17*$D4,
IF(DA$3-YEAR($C4)='3.Input &amp; Summary (System)'!$D$17,'3.Input &amp; Summary (System)'!$B$17*$D4,
IF(DA$3-YEAR($C4)='3.Input &amp; Summary (System)'!$E$17,'3.Input &amp; Summary (System)'!$B$17*$D4,
IF(DA$3-YEAR($C4)='3.Input &amp; Summary (System)'!$F$17,'3.Input &amp; Summary (System)'!$B$17*$D4,
IF(DA$3-YEAR($C4)='3.Input &amp; Summary (System)'!$C$18,'3.Input &amp; Summary (System)'!$B$18*$D4,
IF(DA$3-YEAR($C4)='3.Input &amp; Summary (System)'!$D$18,'3.Input &amp; Summary (System)'!$B$18*$D4,
IF(DA$3-YEAR($C4)='3.Input &amp; Summary (System)'!$E$18,'3.Input &amp; Summary (System)'!$B$18*$D4,
IF(DA$3-YEAR($C4)='3.Input &amp; Summary (System)'!$F$18,'3.Input &amp; Summary (System)'!$B$18*$D4,
IF(DA$3-YEAR($C4)='3.Input &amp; Summary (System)'!$C$19,'3.Input &amp; Summary (System)'!$B$19*$D4,
IF(DA$3-YEAR($C4)='3.Input &amp; Summary (System)'!$D$19,'3.Input &amp; Summary (System)'!$B$19*$D4,
IF(DA$3-YEAR($C4)='3.Input &amp; Summary (System)'!$E$19,'3.Input &amp; Summary (System)'!$B$19*$D4,
IF(DA$3-YEAR($C4)='3.Input &amp; Summary (System)'!$F$19,'3.Input &amp; Summary (System)'!$B$19*$D4,
IF(DA$3-YEAR($C4)='3.Input &amp; Summary (System)'!$C$20,'3.Input &amp; Summary (System)'!$B$20*$D4,
IF(DA$3-YEAR($C4)='3.Input &amp; Summary (System)'!$D$20,'3.Input &amp; Summary (System)'!$B$20*$D4,
IF(DA$3-YEAR($C4)='3.Input &amp; Summary (System)'!$E$20,'3.Input &amp; Summary (System)'!$B$20*$D4,
IF(DA$3-YEAR($C4)='3.Input &amp; Summary (System)'!$F$20,'3.Input &amp; Summary (System)'!$B$20*$D4,
IF(DA$3-YEAR($C4)='3.Input &amp; Summary (System)'!$C$21,'3.Input &amp; Summary (System)'!$B$20*$D4,
IF(DA$3-YEAR($C4)='3.Input &amp; Summary (System)'!$D$21,'3.Input &amp; Summary (System)'!$B$20*$D4,
IF(DA$3-YEAR($C4)='3.Input &amp; Summary (System)'!$E$21,'3.Input &amp; Summary (System)'!$B$20*$D4,
IF(DA$3-YEAR($C4)='3.Input &amp; Summary (System)'!$F$21,'3.Input &amp; Summary (System)'!$B$20*$D4,
IF(DA$3-YEAR($C4)='3.Input &amp; Summary (System)'!$C$22,'3.Input &amp; Summary (System)'!$B$20*$D4,
IF(DA$3-YEAR($C4)='3.Input &amp; Summary (System)'!$D$22,'3.Input &amp; Summary (System)'!$B$20*$D4,
IF(DA$3-YEAR($C4)='3.Input &amp; Summary (System)'!$E$22,'3.Input &amp; Summary (System)'!$B$20*$D4,
IF(DA$3-YEAR($C4)='3.Input &amp; Summary (System)'!$F$22,'3.Input &amp; Summary (System)'!$B$20*$D4,
IF(DA$3-YEAR($C4)='3.Input &amp; Summary (System)'!$I$17,'3.Input &amp; Summary (System)'!$H$17*$D4,
IF(DA$3-YEAR($C4)='3.Input &amp; Summary (System)'!$I$18,'3.Input &amp; Summary (System)'!$H$17*$D4,
IF(DA$3-YEAR($C4)='3.Input &amp; Summary (System)'!$I$19,'3.Input &amp; Summary (System)'!$H$17*$D4,0))))))))))))))))))))))))))))))</f>
        <v/>
      </c>
      <c r="DB4" s="484" t="str">
        <f>IF($C4="","",IF(DB$3-YEAR($C4)=0,0,
(IF(DB$3-YEAR($C4)='3.Input &amp; Summary (System)'!$C$17,'3.Input &amp; Summary (System)'!$B$17*$D4,
IF(DB$3-YEAR($C4)='3.Input &amp; Summary (System)'!$D$17,'3.Input &amp; Summary (System)'!$B$17*$D4,
IF(DB$3-YEAR($C4)='3.Input &amp; Summary (System)'!$E$17,'3.Input &amp; Summary (System)'!$B$17*$D4,
IF(DB$3-YEAR($C4)='3.Input &amp; Summary (System)'!$F$17,'3.Input &amp; Summary (System)'!$B$17*$D4,
IF(DB$3-YEAR($C4)='3.Input &amp; Summary (System)'!$C$18,'3.Input &amp; Summary (System)'!$B$18*$D4,
IF(DB$3-YEAR($C4)='3.Input &amp; Summary (System)'!$D$18,'3.Input &amp; Summary (System)'!$B$18*$D4,
IF(DB$3-YEAR($C4)='3.Input &amp; Summary (System)'!$E$18,'3.Input &amp; Summary (System)'!$B$18*$D4,
IF(DB$3-YEAR($C4)='3.Input &amp; Summary (System)'!$F$18,'3.Input &amp; Summary (System)'!$B$18*$D4,
IF(DB$3-YEAR($C4)='3.Input &amp; Summary (System)'!$C$19,'3.Input &amp; Summary (System)'!$B$19*$D4,
IF(DB$3-YEAR($C4)='3.Input &amp; Summary (System)'!$D$19,'3.Input &amp; Summary (System)'!$B$19*$D4,
IF(DB$3-YEAR($C4)='3.Input &amp; Summary (System)'!$E$19,'3.Input &amp; Summary (System)'!$B$19*$D4,
IF(DB$3-YEAR($C4)='3.Input &amp; Summary (System)'!$F$19,'3.Input &amp; Summary (System)'!$B$19*$D4,
IF(DB$3-YEAR($C4)='3.Input &amp; Summary (System)'!$C$20,'3.Input &amp; Summary (System)'!$B$20*$D4,
IF(DB$3-YEAR($C4)='3.Input &amp; Summary (System)'!$D$20,'3.Input &amp; Summary (System)'!$B$20*$D4,
IF(DB$3-YEAR($C4)='3.Input &amp; Summary (System)'!$E$20,'3.Input &amp; Summary (System)'!$B$20*$D4,
IF(DB$3-YEAR($C4)='3.Input &amp; Summary (System)'!$F$20,'3.Input &amp; Summary (System)'!$B$20*$D4,
IF(DB$3-YEAR($C4)='3.Input &amp; Summary (System)'!$C$21,'3.Input &amp; Summary (System)'!$B$20*$D4,
IF(DB$3-YEAR($C4)='3.Input &amp; Summary (System)'!$D$21,'3.Input &amp; Summary (System)'!$B$20*$D4,
IF(DB$3-YEAR($C4)='3.Input &amp; Summary (System)'!$E$21,'3.Input &amp; Summary (System)'!$B$20*$D4,
IF(DB$3-YEAR($C4)='3.Input &amp; Summary (System)'!$F$21,'3.Input &amp; Summary (System)'!$B$20*$D4,
IF(DB$3-YEAR($C4)='3.Input &amp; Summary (System)'!$C$22,'3.Input &amp; Summary (System)'!$B$20*$D4,
IF(DB$3-YEAR($C4)='3.Input &amp; Summary (System)'!$D$22,'3.Input &amp; Summary (System)'!$B$20*$D4,
IF(DB$3-YEAR($C4)='3.Input &amp; Summary (System)'!$E$22,'3.Input &amp; Summary (System)'!$B$20*$D4,
IF(DB$3-YEAR($C4)='3.Input &amp; Summary (System)'!$F$22,'3.Input &amp; Summary (System)'!$B$20*$D4,
IF(DB$3-YEAR($C4)='3.Input &amp; Summary (System)'!$I$17,'3.Input &amp; Summary (System)'!$H$17*$D4,
IF(DB$3-YEAR($C4)='3.Input &amp; Summary (System)'!$I$18,'3.Input &amp; Summary (System)'!$H$17*$D4,
IF(DB$3-YEAR($C4)='3.Input &amp; Summary (System)'!$I$19,'3.Input &amp; Summary (System)'!$H$17*$D4,0))))))))))))))))))))))))))))))</f>
        <v/>
      </c>
      <c r="DC4" s="482">
        <f>SUM(G4:P4)</f>
        <v>0</v>
      </c>
      <c r="DD4" s="482">
        <f>SUMIF($G$3:$DB$3,"&lt;"&amp;DE4,G4:DB4)</f>
        <v>0</v>
      </c>
      <c r="DE4" s="486" t="str">
        <f>IF(C4="","",YEAR($C4)+$F4)</f>
        <v/>
      </c>
    </row>
    <row r="5" spans="1:109" x14ac:dyDescent="0.3">
      <c r="A5" s="230"/>
      <c r="B5" s="230"/>
      <c r="C5" s="315"/>
      <c r="D5" s="230"/>
      <c r="E5" s="301" t="str">
        <f t="shared" ref="E5" si="6">IF(C5="","",$G$3-1-YEAR(C5))</f>
        <v/>
      </c>
      <c r="F5" s="231" t="str">
        <f>IF($C5="","",'3.Input &amp; Summary (System)'!$B$5)</f>
        <v/>
      </c>
      <c r="G5" s="484" t="str">
        <f>IF($C5="","",IF(G$3-YEAR($C5)=0,0,
(IF(G$3-YEAR($C5)='3.Input &amp; Summary (System)'!$C$17,'3.Input &amp; Summary (System)'!$B$17*$D5,
IF(G$3-YEAR($C5)='3.Input &amp; Summary (System)'!$D$17,'3.Input &amp; Summary (System)'!$B$17*$D5,
IF(G$3-YEAR($C5)='3.Input &amp; Summary (System)'!$E$17,'3.Input &amp; Summary (System)'!$B$17*$D5,
IF(G$3-YEAR($C5)='3.Input &amp; Summary (System)'!$F$17,'3.Input &amp; Summary (System)'!$B$17*$D5,
IF(G$3-YEAR($C5)='3.Input &amp; Summary (System)'!$C$18,'3.Input &amp; Summary (System)'!$B$18*$D5,
IF(G$3-YEAR($C5)='3.Input &amp; Summary (System)'!$D$18,'3.Input &amp; Summary (System)'!$B$18*$D5,
IF(G$3-YEAR($C5)='3.Input &amp; Summary (System)'!$E$18,'3.Input &amp; Summary (System)'!$B$18*$D5,
IF(G$3-YEAR($C5)='3.Input &amp; Summary (System)'!$F$18,'3.Input &amp; Summary (System)'!$B$18*$D5,
IF(G$3-YEAR($C5)='3.Input &amp; Summary (System)'!$C$19,'3.Input &amp; Summary (System)'!$B$19*$D5,
IF(G$3-YEAR($C5)='3.Input &amp; Summary (System)'!$D$19,'3.Input &amp; Summary (System)'!$B$19*$D5,
IF(G$3-YEAR($C5)='3.Input &amp; Summary (System)'!$E$19,'3.Input &amp; Summary (System)'!$B$19*$D5,
IF(G$3-YEAR($C5)='3.Input &amp; Summary (System)'!$F$19,'3.Input &amp; Summary (System)'!$B$19*$D5,
IF(G$3-YEAR($C5)='3.Input &amp; Summary (System)'!$C$20,'3.Input &amp; Summary (System)'!$B$20*$D5,
IF(G$3-YEAR($C5)='3.Input &amp; Summary (System)'!$D$20,'3.Input &amp; Summary (System)'!$B$20*$D5,
IF(G$3-YEAR($C5)='3.Input &amp; Summary (System)'!$E$20,'3.Input &amp; Summary (System)'!$B$20*$D5,
IF(G$3-YEAR($C5)='3.Input &amp; Summary (System)'!$F$20,'3.Input &amp; Summary (System)'!$B$20*$D5,
IF(G$3-YEAR($C5)='3.Input &amp; Summary (System)'!$C$21,'3.Input &amp; Summary (System)'!$B$20*$D5,
IF(G$3-YEAR($C5)='3.Input &amp; Summary (System)'!$D$21,'3.Input &amp; Summary (System)'!$B$20*$D5,
IF(G$3-YEAR($C5)='3.Input &amp; Summary (System)'!$E$21,'3.Input &amp; Summary (System)'!$B$20*$D5,
IF(G$3-YEAR($C5)='3.Input &amp; Summary (System)'!$F$21,'3.Input &amp; Summary (System)'!$B$20*$D5,
IF(G$3-YEAR($C5)='3.Input &amp; Summary (System)'!$C$22,'3.Input &amp; Summary (System)'!$B$20*$D5,
IF(G$3-YEAR($C5)='3.Input &amp; Summary (System)'!$D$22,'3.Input &amp; Summary (System)'!$B$20*$D5,
IF(G$3-YEAR($C5)='3.Input &amp; Summary (System)'!$E$22,'3.Input &amp; Summary (System)'!$B$20*$D5,
IF(G$3-YEAR($C5)='3.Input &amp; Summary (System)'!$F$22,'3.Input &amp; Summary (System)'!$B$20*$D5,
IF(G$3-YEAR($C5)='3.Input &amp; Summary (System)'!$I$17,'3.Input &amp; Summary (System)'!$H$17*$D5,
IF(G$3-YEAR($C5)='3.Input &amp; Summary (System)'!$I$18,'3.Input &amp; Summary (System)'!$H$17*$D5,
IF(G$3-YEAR($C5)='3.Input &amp; Summary (System)'!$I$19,'3.Input &amp; Summary (System)'!$H$17*$D5,0))))))))))))))))))))))))))))))</f>
        <v/>
      </c>
      <c r="H5" s="484" t="str">
        <f>IF($C5="","",IF(H$3-YEAR($C5)=0,0,
(IF(H$3-YEAR($C5)='3.Input &amp; Summary (System)'!$C$17,'3.Input &amp; Summary (System)'!$B$17*$D5,
IF(H$3-YEAR($C5)='3.Input &amp; Summary (System)'!$D$17,'3.Input &amp; Summary (System)'!$B$17*$D5,
IF(H$3-YEAR($C5)='3.Input &amp; Summary (System)'!$E$17,'3.Input &amp; Summary (System)'!$B$17*$D5,
IF(H$3-YEAR($C5)='3.Input &amp; Summary (System)'!$F$17,'3.Input &amp; Summary (System)'!$B$17*$D5,
IF(H$3-YEAR($C5)='3.Input &amp; Summary (System)'!$C$18,'3.Input &amp; Summary (System)'!$B$18*$D5,
IF(H$3-YEAR($C5)='3.Input &amp; Summary (System)'!$D$18,'3.Input &amp; Summary (System)'!$B$18*$D5,
IF(H$3-YEAR($C5)='3.Input &amp; Summary (System)'!$E$18,'3.Input &amp; Summary (System)'!$B$18*$D5,
IF(H$3-YEAR($C5)='3.Input &amp; Summary (System)'!$F$18,'3.Input &amp; Summary (System)'!$B$18*$D5,
IF(H$3-YEAR($C5)='3.Input &amp; Summary (System)'!$C$19,'3.Input &amp; Summary (System)'!$B$19*$D5,
IF(H$3-YEAR($C5)='3.Input &amp; Summary (System)'!$D$19,'3.Input &amp; Summary (System)'!$B$19*$D5,
IF(H$3-YEAR($C5)='3.Input &amp; Summary (System)'!$E$19,'3.Input &amp; Summary (System)'!$B$19*$D5,
IF(H$3-YEAR($C5)='3.Input &amp; Summary (System)'!$F$19,'3.Input &amp; Summary (System)'!$B$19*$D5,
IF(H$3-YEAR($C5)='3.Input &amp; Summary (System)'!$C$20,'3.Input &amp; Summary (System)'!$B$20*$D5,
IF(H$3-YEAR($C5)='3.Input &amp; Summary (System)'!$D$20,'3.Input &amp; Summary (System)'!$B$20*$D5,
IF(H$3-YEAR($C5)='3.Input &amp; Summary (System)'!$E$20,'3.Input &amp; Summary (System)'!$B$20*$D5,
IF(H$3-YEAR($C5)='3.Input &amp; Summary (System)'!$F$20,'3.Input &amp; Summary (System)'!$B$20*$D5,
IF(H$3-YEAR($C5)='3.Input &amp; Summary (System)'!$C$21,'3.Input &amp; Summary (System)'!$B$20*$D5,
IF(H$3-YEAR($C5)='3.Input &amp; Summary (System)'!$D$21,'3.Input &amp; Summary (System)'!$B$20*$D5,
IF(H$3-YEAR($C5)='3.Input &amp; Summary (System)'!$E$21,'3.Input &amp; Summary (System)'!$B$20*$D5,
IF(H$3-YEAR($C5)='3.Input &amp; Summary (System)'!$F$21,'3.Input &amp; Summary (System)'!$B$20*$D5,
IF(H$3-YEAR($C5)='3.Input &amp; Summary (System)'!$C$22,'3.Input &amp; Summary (System)'!$B$20*$D5,
IF(H$3-YEAR($C5)='3.Input &amp; Summary (System)'!$D$22,'3.Input &amp; Summary (System)'!$B$20*$D5,
IF(H$3-YEAR($C5)='3.Input &amp; Summary (System)'!$E$22,'3.Input &amp; Summary (System)'!$B$20*$D5,
IF(H$3-YEAR($C5)='3.Input &amp; Summary (System)'!$F$22,'3.Input &amp; Summary (System)'!$B$20*$D5,
IF(H$3-YEAR($C5)='3.Input &amp; Summary (System)'!$I$17,'3.Input &amp; Summary (System)'!$H$17*$D5,
IF(H$3-YEAR($C5)='3.Input &amp; Summary (System)'!$I$18,'3.Input &amp; Summary (System)'!$H$17*$D5,
IF(H$3-YEAR($C5)='3.Input &amp; Summary (System)'!$I$19,'3.Input &amp; Summary (System)'!$H$17*$D5,0))))))))))))))))))))))))))))))</f>
        <v/>
      </c>
      <c r="I5" s="484" t="str">
        <f>IF($C5="","",IF(I$3-YEAR($C5)=0,0,
(IF(I$3-YEAR($C5)='3.Input &amp; Summary (System)'!$C$17,'3.Input &amp; Summary (System)'!$B$17*$D5,
IF(I$3-YEAR($C5)='3.Input &amp; Summary (System)'!$D$17,'3.Input &amp; Summary (System)'!$B$17*$D5,
IF(I$3-YEAR($C5)='3.Input &amp; Summary (System)'!$E$17,'3.Input &amp; Summary (System)'!$B$17*$D5,
IF(I$3-YEAR($C5)='3.Input &amp; Summary (System)'!$F$17,'3.Input &amp; Summary (System)'!$B$17*$D5,
IF(I$3-YEAR($C5)='3.Input &amp; Summary (System)'!$C$18,'3.Input &amp; Summary (System)'!$B$18*$D5,
IF(I$3-YEAR($C5)='3.Input &amp; Summary (System)'!$D$18,'3.Input &amp; Summary (System)'!$B$18*$D5,
IF(I$3-YEAR($C5)='3.Input &amp; Summary (System)'!$E$18,'3.Input &amp; Summary (System)'!$B$18*$D5,
IF(I$3-YEAR($C5)='3.Input &amp; Summary (System)'!$F$18,'3.Input &amp; Summary (System)'!$B$18*$D5,
IF(I$3-YEAR($C5)='3.Input &amp; Summary (System)'!$C$19,'3.Input &amp; Summary (System)'!$B$19*$D5,
IF(I$3-YEAR($C5)='3.Input &amp; Summary (System)'!$D$19,'3.Input &amp; Summary (System)'!$B$19*$D5,
IF(I$3-YEAR($C5)='3.Input &amp; Summary (System)'!$E$19,'3.Input &amp; Summary (System)'!$B$19*$D5,
IF(I$3-YEAR($C5)='3.Input &amp; Summary (System)'!$F$19,'3.Input &amp; Summary (System)'!$B$19*$D5,
IF(I$3-YEAR($C5)='3.Input &amp; Summary (System)'!$C$20,'3.Input &amp; Summary (System)'!$B$20*$D5,
IF(I$3-YEAR($C5)='3.Input &amp; Summary (System)'!$D$20,'3.Input &amp; Summary (System)'!$B$20*$D5,
IF(I$3-YEAR($C5)='3.Input &amp; Summary (System)'!$E$20,'3.Input &amp; Summary (System)'!$B$20*$D5,
IF(I$3-YEAR($C5)='3.Input &amp; Summary (System)'!$F$20,'3.Input &amp; Summary (System)'!$B$20*$D5,
IF(I$3-YEAR($C5)='3.Input &amp; Summary (System)'!$C$21,'3.Input &amp; Summary (System)'!$B$20*$D5,
IF(I$3-YEAR($C5)='3.Input &amp; Summary (System)'!$D$21,'3.Input &amp; Summary (System)'!$B$20*$D5,
IF(I$3-YEAR($C5)='3.Input &amp; Summary (System)'!$E$21,'3.Input &amp; Summary (System)'!$B$20*$D5,
IF(I$3-YEAR($C5)='3.Input &amp; Summary (System)'!$F$21,'3.Input &amp; Summary (System)'!$B$20*$D5,
IF(I$3-YEAR($C5)='3.Input &amp; Summary (System)'!$C$22,'3.Input &amp; Summary (System)'!$B$20*$D5,
IF(I$3-YEAR($C5)='3.Input &amp; Summary (System)'!$D$22,'3.Input &amp; Summary (System)'!$B$20*$D5,
IF(I$3-YEAR($C5)='3.Input &amp; Summary (System)'!$E$22,'3.Input &amp; Summary (System)'!$B$20*$D5,
IF(I$3-YEAR($C5)='3.Input &amp; Summary (System)'!$F$22,'3.Input &amp; Summary (System)'!$B$20*$D5,
IF(I$3-YEAR($C5)='3.Input &amp; Summary (System)'!$I$17,'3.Input &amp; Summary (System)'!$H$17*$D5,
IF(I$3-YEAR($C5)='3.Input &amp; Summary (System)'!$I$18,'3.Input &amp; Summary (System)'!$H$17*$D5,
IF(I$3-YEAR($C5)='3.Input &amp; Summary (System)'!$I$19,'3.Input &amp; Summary (System)'!$H$17*$D5,0))))))))))))))))))))))))))))))</f>
        <v/>
      </c>
      <c r="J5" s="484" t="str">
        <f>IF($C5="","",IF(J$3-YEAR($C5)=0,0,
(IF(J$3-YEAR($C5)='3.Input &amp; Summary (System)'!$C$17,'3.Input &amp; Summary (System)'!$B$17*$D5,
IF(J$3-YEAR($C5)='3.Input &amp; Summary (System)'!$D$17,'3.Input &amp; Summary (System)'!$B$17*$D5,
IF(J$3-YEAR($C5)='3.Input &amp; Summary (System)'!$E$17,'3.Input &amp; Summary (System)'!$B$17*$D5,
IF(J$3-YEAR($C5)='3.Input &amp; Summary (System)'!$F$17,'3.Input &amp; Summary (System)'!$B$17*$D5,
IF(J$3-YEAR($C5)='3.Input &amp; Summary (System)'!$C$18,'3.Input &amp; Summary (System)'!$B$18*$D5,
IF(J$3-YEAR($C5)='3.Input &amp; Summary (System)'!$D$18,'3.Input &amp; Summary (System)'!$B$18*$D5,
IF(J$3-YEAR($C5)='3.Input &amp; Summary (System)'!$E$18,'3.Input &amp; Summary (System)'!$B$18*$D5,
IF(J$3-YEAR($C5)='3.Input &amp; Summary (System)'!$F$18,'3.Input &amp; Summary (System)'!$B$18*$D5,
IF(J$3-YEAR($C5)='3.Input &amp; Summary (System)'!$C$19,'3.Input &amp; Summary (System)'!$B$19*$D5,
IF(J$3-YEAR($C5)='3.Input &amp; Summary (System)'!$D$19,'3.Input &amp; Summary (System)'!$B$19*$D5,
IF(J$3-YEAR($C5)='3.Input &amp; Summary (System)'!$E$19,'3.Input &amp; Summary (System)'!$B$19*$D5,
IF(J$3-YEAR($C5)='3.Input &amp; Summary (System)'!$F$19,'3.Input &amp; Summary (System)'!$B$19*$D5,
IF(J$3-YEAR($C5)='3.Input &amp; Summary (System)'!$C$20,'3.Input &amp; Summary (System)'!$B$20*$D5,
IF(J$3-YEAR($C5)='3.Input &amp; Summary (System)'!$D$20,'3.Input &amp; Summary (System)'!$B$20*$D5,
IF(J$3-YEAR($C5)='3.Input &amp; Summary (System)'!$E$20,'3.Input &amp; Summary (System)'!$B$20*$D5,
IF(J$3-YEAR($C5)='3.Input &amp; Summary (System)'!$F$20,'3.Input &amp; Summary (System)'!$B$20*$D5,
IF(J$3-YEAR($C5)='3.Input &amp; Summary (System)'!$C$21,'3.Input &amp; Summary (System)'!$B$20*$D5,
IF(J$3-YEAR($C5)='3.Input &amp; Summary (System)'!$D$21,'3.Input &amp; Summary (System)'!$B$20*$D5,
IF(J$3-YEAR($C5)='3.Input &amp; Summary (System)'!$E$21,'3.Input &amp; Summary (System)'!$B$20*$D5,
IF(J$3-YEAR($C5)='3.Input &amp; Summary (System)'!$F$21,'3.Input &amp; Summary (System)'!$B$20*$D5,
IF(J$3-YEAR($C5)='3.Input &amp; Summary (System)'!$C$22,'3.Input &amp; Summary (System)'!$B$20*$D5,
IF(J$3-YEAR($C5)='3.Input &amp; Summary (System)'!$D$22,'3.Input &amp; Summary (System)'!$B$20*$D5,
IF(J$3-YEAR($C5)='3.Input &amp; Summary (System)'!$E$22,'3.Input &amp; Summary (System)'!$B$20*$D5,
IF(J$3-YEAR($C5)='3.Input &amp; Summary (System)'!$F$22,'3.Input &amp; Summary (System)'!$B$20*$D5,
IF(J$3-YEAR($C5)='3.Input &amp; Summary (System)'!$I$17,'3.Input &amp; Summary (System)'!$H$17*$D5,
IF(J$3-YEAR($C5)='3.Input &amp; Summary (System)'!$I$18,'3.Input &amp; Summary (System)'!$H$17*$D5,
IF(J$3-YEAR($C5)='3.Input &amp; Summary (System)'!$I$19,'3.Input &amp; Summary (System)'!$H$17*$D5,0))))))))))))))))))))))))))))))</f>
        <v/>
      </c>
      <c r="K5" s="484" t="str">
        <f>IF($C5="","",IF(K$3-YEAR($C5)=0,0,
(IF(K$3-YEAR($C5)='3.Input &amp; Summary (System)'!$C$17,'3.Input &amp; Summary (System)'!$B$17*$D5,
IF(K$3-YEAR($C5)='3.Input &amp; Summary (System)'!$D$17,'3.Input &amp; Summary (System)'!$B$17*$D5,
IF(K$3-YEAR($C5)='3.Input &amp; Summary (System)'!$E$17,'3.Input &amp; Summary (System)'!$B$17*$D5,
IF(K$3-YEAR($C5)='3.Input &amp; Summary (System)'!$F$17,'3.Input &amp; Summary (System)'!$B$17*$D5,
IF(K$3-YEAR($C5)='3.Input &amp; Summary (System)'!$C$18,'3.Input &amp; Summary (System)'!$B$18*$D5,
IF(K$3-YEAR($C5)='3.Input &amp; Summary (System)'!$D$18,'3.Input &amp; Summary (System)'!$B$18*$D5,
IF(K$3-YEAR($C5)='3.Input &amp; Summary (System)'!$E$18,'3.Input &amp; Summary (System)'!$B$18*$D5,
IF(K$3-YEAR($C5)='3.Input &amp; Summary (System)'!$F$18,'3.Input &amp; Summary (System)'!$B$18*$D5,
IF(K$3-YEAR($C5)='3.Input &amp; Summary (System)'!$C$19,'3.Input &amp; Summary (System)'!$B$19*$D5,
IF(K$3-YEAR($C5)='3.Input &amp; Summary (System)'!$D$19,'3.Input &amp; Summary (System)'!$B$19*$D5,
IF(K$3-YEAR($C5)='3.Input &amp; Summary (System)'!$E$19,'3.Input &amp; Summary (System)'!$B$19*$D5,
IF(K$3-YEAR($C5)='3.Input &amp; Summary (System)'!$F$19,'3.Input &amp; Summary (System)'!$B$19*$D5,
IF(K$3-YEAR($C5)='3.Input &amp; Summary (System)'!$C$20,'3.Input &amp; Summary (System)'!$B$20*$D5,
IF(K$3-YEAR($C5)='3.Input &amp; Summary (System)'!$D$20,'3.Input &amp; Summary (System)'!$B$20*$D5,
IF(K$3-YEAR($C5)='3.Input &amp; Summary (System)'!$E$20,'3.Input &amp; Summary (System)'!$B$20*$D5,
IF(K$3-YEAR($C5)='3.Input &amp; Summary (System)'!$F$20,'3.Input &amp; Summary (System)'!$B$20*$D5,
IF(K$3-YEAR($C5)='3.Input &amp; Summary (System)'!$C$21,'3.Input &amp; Summary (System)'!$B$20*$D5,
IF(K$3-YEAR($C5)='3.Input &amp; Summary (System)'!$D$21,'3.Input &amp; Summary (System)'!$B$20*$D5,
IF(K$3-YEAR($C5)='3.Input &amp; Summary (System)'!$E$21,'3.Input &amp; Summary (System)'!$B$20*$D5,
IF(K$3-YEAR($C5)='3.Input &amp; Summary (System)'!$F$21,'3.Input &amp; Summary (System)'!$B$20*$D5,
IF(K$3-YEAR($C5)='3.Input &amp; Summary (System)'!$C$22,'3.Input &amp; Summary (System)'!$B$20*$D5,
IF(K$3-YEAR($C5)='3.Input &amp; Summary (System)'!$D$22,'3.Input &amp; Summary (System)'!$B$20*$D5,
IF(K$3-YEAR($C5)='3.Input &amp; Summary (System)'!$E$22,'3.Input &amp; Summary (System)'!$B$20*$D5,
IF(K$3-YEAR($C5)='3.Input &amp; Summary (System)'!$F$22,'3.Input &amp; Summary (System)'!$B$20*$D5,
IF(K$3-YEAR($C5)='3.Input &amp; Summary (System)'!$I$17,'3.Input &amp; Summary (System)'!$H$17*$D5,
IF(K$3-YEAR($C5)='3.Input &amp; Summary (System)'!$I$18,'3.Input &amp; Summary (System)'!$H$17*$D5,
IF(K$3-YEAR($C5)='3.Input &amp; Summary (System)'!$I$19,'3.Input &amp; Summary (System)'!$H$17*$D5,0))))))))))))))))))))))))))))))</f>
        <v/>
      </c>
      <c r="L5" s="484" t="str">
        <f>IF($C5="","",IF(L$3-YEAR($C5)=0,0,
(IF(L$3-YEAR($C5)='3.Input &amp; Summary (System)'!$C$17,'3.Input &amp; Summary (System)'!$B$17*$D5,
IF(L$3-YEAR($C5)='3.Input &amp; Summary (System)'!$D$17,'3.Input &amp; Summary (System)'!$B$17*$D5,
IF(L$3-YEAR($C5)='3.Input &amp; Summary (System)'!$E$17,'3.Input &amp; Summary (System)'!$B$17*$D5,
IF(L$3-YEAR($C5)='3.Input &amp; Summary (System)'!$F$17,'3.Input &amp; Summary (System)'!$B$17*$D5,
IF(L$3-YEAR($C5)='3.Input &amp; Summary (System)'!$C$18,'3.Input &amp; Summary (System)'!$B$18*$D5,
IF(L$3-YEAR($C5)='3.Input &amp; Summary (System)'!$D$18,'3.Input &amp; Summary (System)'!$B$18*$D5,
IF(L$3-YEAR($C5)='3.Input &amp; Summary (System)'!$E$18,'3.Input &amp; Summary (System)'!$B$18*$D5,
IF(L$3-YEAR($C5)='3.Input &amp; Summary (System)'!$F$18,'3.Input &amp; Summary (System)'!$B$18*$D5,
IF(L$3-YEAR($C5)='3.Input &amp; Summary (System)'!$C$19,'3.Input &amp; Summary (System)'!$B$19*$D5,
IF(L$3-YEAR($C5)='3.Input &amp; Summary (System)'!$D$19,'3.Input &amp; Summary (System)'!$B$19*$D5,
IF(L$3-YEAR($C5)='3.Input &amp; Summary (System)'!$E$19,'3.Input &amp; Summary (System)'!$B$19*$D5,
IF(L$3-YEAR($C5)='3.Input &amp; Summary (System)'!$F$19,'3.Input &amp; Summary (System)'!$B$19*$D5,
IF(L$3-YEAR($C5)='3.Input &amp; Summary (System)'!$C$20,'3.Input &amp; Summary (System)'!$B$20*$D5,
IF(L$3-YEAR($C5)='3.Input &amp; Summary (System)'!$D$20,'3.Input &amp; Summary (System)'!$B$20*$D5,
IF(L$3-YEAR($C5)='3.Input &amp; Summary (System)'!$E$20,'3.Input &amp; Summary (System)'!$B$20*$D5,
IF(L$3-YEAR($C5)='3.Input &amp; Summary (System)'!$F$20,'3.Input &amp; Summary (System)'!$B$20*$D5,
IF(L$3-YEAR($C5)='3.Input &amp; Summary (System)'!$C$21,'3.Input &amp; Summary (System)'!$B$20*$D5,
IF(L$3-YEAR($C5)='3.Input &amp; Summary (System)'!$D$21,'3.Input &amp; Summary (System)'!$B$20*$D5,
IF(L$3-YEAR($C5)='3.Input &amp; Summary (System)'!$E$21,'3.Input &amp; Summary (System)'!$B$20*$D5,
IF(L$3-YEAR($C5)='3.Input &amp; Summary (System)'!$F$21,'3.Input &amp; Summary (System)'!$B$20*$D5,
IF(L$3-YEAR($C5)='3.Input &amp; Summary (System)'!$C$22,'3.Input &amp; Summary (System)'!$B$20*$D5,
IF(L$3-YEAR($C5)='3.Input &amp; Summary (System)'!$D$22,'3.Input &amp; Summary (System)'!$B$20*$D5,
IF(L$3-YEAR($C5)='3.Input &amp; Summary (System)'!$E$22,'3.Input &amp; Summary (System)'!$B$20*$D5,
IF(L$3-YEAR($C5)='3.Input &amp; Summary (System)'!$F$22,'3.Input &amp; Summary (System)'!$B$20*$D5,
IF(L$3-YEAR($C5)='3.Input &amp; Summary (System)'!$I$17,'3.Input &amp; Summary (System)'!$H$17*$D5,
IF(L$3-YEAR($C5)='3.Input &amp; Summary (System)'!$I$18,'3.Input &amp; Summary (System)'!$H$17*$D5,
IF(L$3-YEAR($C5)='3.Input &amp; Summary (System)'!$I$19,'3.Input &amp; Summary (System)'!$H$17*$D5,0))))))))))))))))))))))))))))))</f>
        <v/>
      </c>
      <c r="M5" s="484" t="str">
        <f>IF($C5="","",IF(M$3-YEAR($C5)=0,0,
(IF(M$3-YEAR($C5)='3.Input &amp; Summary (System)'!$C$17,'3.Input &amp; Summary (System)'!$B$17*$D5,
IF(M$3-YEAR($C5)='3.Input &amp; Summary (System)'!$D$17,'3.Input &amp; Summary (System)'!$B$17*$D5,
IF(M$3-YEAR($C5)='3.Input &amp; Summary (System)'!$E$17,'3.Input &amp; Summary (System)'!$B$17*$D5,
IF(M$3-YEAR($C5)='3.Input &amp; Summary (System)'!$F$17,'3.Input &amp; Summary (System)'!$B$17*$D5,
IF(M$3-YEAR($C5)='3.Input &amp; Summary (System)'!$C$18,'3.Input &amp; Summary (System)'!$B$18*$D5,
IF(M$3-YEAR($C5)='3.Input &amp; Summary (System)'!$D$18,'3.Input &amp; Summary (System)'!$B$18*$D5,
IF(M$3-YEAR($C5)='3.Input &amp; Summary (System)'!$E$18,'3.Input &amp; Summary (System)'!$B$18*$D5,
IF(M$3-YEAR($C5)='3.Input &amp; Summary (System)'!$F$18,'3.Input &amp; Summary (System)'!$B$18*$D5,
IF(M$3-YEAR($C5)='3.Input &amp; Summary (System)'!$C$19,'3.Input &amp; Summary (System)'!$B$19*$D5,
IF(M$3-YEAR($C5)='3.Input &amp; Summary (System)'!$D$19,'3.Input &amp; Summary (System)'!$B$19*$D5,
IF(M$3-YEAR($C5)='3.Input &amp; Summary (System)'!$E$19,'3.Input &amp; Summary (System)'!$B$19*$D5,
IF(M$3-YEAR($C5)='3.Input &amp; Summary (System)'!$F$19,'3.Input &amp; Summary (System)'!$B$19*$D5,
IF(M$3-YEAR($C5)='3.Input &amp; Summary (System)'!$C$20,'3.Input &amp; Summary (System)'!$B$20*$D5,
IF(M$3-YEAR($C5)='3.Input &amp; Summary (System)'!$D$20,'3.Input &amp; Summary (System)'!$B$20*$D5,
IF(M$3-YEAR($C5)='3.Input &amp; Summary (System)'!$E$20,'3.Input &amp; Summary (System)'!$B$20*$D5,
IF(M$3-YEAR($C5)='3.Input &amp; Summary (System)'!$F$20,'3.Input &amp; Summary (System)'!$B$20*$D5,
IF(M$3-YEAR($C5)='3.Input &amp; Summary (System)'!$C$21,'3.Input &amp; Summary (System)'!$B$20*$D5,
IF(M$3-YEAR($C5)='3.Input &amp; Summary (System)'!$D$21,'3.Input &amp; Summary (System)'!$B$20*$D5,
IF(M$3-YEAR($C5)='3.Input &amp; Summary (System)'!$E$21,'3.Input &amp; Summary (System)'!$B$20*$D5,
IF(M$3-YEAR($C5)='3.Input &amp; Summary (System)'!$F$21,'3.Input &amp; Summary (System)'!$B$20*$D5,
IF(M$3-YEAR($C5)='3.Input &amp; Summary (System)'!$C$22,'3.Input &amp; Summary (System)'!$B$20*$D5,
IF(M$3-YEAR($C5)='3.Input &amp; Summary (System)'!$D$22,'3.Input &amp; Summary (System)'!$B$20*$D5,
IF(M$3-YEAR($C5)='3.Input &amp; Summary (System)'!$E$22,'3.Input &amp; Summary (System)'!$B$20*$D5,
IF(M$3-YEAR($C5)='3.Input &amp; Summary (System)'!$F$22,'3.Input &amp; Summary (System)'!$B$20*$D5,
IF(M$3-YEAR($C5)='3.Input &amp; Summary (System)'!$I$17,'3.Input &amp; Summary (System)'!$H$17*$D5,
IF(M$3-YEAR($C5)='3.Input &amp; Summary (System)'!$I$18,'3.Input &amp; Summary (System)'!$H$17*$D5,
IF(M$3-YEAR($C5)='3.Input &amp; Summary (System)'!$I$19,'3.Input &amp; Summary (System)'!$H$17*$D5,0))))))))))))))))))))))))))))))</f>
        <v/>
      </c>
      <c r="N5" s="484" t="str">
        <f>IF($C5="","",IF(N$3-YEAR($C5)=0,0,
(IF(N$3-YEAR($C5)='3.Input &amp; Summary (System)'!$C$17,'3.Input &amp; Summary (System)'!$B$17*$D5,
IF(N$3-YEAR($C5)='3.Input &amp; Summary (System)'!$D$17,'3.Input &amp; Summary (System)'!$B$17*$D5,
IF(N$3-YEAR($C5)='3.Input &amp; Summary (System)'!$E$17,'3.Input &amp; Summary (System)'!$B$17*$D5,
IF(N$3-YEAR($C5)='3.Input &amp; Summary (System)'!$F$17,'3.Input &amp; Summary (System)'!$B$17*$D5,
IF(N$3-YEAR($C5)='3.Input &amp; Summary (System)'!$C$18,'3.Input &amp; Summary (System)'!$B$18*$D5,
IF(N$3-YEAR($C5)='3.Input &amp; Summary (System)'!$D$18,'3.Input &amp; Summary (System)'!$B$18*$D5,
IF(N$3-YEAR($C5)='3.Input &amp; Summary (System)'!$E$18,'3.Input &amp; Summary (System)'!$B$18*$D5,
IF(N$3-YEAR($C5)='3.Input &amp; Summary (System)'!$F$18,'3.Input &amp; Summary (System)'!$B$18*$D5,
IF(N$3-YEAR($C5)='3.Input &amp; Summary (System)'!$C$19,'3.Input &amp; Summary (System)'!$B$19*$D5,
IF(N$3-YEAR($C5)='3.Input &amp; Summary (System)'!$D$19,'3.Input &amp; Summary (System)'!$B$19*$D5,
IF(N$3-YEAR($C5)='3.Input &amp; Summary (System)'!$E$19,'3.Input &amp; Summary (System)'!$B$19*$D5,
IF(N$3-YEAR($C5)='3.Input &amp; Summary (System)'!$F$19,'3.Input &amp; Summary (System)'!$B$19*$D5,
IF(N$3-YEAR($C5)='3.Input &amp; Summary (System)'!$C$20,'3.Input &amp; Summary (System)'!$B$20*$D5,
IF(N$3-YEAR($C5)='3.Input &amp; Summary (System)'!$D$20,'3.Input &amp; Summary (System)'!$B$20*$D5,
IF(N$3-YEAR($C5)='3.Input &amp; Summary (System)'!$E$20,'3.Input &amp; Summary (System)'!$B$20*$D5,
IF(N$3-YEAR($C5)='3.Input &amp; Summary (System)'!$F$20,'3.Input &amp; Summary (System)'!$B$20*$D5,
IF(N$3-YEAR($C5)='3.Input &amp; Summary (System)'!$C$21,'3.Input &amp; Summary (System)'!$B$20*$D5,
IF(N$3-YEAR($C5)='3.Input &amp; Summary (System)'!$D$21,'3.Input &amp; Summary (System)'!$B$20*$D5,
IF(N$3-YEAR($C5)='3.Input &amp; Summary (System)'!$E$21,'3.Input &amp; Summary (System)'!$B$20*$D5,
IF(N$3-YEAR($C5)='3.Input &amp; Summary (System)'!$F$21,'3.Input &amp; Summary (System)'!$B$20*$D5,
IF(N$3-YEAR($C5)='3.Input &amp; Summary (System)'!$C$22,'3.Input &amp; Summary (System)'!$B$20*$D5,
IF(N$3-YEAR($C5)='3.Input &amp; Summary (System)'!$D$22,'3.Input &amp; Summary (System)'!$B$20*$D5,
IF(N$3-YEAR($C5)='3.Input &amp; Summary (System)'!$E$22,'3.Input &amp; Summary (System)'!$B$20*$D5,
IF(N$3-YEAR($C5)='3.Input &amp; Summary (System)'!$F$22,'3.Input &amp; Summary (System)'!$B$20*$D5,
IF(N$3-YEAR($C5)='3.Input &amp; Summary (System)'!$I$17,'3.Input &amp; Summary (System)'!$H$17*$D5,
IF(N$3-YEAR($C5)='3.Input &amp; Summary (System)'!$I$18,'3.Input &amp; Summary (System)'!$H$17*$D5,
IF(N$3-YEAR($C5)='3.Input &amp; Summary (System)'!$I$19,'3.Input &amp; Summary (System)'!$H$17*$D5,0))))))))))))))))))))))))))))))</f>
        <v/>
      </c>
      <c r="O5" s="484" t="str">
        <f>IF($C5="","",IF(O$3-YEAR($C5)=0,0,
(IF(O$3-YEAR($C5)='3.Input &amp; Summary (System)'!$C$17,'3.Input &amp; Summary (System)'!$B$17*$D5,
IF(O$3-YEAR($C5)='3.Input &amp; Summary (System)'!$D$17,'3.Input &amp; Summary (System)'!$B$17*$D5,
IF(O$3-YEAR($C5)='3.Input &amp; Summary (System)'!$E$17,'3.Input &amp; Summary (System)'!$B$17*$D5,
IF(O$3-YEAR($C5)='3.Input &amp; Summary (System)'!$F$17,'3.Input &amp; Summary (System)'!$B$17*$D5,
IF(O$3-YEAR($C5)='3.Input &amp; Summary (System)'!$C$18,'3.Input &amp; Summary (System)'!$B$18*$D5,
IF(O$3-YEAR($C5)='3.Input &amp; Summary (System)'!$D$18,'3.Input &amp; Summary (System)'!$B$18*$D5,
IF(O$3-YEAR($C5)='3.Input &amp; Summary (System)'!$E$18,'3.Input &amp; Summary (System)'!$B$18*$D5,
IF(O$3-YEAR($C5)='3.Input &amp; Summary (System)'!$F$18,'3.Input &amp; Summary (System)'!$B$18*$D5,
IF(O$3-YEAR($C5)='3.Input &amp; Summary (System)'!$C$19,'3.Input &amp; Summary (System)'!$B$19*$D5,
IF(O$3-YEAR($C5)='3.Input &amp; Summary (System)'!$D$19,'3.Input &amp; Summary (System)'!$B$19*$D5,
IF(O$3-YEAR($C5)='3.Input &amp; Summary (System)'!$E$19,'3.Input &amp; Summary (System)'!$B$19*$D5,
IF(O$3-YEAR($C5)='3.Input &amp; Summary (System)'!$F$19,'3.Input &amp; Summary (System)'!$B$19*$D5,
IF(O$3-YEAR($C5)='3.Input &amp; Summary (System)'!$C$20,'3.Input &amp; Summary (System)'!$B$20*$D5,
IF(O$3-YEAR($C5)='3.Input &amp; Summary (System)'!$D$20,'3.Input &amp; Summary (System)'!$B$20*$D5,
IF(O$3-YEAR($C5)='3.Input &amp; Summary (System)'!$E$20,'3.Input &amp; Summary (System)'!$B$20*$D5,
IF(O$3-YEAR($C5)='3.Input &amp; Summary (System)'!$F$20,'3.Input &amp; Summary (System)'!$B$20*$D5,
IF(O$3-YEAR($C5)='3.Input &amp; Summary (System)'!$C$21,'3.Input &amp; Summary (System)'!$B$20*$D5,
IF(O$3-YEAR($C5)='3.Input &amp; Summary (System)'!$D$21,'3.Input &amp; Summary (System)'!$B$20*$D5,
IF(O$3-YEAR($C5)='3.Input &amp; Summary (System)'!$E$21,'3.Input &amp; Summary (System)'!$B$20*$D5,
IF(O$3-YEAR($C5)='3.Input &amp; Summary (System)'!$F$21,'3.Input &amp; Summary (System)'!$B$20*$D5,
IF(O$3-YEAR($C5)='3.Input &amp; Summary (System)'!$C$22,'3.Input &amp; Summary (System)'!$B$20*$D5,
IF(O$3-YEAR($C5)='3.Input &amp; Summary (System)'!$D$22,'3.Input &amp; Summary (System)'!$B$20*$D5,
IF(O$3-YEAR($C5)='3.Input &amp; Summary (System)'!$E$22,'3.Input &amp; Summary (System)'!$B$20*$D5,
IF(O$3-YEAR($C5)='3.Input &amp; Summary (System)'!$F$22,'3.Input &amp; Summary (System)'!$B$20*$D5,
IF(O$3-YEAR($C5)='3.Input &amp; Summary (System)'!$I$17,'3.Input &amp; Summary (System)'!$H$17*$D5,
IF(O$3-YEAR($C5)='3.Input &amp; Summary (System)'!$I$18,'3.Input &amp; Summary (System)'!$H$17*$D5,
IF(O$3-YEAR($C5)='3.Input &amp; Summary (System)'!$I$19,'3.Input &amp; Summary (System)'!$H$17*$D5,0))))))))))))))))))))))))))))))</f>
        <v/>
      </c>
      <c r="P5" s="484" t="str">
        <f>IF($C5="","",IF(P$3-YEAR($C5)=0,0,
(IF(P$3-YEAR($C5)='3.Input &amp; Summary (System)'!$C$17,'3.Input &amp; Summary (System)'!$B$17*$D5,
IF(P$3-YEAR($C5)='3.Input &amp; Summary (System)'!$D$17,'3.Input &amp; Summary (System)'!$B$17*$D5,
IF(P$3-YEAR($C5)='3.Input &amp; Summary (System)'!$E$17,'3.Input &amp; Summary (System)'!$B$17*$D5,
IF(P$3-YEAR($C5)='3.Input &amp; Summary (System)'!$F$17,'3.Input &amp; Summary (System)'!$B$17*$D5,
IF(P$3-YEAR($C5)='3.Input &amp; Summary (System)'!$C$18,'3.Input &amp; Summary (System)'!$B$18*$D5,
IF(P$3-YEAR($C5)='3.Input &amp; Summary (System)'!$D$18,'3.Input &amp; Summary (System)'!$B$18*$D5,
IF(P$3-YEAR($C5)='3.Input &amp; Summary (System)'!$E$18,'3.Input &amp; Summary (System)'!$B$18*$D5,
IF(P$3-YEAR($C5)='3.Input &amp; Summary (System)'!$F$18,'3.Input &amp; Summary (System)'!$B$18*$D5,
IF(P$3-YEAR($C5)='3.Input &amp; Summary (System)'!$C$19,'3.Input &amp; Summary (System)'!$B$19*$D5,
IF(P$3-YEAR($C5)='3.Input &amp; Summary (System)'!$D$19,'3.Input &amp; Summary (System)'!$B$19*$D5,
IF(P$3-YEAR($C5)='3.Input &amp; Summary (System)'!$E$19,'3.Input &amp; Summary (System)'!$B$19*$D5,
IF(P$3-YEAR($C5)='3.Input &amp; Summary (System)'!$F$19,'3.Input &amp; Summary (System)'!$B$19*$D5,
IF(P$3-YEAR($C5)='3.Input &amp; Summary (System)'!$C$20,'3.Input &amp; Summary (System)'!$B$20*$D5,
IF(P$3-YEAR($C5)='3.Input &amp; Summary (System)'!$D$20,'3.Input &amp; Summary (System)'!$B$20*$D5,
IF(P$3-YEAR($C5)='3.Input &amp; Summary (System)'!$E$20,'3.Input &amp; Summary (System)'!$B$20*$D5,
IF(P$3-YEAR($C5)='3.Input &amp; Summary (System)'!$F$20,'3.Input &amp; Summary (System)'!$B$20*$D5,
IF(P$3-YEAR($C5)='3.Input &amp; Summary (System)'!$C$21,'3.Input &amp; Summary (System)'!$B$20*$D5,
IF(P$3-YEAR($C5)='3.Input &amp; Summary (System)'!$D$21,'3.Input &amp; Summary (System)'!$B$20*$D5,
IF(P$3-YEAR($C5)='3.Input &amp; Summary (System)'!$E$21,'3.Input &amp; Summary (System)'!$B$20*$D5,
IF(P$3-YEAR($C5)='3.Input &amp; Summary (System)'!$F$21,'3.Input &amp; Summary (System)'!$B$20*$D5,
IF(P$3-YEAR($C5)='3.Input &amp; Summary (System)'!$C$22,'3.Input &amp; Summary (System)'!$B$20*$D5,
IF(P$3-YEAR($C5)='3.Input &amp; Summary (System)'!$D$22,'3.Input &amp; Summary (System)'!$B$20*$D5,
IF(P$3-YEAR($C5)='3.Input &amp; Summary (System)'!$E$22,'3.Input &amp; Summary (System)'!$B$20*$D5,
IF(P$3-YEAR($C5)='3.Input &amp; Summary (System)'!$F$22,'3.Input &amp; Summary (System)'!$B$20*$D5,
IF(P$3-YEAR($C5)='3.Input &amp; Summary (System)'!$I$17,'3.Input &amp; Summary (System)'!$H$17*$D5,
IF(P$3-YEAR($C5)='3.Input &amp; Summary (System)'!$I$18,'3.Input &amp; Summary (System)'!$H$17*$D5,
IF(P$3-YEAR($C5)='3.Input &amp; Summary (System)'!$I$19,'3.Input &amp; Summary (System)'!$H$17*$D5,0))))))))))))))))))))))))))))))</f>
        <v/>
      </c>
      <c r="Q5" s="484" t="str">
        <f>IF($C5="","",IF(Q$3-YEAR($C5)=0,0,
(IF(Q$3-YEAR($C5)='3.Input &amp; Summary (System)'!$C$17,'3.Input &amp; Summary (System)'!$B$17*$D5,
IF(Q$3-YEAR($C5)='3.Input &amp; Summary (System)'!$D$17,'3.Input &amp; Summary (System)'!$B$17*$D5,
IF(Q$3-YEAR($C5)='3.Input &amp; Summary (System)'!$E$17,'3.Input &amp; Summary (System)'!$B$17*$D5,
IF(Q$3-YEAR($C5)='3.Input &amp; Summary (System)'!$F$17,'3.Input &amp; Summary (System)'!$B$17*$D5,
IF(Q$3-YEAR($C5)='3.Input &amp; Summary (System)'!$C$18,'3.Input &amp; Summary (System)'!$B$18*$D5,
IF(Q$3-YEAR($C5)='3.Input &amp; Summary (System)'!$D$18,'3.Input &amp; Summary (System)'!$B$18*$D5,
IF(Q$3-YEAR($C5)='3.Input &amp; Summary (System)'!$E$18,'3.Input &amp; Summary (System)'!$B$18*$D5,
IF(Q$3-YEAR($C5)='3.Input &amp; Summary (System)'!$F$18,'3.Input &amp; Summary (System)'!$B$18*$D5,
IF(Q$3-YEAR($C5)='3.Input &amp; Summary (System)'!$C$19,'3.Input &amp; Summary (System)'!$B$19*$D5,
IF(Q$3-YEAR($C5)='3.Input &amp; Summary (System)'!$D$19,'3.Input &amp; Summary (System)'!$B$19*$D5,
IF(Q$3-YEAR($C5)='3.Input &amp; Summary (System)'!$E$19,'3.Input &amp; Summary (System)'!$B$19*$D5,
IF(Q$3-YEAR($C5)='3.Input &amp; Summary (System)'!$F$19,'3.Input &amp; Summary (System)'!$B$19*$D5,
IF(Q$3-YEAR($C5)='3.Input &amp; Summary (System)'!$C$20,'3.Input &amp; Summary (System)'!$B$20*$D5,
IF(Q$3-YEAR($C5)='3.Input &amp; Summary (System)'!$D$20,'3.Input &amp; Summary (System)'!$B$20*$D5,
IF(Q$3-YEAR($C5)='3.Input &amp; Summary (System)'!$E$20,'3.Input &amp; Summary (System)'!$B$20*$D5,
IF(Q$3-YEAR($C5)='3.Input &amp; Summary (System)'!$F$20,'3.Input &amp; Summary (System)'!$B$20*$D5,
IF(Q$3-YEAR($C5)='3.Input &amp; Summary (System)'!$C$21,'3.Input &amp; Summary (System)'!$B$20*$D5,
IF(Q$3-YEAR($C5)='3.Input &amp; Summary (System)'!$D$21,'3.Input &amp; Summary (System)'!$B$20*$D5,
IF(Q$3-YEAR($C5)='3.Input &amp; Summary (System)'!$E$21,'3.Input &amp; Summary (System)'!$B$20*$D5,
IF(Q$3-YEAR($C5)='3.Input &amp; Summary (System)'!$F$21,'3.Input &amp; Summary (System)'!$B$20*$D5,
IF(Q$3-YEAR($C5)='3.Input &amp; Summary (System)'!$C$22,'3.Input &amp; Summary (System)'!$B$20*$D5,
IF(Q$3-YEAR($C5)='3.Input &amp; Summary (System)'!$D$22,'3.Input &amp; Summary (System)'!$B$20*$D5,
IF(Q$3-YEAR($C5)='3.Input &amp; Summary (System)'!$E$22,'3.Input &amp; Summary (System)'!$B$20*$D5,
IF(Q$3-YEAR($C5)='3.Input &amp; Summary (System)'!$F$22,'3.Input &amp; Summary (System)'!$B$20*$D5,
IF(Q$3-YEAR($C5)='3.Input &amp; Summary (System)'!$I$17,'3.Input &amp; Summary (System)'!$H$17*$D5,
IF(Q$3-YEAR($C5)='3.Input &amp; Summary (System)'!$I$18,'3.Input &amp; Summary (System)'!$H$17*$D5,
IF(Q$3-YEAR($C5)='3.Input &amp; Summary (System)'!$I$19,'3.Input &amp; Summary (System)'!$H$17*$D5,0))))))))))))))))))))))))))))))</f>
        <v/>
      </c>
      <c r="R5" s="484" t="str">
        <f>IF($C5="","",IF(R$3-YEAR($C5)=0,0,
(IF(R$3-YEAR($C5)='3.Input &amp; Summary (System)'!$C$17,'3.Input &amp; Summary (System)'!$B$17*$D5,
IF(R$3-YEAR($C5)='3.Input &amp; Summary (System)'!$D$17,'3.Input &amp; Summary (System)'!$B$17*$D5,
IF(R$3-YEAR($C5)='3.Input &amp; Summary (System)'!$E$17,'3.Input &amp; Summary (System)'!$B$17*$D5,
IF(R$3-YEAR($C5)='3.Input &amp; Summary (System)'!$F$17,'3.Input &amp; Summary (System)'!$B$17*$D5,
IF(R$3-YEAR($C5)='3.Input &amp; Summary (System)'!$C$18,'3.Input &amp; Summary (System)'!$B$18*$D5,
IF(R$3-YEAR($C5)='3.Input &amp; Summary (System)'!$D$18,'3.Input &amp; Summary (System)'!$B$18*$D5,
IF(R$3-YEAR($C5)='3.Input &amp; Summary (System)'!$E$18,'3.Input &amp; Summary (System)'!$B$18*$D5,
IF(R$3-YEAR($C5)='3.Input &amp; Summary (System)'!$F$18,'3.Input &amp; Summary (System)'!$B$18*$D5,
IF(R$3-YEAR($C5)='3.Input &amp; Summary (System)'!$C$19,'3.Input &amp; Summary (System)'!$B$19*$D5,
IF(R$3-YEAR($C5)='3.Input &amp; Summary (System)'!$D$19,'3.Input &amp; Summary (System)'!$B$19*$D5,
IF(R$3-YEAR($C5)='3.Input &amp; Summary (System)'!$E$19,'3.Input &amp; Summary (System)'!$B$19*$D5,
IF(R$3-YEAR($C5)='3.Input &amp; Summary (System)'!$F$19,'3.Input &amp; Summary (System)'!$B$19*$D5,
IF(R$3-YEAR($C5)='3.Input &amp; Summary (System)'!$C$20,'3.Input &amp; Summary (System)'!$B$20*$D5,
IF(R$3-YEAR($C5)='3.Input &amp; Summary (System)'!$D$20,'3.Input &amp; Summary (System)'!$B$20*$D5,
IF(R$3-YEAR($C5)='3.Input &amp; Summary (System)'!$E$20,'3.Input &amp; Summary (System)'!$B$20*$D5,
IF(R$3-YEAR($C5)='3.Input &amp; Summary (System)'!$F$20,'3.Input &amp; Summary (System)'!$B$20*$D5,
IF(R$3-YEAR($C5)='3.Input &amp; Summary (System)'!$C$21,'3.Input &amp; Summary (System)'!$B$20*$D5,
IF(R$3-YEAR($C5)='3.Input &amp; Summary (System)'!$D$21,'3.Input &amp; Summary (System)'!$B$20*$D5,
IF(R$3-YEAR($C5)='3.Input &amp; Summary (System)'!$E$21,'3.Input &amp; Summary (System)'!$B$20*$D5,
IF(R$3-YEAR($C5)='3.Input &amp; Summary (System)'!$F$21,'3.Input &amp; Summary (System)'!$B$20*$D5,
IF(R$3-YEAR($C5)='3.Input &amp; Summary (System)'!$C$22,'3.Input &amp; Summary (System)'!$B$20*$D5,
IF(R$3-YEAR($C5)='3.Input &amp; Summary (System)'!$D$22,'3.Input &amp; Summary (System)'!$B$20*$D5,
IF(R$3-YEAR($C5)='3.Input &amp; Summary (System)'!$E$22,'3.Input &amp; Summary (System)'!$B$20*$D5,
IF(R$3-YEAR($C5)='3.Input &amp; Summary (System)'!$F$22,'3.Input &amp; Summary (System)'!$B$20*$D5,
IF(R$3-YEAR($C5)='3.Input &amp; Summary (System)'!$I$17,'3.Input &amp; Summary (System)'!$H$17*$D5,
IF(R$3-YEAR($C5)='3.Input &amp; Summary (System)'!$I$18,'3.Input &amp; Summary (System)'!$H$17*$D5,
IF(R$3-YEAR($C5)='3.Input &amp; Summary (System)'!$I$19,'3.Input &amp; Summary (System)'!$H$17*$D5,0))))))))))))))))))))))))))))))</f>
        <v/>
      </c>
      <c r="S5" s="484" t="str">
        <f>IF($C5="","",IF(S$3-YEAR($C5)=0,0,
(IF(S$3-YEAR($C5)='3.Input &amp; Summary (System)'!$C$17,'3.Input &amp; Summary (System)'!$B$17*$D5,
IF(S$3-YEAR($C5)='3.Input &amp; Summary (System)'!$D$17,'3.Input &amp; Summary (System)'!$B$17*$D5,
IF(S$3-YEAR($C5)='3.Input &amp; Summary (System)'!$E$17,'3.Input &amp; Summary (System)'!$B$17*$D5,
IF(S$3-YEAR($C5)='3.Input &amp; Summary (System)'!$F$17,'3.Input &amp; Summary (System)'!$B$17*$D5,
IF(S$3-YEAR($C5)='3.Input &amp; Summary (System)'!$C$18,'3.Input &amp; Summary (System)'!$B$18*$D5,
IF(S$3-YEAR($C5)='3.Input &amp; Summary (System)'!$D$18,'3.Input &amp; Summary (System)'!$B$18*$D5,
IF(S$3-YEAR($C5)='3.Input &amp; Summary (System)'!$E$18,'3.Input &amp; Summary (System)'!$B$18*$D5,
IF(S$3-YEAR($C5)='3.Input &amp; Summary (System)'!$F$18,'3.Input &amp; Summary (System)'!$B$18*$D5,
IF(S$3-YEAR($C5)='3.Input &amp; Summary (System)'!$C$19,'3.Input &amp; Summary (System)'!$B$19*$D5,
IF(S$3-YEAR($C5)='3.Input &amp; Summary (System)'!$D$19,'3.Input &amp; Summary (System)'!$B$19*$D5,
IF(S$3-YEAR($C5)='3.Input &amp; Summary (System)'!$E$19,'3.Input &amp; Summary (System)'!$B$19*$D5,
IF(S$3-YEAR($C5)='3.Input &amp; Summary (System)'!$F$19,'3.Input &amp; Summary (System)'!$B$19*$D5,
IF(S$3-YEAR($C5)='3.Input &amp; Summary (System)'!$C$20,'3.Input &amp; Summary (System)'!$B$20*$D5,
IF(S$3-YEAR($C5)='3.Input &amp; Summary (System)'!$D$20,'3.Input &amp; Summary (System)'!$B$20*$D5,
IF(S$3-YEAR($C5)='3.Input &amp; Summary (System)'!$E$20,'3.Input &amp; Summary (System)'!$B$20*$D5,
IF(S$3-YEAR($C5)='3.Input &amp; Summary (System)'!$F$20,'3.Input &amp; Summary (System)'!$B$20*$D5,
IF(S$3-YEAR($C5)='3.Input &amp; Summary (System)'!$C$21,'3.Input &amp; Summary (System)'!$B$20*$D5,
IF(S$3-YEAR($C5)='3.Input &amp; Summary (System)'!$D$21,'3.Input &amp; Summary (System)'!$B$20*$D5,
IF(S$3-YEAR($C5)='3.Input &amp; Summary (System)'!$E$21,'3.Input &amp; Summary (System)'!$B$20*$D5,
IF(S$3-YEAR($C5)='3.Input &amp; Summary (System)'!$F$21,'3.Input &amp; Summary (System)'!$B$20*$D5,
IF(S$3-YEAR($C5)='3.Input &amp; Summary (System)'!$C$22,'3.Input &amp; Summary (System)'!$B$20*$D5,
IF(S$3-YEAR($C5)='3.Input &amp; Summary (System)'!$D$22,'3.Input &amp; Summary (System)'!$B$20*$D5,
IF(S$3-YEAR($C5)='3.Input &amp; Summary (System)'!$E$22,'3.Input &amp; Summary (System)'!$B$20*$D5,
IF(S$3-YEAR($C5)='3.Input &amp; Summary (System)'!$F$22,'3.Input &amp; Summary (System)'!$B$20*$D5,
IF(S$3-YEAR($C5)='3.Input &amp; Summary (System)'!$I$17,'3.Input &amp; Summary (System)'!$H$17*$D5,
IF(S$3-YEAR($C5)='3.Input &amp; Summary (System)'!$I$18,'3.Input &amp; Summary (System)'!$H$17*$D5,
IF(S$3-YEAR($C5)='3.Input &amp; Summary (System)'!$I$19,'3.Input &amp; Summary (System)'!$H$17*$D5,0))))))))))))))))))))))))))))))</f>
        <v/>
      </c>
      <c r="T5" s="484" t="str">
        <f>IF($C5="","",IF(T$3-YEAR($C5)=0,0,
(IF(T$3-YEAR($C5)='3.Input &amp; Summary (System)'!$C$17,'3.Input &amp; Summary (System)'!$B$17*$D5,
IF(T$3-YEAR($C5)='3.Input &amp; Summary (System)'!$D$17,'3.Input &amp; Summary (System)'!$B$17*$D5,
IF(T$3-YEAR($C5)='3.Input &amp; Summary (System)'!$E$17,'3.Input &amp; Summary (System)'!$B$17*$D5,
IF(T$3-YEAR($C5)='3.Input &amp; Summary (System)'!$F$17,'3.Input &amp; Summary (System)'!$B$17*$D5,
IF(T$3-YEAR($C5)='3.Input &amp; Summary (System)'!$C$18,'3.Input &amp; Summary (System)'!$B$18*$D5,
IF(T$3-YEAR($C5)='3.Input &amp; Summary (System)'!$D$18,'3.Input &amp; Summary (System)'!$B$18*$D5,
IF(T$3-YEAR($C5)='3.Input &amp; Summary (System)'!$E$18,'3.Input &amp; Summary (System)'!$B$18*$D5,
IF(T$3-YEAR($C5)='3.Input &amp; Summary (System)'!$F$18,'3.Input &amp; Summary (System)'!$B$18*$D5,
IF(T$3-YEAR($C5)='3.Input &amp; Summary (System)'!$C$19,'3.Input &amp; Summary (System)'!$B$19*$D5,
IF(T$3-YEAR($C5)='3.Input &amp; Summary (System)'!$D$19,'3.Input &amp; Summary (System)'!$B$19*$D5,
IF(T$3-YEAR($C5)='3.Input &amp; Summary (System)'!$E$19,'3.Input &amp; Summary (System)'!$B$19*$D5,
IF(T$3-YEAR($C5)='3.Input &amp; Summary (System)'!$F$19,'3.Input &amp; Summary (System)'!$B$19*$D5,
IF(T$3-YEAR($C5)='3.Input &amp; Summary (System)'!$C$20,'3.Input &amp; Summary (System)'!$B$20*$D5,
IF(T$3-YEAR($C5)='3.Input &amp; Summary (System)'!$D$20,'3.Input &amp; Summary (System)'!$B$20*$D5,
IF(T$3-YEAR($C5)='3.Input &amp; Summary (System)'!$E$20,'3.Input &amp; Summary (System)'!$B$20*$D5,
IF(T$3-YEAR($C5)='3.Input &amp; Summary (System)'!$F$20,'3.Input &amp; Summary (System)'!$B$20*$D5,
IF(T$3-YEAR($C5)='3.Input &amp; Summary (System)'!$C$21,'3.Input &amp; Summary (System)'!$B$20*$D5,
IF(T$3-YEAR($C5)='3.Input &amp; Summary (System)'!$D$21,'3.Input &amp; Summary (System)'!$B$20*$D5,
IF(T$3-YEAR($C5)='3.Input &amp; Summary (System)'!$E$21,'3.Input &amp; Summary (System)'!$B$20*$D5,
IF(T$3-YEAR($C5)='3.Input &amp; Summary (System)'!$F$21,'3.Input &amp; Summary (System)'!$B$20*$D5,
IF(T$3-YEAR($C5)='3.Input &amp; Summary (System)'!$C$22,'3.Input &amp; Summary (System)'!$B$20*$D5,
IF(T$3-YEAR($C5)='3.Input &amp; Summary (System)'!$D$22,'3.Input &amp; Summary (System)'!$B$20*$D5,
IF(T$3-YEAR($C5)='3.Input &amp; Summary (System)'!$E$22,'3.Input &amp; Summary (System)'!$B$20*$D5,
IF(T$3-YEAR($C5)='3.Input &amp; Summary (System)'!$F$22,'3.Input &amp; Summary (System)'!$B$20*$D5,
IF(T$3-YEAR($C5)='3.Input &amp; Summary (System)'!$I$17,'3.Input &amp; Summary (System)'!$H$17*$D5,
IF(T$3-YEAR($C5)='3.Input &amp; Summary (System)'!$I$18,'3.Input &amp; Summary (System)'!$H$17*$D5,
IF(T$3-YEAR($C5)='3.Input &amp; Summary (System)'!$I$19,'3.Input &amp; Summary (System)'!$H$17*$D5,0))))))))))))))))))))))))))))))</f>
        <v/>
      </c>
      <c r="U5" s="484" t="str">
        <f>IF($C5="","",IF(U$3-YEAR($C5)=0,0,
(IF(U$3-YEAR($C5)='3.Input &amp; Summary (System)'!$C$17,'3.Input &amp; Summary (System)'!$B$17*$D5,
IF(U$3-YEAR($C5)='3.Input &amp; Summary (System)'!$D$17,'3.Input &amp; Summary (System)'!$B$17*$D5,
IF(U$3-YEAR($C5)='3.Input &amp; Summary (System)'!$E$17,'3.Input &amp; Summary (System)'!$B$17*$D5,
IF(U$3-YEAR($C5)='3.Input &amp; Summary (System)'!$F$17,'3.Input &amp; Summary (System)'!$B$17*$D5,
IF(U$3-YEAR($C5)='3.Input &amp; Summary (System)'!$C$18,'3.Input &amp; Summary (System)'!$B$18*$D5,
IF(U$3-YEAR($C5)='3.Input &amp; Summary (System)'!$D$18,'3.Input &amp; Summary (System)'!$B$18*$D5,
IF(U$3-YEAR($C5)='3.Input &amp; Summary (System)'!$E$18,'3.Input &amp; Summary (System)'!$B$18*$D5,
IF(U$3-YEAR($C5)='3.Input &amp; Summary (System)'!$F$18,'3.Input &amp; Summary (System)'!$B$18*$D5,
IF(U$3-YEAR($C5)='3.Input &amp; Summary (System)'!$C$19,'3.Input &amp; Summary (System)'!$B$19*$D5,
IF(U$3-YEAR($C5)='3.Input &amp; Summary (System)'!$D$19,'3.Input &amp; Summary (System)'!$B$19*$D5,
IF(U$3-YEAR($C5)='3.Input &amp; Summary (System)'!$E$19,'3.Input &amp; Summary (System)'!$B$19*$D5,
IF(U$3-YEAR($C5)='3.Input &amp; Summary (System)'!$F$19,'3.Input &amp; Summary (System)'!$B$19*$D5,
IF(U$3-YEAR($C5)='3.Input &amp; Summary (System)'!$C$20,'3.Input &amp; Summary (System)'!$B$20*$D5,
IF(U$3-YEAR($C5)='3.Input &amp; Summary (System)'!$D$20,'3.Input &amp; Summary (System)'!$B$20*$D5,
IF(U$3-YEAR($C5)='3.Input &amp; Summary (System)'!$E$20,'3.Input &amp; Summary (System)'!$B$20*$D5,
IF(U$3-YEAR($C5)='3.Input &amp; Summary (System)'!$F$20,'3.Input &amp; Summary (System)'!$B$20*$D5,
IF(U$3-YEAR($C5)='3.Input &amp; Summary (System)'!$C$21,'3.Input &amp; Summary (System)'!$B$20*$D5,
IF(U$3-YEAR($C5)='3.Input &amp; Summary (System)'!$D$21,'3.Input &amp; Summary (System)'!$B$20*$D5,
IF(U$3-YEAR($C5)='3.Input &amp; Summary (System)'!$E$21,'3.Input &amp; Summary (System)'!$B$20*$D5,
IF(U$3-YEAR($C5)='3.Input &amp; Summary (System)'!$F$21,'3.Input &amp; Summary (System)'!$B$20*$D5,
IF(U$3-YEAR($C5)='3.Input &amp; Summary (System)'!$C$22,'3.Input &amp; Summary (System)'!$B$20*$D5,
IF(U$3-YEAR($C5)='3.Input &amp; Summary (System)'!$D$22,'3.Input &amp; Summary (System)'!$B$20*$D5,
IF(U$3-YEAR($C5)='3.Input &amp; Summary (System)'!$E$22,'3.Input &amp; Summary (System)'!$B$20*$D5,
IF(U$3-YEAR($C5)='3.Input &amp; Summary (System)'!$F$22,'3.Input &amp; Summary (System)'!$B$20*$D5,
IF(U$3-YEAR($C5)='3.Input &amp; Summary (System)'!$I$17,'3.Input &amp; Summary (System)'!$H$17*$D5,
IF(U$3-YEAR($C5)='3.Input &amp; Summary (System)'!$I$18,'3.Input &amp; Summary (System)'!$H$17*$D5,
IF(U$3-YEAR($C5)='3.Input &amp; Summary (System)'!$I$19,'3.Input &amp; Summary (System)'!$H$17*$D5,0))))))))))))))))))))))))))))))</f>
        <v/>
      </c>
      <c r="V5" s="484" t="str">
        <f>IF($C5="","",IF(V$3-YEAR($C5)=0,0,
(IF(V$3-YEAR($C5)='3.Input &amp; Summary (System)'!$C$17,'3.Input &amp; Summary (System)'!$B$17*$D5,
IF(V$3-YEAR($C5)='3.Input &amp; Summary (System)'!$D$17,'3.Input &amp; Summary (System)'!$B$17*$D5,
IF(V$3-YEAR($C5)='3.Input &amp; Summary (System)'!$E$17,'3.Input &amp; Summary (System)'!$B$17*$D5,
IF(V$3-YEAR($C5)='3.Input &amp; Summary (System)'!$F$17,'3.Input &amp; Summary (System)'!$B$17*$D5,
IF(V$3-YEAR($C5)='3.Input &amp; Summary (System)'!$C$18,'3.Input &amp; Summary (System)'!$B$18*$D5,
IF(V$3-YEAR($C5)='3.Input &amp; Summary (System)'!$D$18,'3.Input &amp; Summary (System)'!$B$18*$D5,
IF(V$3-YEAR($C5)='3.Input &amp; Summary (System)'!$E$18,'3.Input &amp; Summary (System)'!$B$18*$D5,
IF(V$3-YEAR($C5)='3.Input &amp; Summary (System)'!$F$18,'3.Input &amp; Summary (System)'!$B$18*$D5,
IF(V$3-YEAR($C5)='3.Input &amp; Summary (System)'!$C$19,'3.Input &amp; Summary (System)'!$B$19*$D5,
IF(V$3-YEAR($C5)='3.Input &amp; Summary (System)'!$D$19,'3.Input &amp; Summary (System)'!$B$19*$D5,
IF(V$3-YEAR($C5)='3.Input &amp; Summary (System)'!$E$19,'3.Input &amp; Summary (System)'!$B$19*$D5,
IF(V$3-YEAR($C5)='3.Input &amp; Summary (System)'!$F$19,'3.Input &amp; Summary (System)'!$B$19*$D5,
IF(V$3-YEAR($C5)='3.Input &amp; Summary (System)'!$C$20,'3.Input &amp; Summary (System)'!$B$20*$D5,
IF(V$3-YEAR($C5)='3.Input &amp; Summary (System)'!$D$20,'3.Input &amp; Summary (System)'!$B$20*$D5,
IF(V$3-YEAR($C5)='3.Input &amp; Summary (System)'!$E$20,'3.Input &amp; Summary (System)'!$B$20*$D5,
IF(V$3-YEAR($C5)='3.Input &amp; Summary (System)'!$F$20,'3.Input &amp; Summary (System)'!$B$20*$D5,
IF(V$3-YEAR($C5)='3.Input &amp; Summary (System)'!$C$21,'3.Input &amp; Summary (System)'!$B$20*$D5,
IF(V$3-YEAR($C5)='3.Input &amp; Summary (System)'!$D$21,'3.Input &amp; Summary (System)'!$B$20*$D5,
IF(V$3-YEAR($C5)='3.Input &amp; Summary (System)'!$E$21,'3.Input &amp; Summary (System)'!$B$20*$D5,
IF(V$3-YEAR($C5)='3.Input &amp; Summary (System)'!$F$21,'3.Input &amp; Summary (System)'!$B$20*$D5,
IF(V$3-YEAR($C5)='3.Input &amp; Summary (System)'!$C$22,'3.Input &amp; Summary (System)'!$B$20*$D5,
IF(V$3-YEAR($C5)='3.Input &amp; Summary (System)'!$D$22,'3.Input &amp; Summary (System)'!$B$20*$D5,
IF(V$3-YEAR($C5)='3.Input &amp; Summary (System)'!$E$22,'3.Input &amp; Summary (System)'!$B$20*$D5,
IF(V$3-YEAR($C5)='3.Input &amp; Summary (System)'!$F$22,'3.Input &amp; Summary (System)'!$B$20*$D5,
IF(V$3-YEAR($C5)='3.Input &amp; Summary (System)'!$I$17,'3.Input &amp; Summary (System)'!$H$17*$D5,
IF(V$3-YEAR($C5)='3.Input &amp; Summary (System)'!$I$18,'3.Input &amp; Summary (System)'!$H$17*$D5,
IF(V$3-YEAR($C5)='3.Input &amp; Summary (System)'!$I$19,'3.Input &amp; Summary (System)'!$H$17*$D5,0))))))))))))))))))))))))))))))</f>
        <v/>
      </c>
      <c r="W5" s="484" t="str">
        <f>IF($C5="","",IF(W$3-YEAR($C5)=0,0,
(IF(W$3-YEAR($C5)='3.Input &amp; Summary (System)'!$C$17,'3.Input &amp; Summary (System)'!$B$17*$D5,
IF(W$3-YEAR($C5)='3.Input &amp; Summary (System)'!$D$17,'3.Input &amp; Summary (System)'!$B$17*$D5,
IF(W$3-YEAR($C5)='3.Input &amp; Summary (System)'!$E$17,'3.Input &amp; Summary (System)'!$B$17*$D5,
IF(W$3-YEAR($C5)='3.Input &amp; Summary (System)'!$F$17,'3.Input &amp; Summary (System)'!$B$17*$D5,
IF(W$3-YEAR($C5)='3.Input &amp; Summary (System)'!$C$18,'3.Input &amp; Summary (System)'!$B$18*$D5,
IF(W$3-YEAR($C5)='3.Input &amp; Summary (System)'!$D$18,'3.Input &amp; Summary (System)'!$B$18*$D5,
IF(W$3-YEAR($C5)='3.Input &amp; Summary (System)'!$E$18,'3.Input &amp; Summary (System)'!$B$18*$D5,
IF(W$3-YEAR($C5)='3.Input &amp; Summary (System)'!$F$18,'3.Input &amp; Summary (System)'!$B$18*$D5,
IF(W$3-YEAR($C5)='3.Input &amp; Summary (System)'!$C$19,'3.Input &amp; Summary (System)'!$B$19*$D5,
IF(W$3-YEAR($C5)='3.Input &amp; Summary (System)'!$D$19,'3.Input &amp; Summary (System)'!$B$19*$D5,
IF(W$3-YEAR($C5)='3.Input &amp; Summary (System)'!$E$19,'3.Input &amp; Summary (System)'!$B$19*$D5,
IF(W$3-YEAR($C5)='3.Input &amp; Summary (System)'!$F$19,'3.Input &amp; Summary (System)'!$B$19*$D5,
IF(W$3-YEAR($C5)='3.Input &amp; Summary (System)'!$C$20,'3.Input &amp; Summary (System)'!$B$20*$D5,
IF(W$3-YEAR($C5)='3.Input &amp; Summary (System)'!$D$20,'3.Input &amp; Summary (System)'!$B$20*$D5,
IF(W$3-YEAR($C5)='3.Input &amp; Summary (System)'!$E$20,'3.Input &amp; Summary (System)'!$B$20*$D5,
IF(W$3-YEAR($C5)='3.Input &amp; Summary (System)'!$F$20,'3.Input &amp; Summary (System)'!$B$20*$D5,
IF(W$3-YEAR($C5)='3.Input &amp; Summary (System)'!$C$21,'3.Input &amp; Summary (System)'!$B$20*$D5,
IF(W$3-YEAR($C5)='3.Input &amp; Summary (System)'!$D$21,'3.Input &amp; Summary (System)'!$B$20*$D5,
IF(W$3-YEAR($C5)='3.Input &amp; Summary (System)'!$E$21,'3.Input &amp; Summary (System)'!$B$20*$D5,
IF(W$3-YEAR($C5)='3.Input &amp; Summary (System)'!$F$21,'3.Input &amp; Summary (System)'!$B$20*$D5,
IF(W$3-YEAR($C5)='3.Input &amp; Summary (System)'!$C$22,'3.Input &amp; Summary (System)'!$B$20*$D5,
IF(W$3-YEAR($C5)='3.Input &amp; Summary (System)'!$D$22,'3.Input &amp; Summary (System)'!$B$20*$D5,
IF(W$3-YEAR($C5)='3.Input &amp; Summary (System)'!$E$22,'3.Input &amp; Summary (System)'!$B$20*$D5,
IF(W$3-YEAR($C5)='3.Input &amp; Summary (System)'!$F$22,'3.Input &amp; Summary (System)'!$B$20*$D5,
IF(W$3-YEAR($C5)='3.Input &amp; Summary (System)'!$I$17,'3.Input &amp; Summary (System)'!$H$17*$D5,
IF(W$3-YEAR($C5)='3.Input &amp; Summary (System)'!$I$18,'3.Input &amp; Summary (System)'!$H$17*$D5,
IF(W$3-YEAR($C5)='3.Input &amp; Summary (System)'!$I$19,'3.Input &amp; Summary (System)'!$H$17*$D5,0))))))))))))))))))))))))))))))</f>
        <v/>
      </c>
      <c r="X5" s="484" t="str">
        <f>IF($C5="","",IF(X$3-YEAR($C5)=0,0,
(IF(X$3-YEAR($C5)='3.Input &amp; Summary (System)'!$C$17,'3.Input &amp; Summary (System)'!$B$17*$D5,
IF(X$3-YEAR($C5)='3.Input &amp; Summary (System)'!$D$17,'3.Input &amp; Summary (System)'!$B$17*$D5,
IF(X$3-YEAR($C5)='3.Input &amp; Summary (System)'!$E$17,'3.Input &amp; Summary (System)'!$B$17*$D5,
IF(X$3-YEAR($C5)='3.Input &amp; Summary (System)'!$F$17,'3.Input &amp; Summary (System)'!$B$17*$D5,
IF(X$3-YEAR($C5)='3.Input &amp; Summary (System)'!$C$18,'3.Input &amp; Summary (System)'!$B$18*$D5,
IF(X$3-YEAR($C5)='3.Input &amp; Summary (System)'!$D$18,'3.Input &amp; Summary (System)'!$B$18*$D5,
IF(X$3-YEAR($C5)='3.Input &amp; Summary (System)'!$E$18,'3.Input &amp; Summary (System)'!$B$18*$D5,
IF(X$3-YEAR($C5)='3.Input &amp; Summary (System)'!$F$18,'3.Input &amp; Summary (System)'!$B$18*$D5,
IF(X$3-YEAR($C5)='3.Input &amp; Summary (System)'!$C$19,'3.Input &amp; Summary (System)'!$B$19*$D5,
IF(X$3-YEAR($C5)='3.Input &amp; Summary (System)'!$D$19,'3.Input &amp; Summary (System)'!$B$19*$D5,
IF(X$3-YEAR($C5)='3.Input &amp; Summary (System)'!$E$19,'3.Input &amp; Summary (System)'!$B$19*$D5,
IF(X$3-YEAR($C5)='3.Input &amp; Summary (System)'!$F$19,'3.Input &amp; Summary (System)'!$B$19*$D5,
IF(X$3-YEAR($C5)='3.Input &amp; Summary (System)'!$C$20,'3.Input &amp; Summary (System)'!$B$20*$D5,
IF(X$3-YEAR($C5)='3.Input &amp; Summary (System)'!$D$20,'3.Input &amp; Summary (System)'!$B$20*$D5,
IF(X$3-YEAR($C5)='3.Input &amp; Summary (System)'!$E$20,'3.Input &amp; Summary (System)'!$B$20*$D5,
IF(X$3-YEAR($C5)='3.Input &amp; Summary (System)'!$F$20,'3.Input &amp; Summary (System)'!$B$20*$D5,
IF(X$3-YEAR($C5)='3.Input &amp; Summary (System)'!$C$21,'3.Input &amp; Summary (System)'!$B$20*$D5,
IF(X$3-YEAR($C5)='3.Input &amp; Summary (System)'!$D$21,'3.Input &amp; Summary (System)'!$B$20*$D5,
IF(X$3-YEAR($C5)='3.Input &amp; Summary (System)'!$E$21,'3.Input &amp; Summary (System)'!$B$20*$D5,
IF(X$3-YEAR($C5)='3.Input &amp; Summary (System)'!$F$21,'3.Input &amp; Summary (System)'!$B$20*$D5,
IF(X$3-YEAR($C5)='3.Input &amp; Summary (System)'!$C$22,'3.Input &amp; Summary (System)'!$B$20*$D5,
IF(X$3-YEAR($C5)='3.Input &amp; Summary (System)'!$D$22,'3.Input &amp; Summary (System)'!$B$20*$D5,
IF(X$3-YEAR($C5)='3.Input &amp; Summary (System)'!$E$22,'3.Input &amp; Summary (System)'!$B$20*$D5,
IF(X$3-YEAR($C5)='3.Input &amp; Summary (System)'!$F$22,'3.Input &amp; Summary (System)'!$B$20*$D5,
IF(X$3-YEAR($C5)='3.Input &amp; Summary (System)'!$I$17,'3.Input &amp; Summary (System)'!$H$17*$D5,
IF(X$3-YEAR($C5)='3.Input &amp; Summary (System)'!$I$18,'3.Input &amp; Summary (System)'!$H$17*$D5,
IF(X$3-YEAR($C5)='3.Input &amp; Summary (System)'!$I$19,'3.Input &amp; Summary (System)'!$H$17*$D5,0))))))))))))))))))))))))))))))</f>
        <v/>
      </c>
      <c r="Y5" s="484" t="str">
        <f>IF($C5="","",IF(Y$3-YEAR($C5)=0,0,
(IF(Y$3-YEAR($C5)='3.Input &amp; Summary (System)'!$C$17,'3.Input &amp; Summary (System)'!$B$17*$D5,
IF(Y$3-YEAR($C5)='3.Input &amp; Summary (System)'!$D$17,'3.Input &amp; Summary (System)'!$B$17*$D5,
IF(Y$3-YEAR($C5)='3.Input &amp; Summary (System)'!$E$17,'3.Input &amp; Summary (System)'!$B$17*$D5,
IF(Y$3-YEAR($C5)='3.Input &amp; Summary (System)'!$F$17,'3.Input &amp; Summary (System)'!$B$17*$D5,
IF(Y$3-YEAR($C5)='3.Input &amp; Summary (System)'!$C$18,'3.Input &amp; Summary (System)'!$B$18*$D5,
IF(Y$3-YEAR($C5)='3.Input &amp; Summary (System)'!$D$18,'3.Input &amp; Summary (System)'!$B$18*$D5,
IF(Y$3-YEAR($C5)='3.Input &amp; Summary (System)'!$E$18,'3.Input &amp; Summary (System)'!$B$18*$D5,
IF(Y$3-YEAR($C5)='3.Input &amp; Summary (System)'!$F$18,'3.Input &amp; Summary (System)'!$B$18*$D5,
IF(Y$3-YEAR($C5)='3.Input &amp; Summary (System)'!$C$19,'3.Input &amp; Summary (System)'!$B$19*$D5,
IF(Y$3-YEAR($C5)='3.Input &amp; Summary (System)'!$D$19,'3.Input &amp; Summary (System)'!$B$19*$D5,
IF(Y$3-YEAR($C5)='3.Input &amp; Summary (System)'!$E$19,'3.Input &amp; Summary (System)'!$B$19*$D5,
IF(Y$3-YEAR($C5)='3.Input &amp; Summary (System)'!$F$19,'3.Input &amp; Summary (System)'!$B$19*$D5,
IF(Y$3-YEAR($C5)='3.Input &amp; Summary (System)'!$C$20,'3.Input &amp; Summary (System)'!$B$20*$D5,
IF(Y$3-YEAR($C5)='3.Input &amp; Summary (System)'!$D$20,'3.Input &amp; Summary (System)'!$B$20*$D5,
IF(Y$3-YEAR($C5)='3.Input &amp; Summary (System)'!$E$20,'3.Input &amp; Summary (System)'!$B$20*$D5,
IF(Y$3-YEAR($C5)='3.Input &amp; Summary (System)'!$F$20,'3.Input &amp; Summary (System)'!$B$20*$D5,
IF(Y$3-YEAR($C5)='3.Input &amp; Summary (System)'!$C$21,'3.Input &amp; Summary (System)'!$B$20*$D5,
IF(Y$3-YEAR($C5)='3.Input &amp; Summary (System)'!$D$21,'3.Input &amp; Summary (System)'!$B$20*$D5,
IF(Y$3-YEAR($C5)='3.Input &amp; Summary (System)'!$E$21,'3.Input &amp; Summary (System)'!$B$20*$D5,
IF(Y$3-YEAR($C5)='3.Input &amp; Summary (System)'!$F$21,'3.Input &amp; Summary (System)'!$B$20*$D5,
IF(Y$3-YEAR($C5)='3.Input &amp; Summary (System)'!$C$22,'3.Input &amp; Summary (System)'!$B$20*$D5,
IF(Y$3-YEAR($C5)='3.Input &amp; Summary (System)'!$D$22,'3.Input &amp; Summary (System)'!$B$20*$D5,
IF(Y$3-YEAR($C5)='3.Input &amp; Summary (System)'!$E$22,'3.Input &amp; Summary (System)'!$B$20*$D5,
IF(Y$3-YEAR($C5)='3.Input &amp; Summary (System)'!$F$22,'3.Input &amp; Summary (System)'!$B$20*$D5,
IF(Y$3-YEAR($C5)='3.Input &amp; Summary (System)'!$I$17,'3.Input &amp; Summary (System)'!$H$17*$D5,
IF(Y$3-YEAR($C5)='3.Input &amp; Summary (System)'!$I$18,'3.Input &amp; Summary (System)'!$H$17*$D5,
IF(Y$3-YEAR($C5)='3.Input &amp; Summary (System)'!$I$19,'3.Input &amp; Summary (System)'!$H$17*$D5,0))))))))))))))))))))))))))))))</f>
        <v/>
      </c>
      <c r="Z5" s="484" t="str">
        <f>IF($C5="","",IF(Z$3-YEAR($C5)=0,0,
(IF(Z$3-YEAR($C5)='3.Input &amp; Summary (System)'!$C$17,'3.Input &amp; Summary (System)'!$B$17*$D5,
IF(Z$3-YEAR($C5)='3.Input &amp; Summary (System)'!$D$17,'3.Input &amp; Summary (System)'!$B$17*$D5,
IF(Z$3-YEAR($C5)='3.Input &amp; Summary (System)'!$E$17,'3.Input &amp; Summary (System)'!$B$17*$D5,
IF(Z$3-YEAR($C5)='3.Input &amp; Summary (System)'!$F$17,'3.Input &amp; Summary (System)'!$B$17*$D5,
IF(Z$3-YEAR($C5)='3.Input &amp; Summary (System)'!$C$18,'3.Input &amp; Summary (System)'!$B$18*$D5,
IF(Z$3-YEAR($C5)='3.Input &amp; Summary (System)'!$D$18,'3.Input &amp; Summary (System)'!$B$18*$D5,
IF(Z$3-YEAR($C5)='3.Input &amp; Summary (System)'!$E$18,'3.Input &amp; Summary (System)'!$B$18*$D5,
IF(Z$3-YEAR($C5)='3.Input &amp; Summary (System)'!$F$18,'3.Input &amp; Summary (System)'!$B$18*$D5,
IF(Z$3-YEAR($C5)='3.Input &amp; Summary (System)'!$C$19,'3.Input &amp; Summary (System)'!$B$19*$D5,
IF(Z$3-YEAR($C5)='3.Input &amp; Summary (System)'!$D$19,'3.Input &amp; Summary (System)'!$B$19*$D5,
IF(Z$3-YEAR($C5)='3.Input &amp; Summary (System)'!$E$19,'3.Input &amp; Summary (System)'!$B$19*$D5,
IF(Z$3-YEAR($C5)='3.Input &amp; Summary (System)'!$F$19,'3.Input &amp; Summary (System)'!$B$19*$D5,
IF(Z$3-YEAR($C5)='3.Input &amp; Summary (System)'!$C$20,'3.Input &amp; Summary (System)'!$B$20*$D5,
IF(Z$3-YEAR($C5)='3.Input &amp; Summary (System)'!$D$20,'3.Input &amp; Summary (System)'!$B$20*$D5,
IF(Z$3-YEAR($C5)='3.Input &amp; Summary (System)'!$E$20,'3.Input &amp; Summary (System)'!$B$20*$D5,
IF(Z$3-YEAR($C5)='3.Input &amp; Summary (System)'!$F$20,'3.Input &amp; Summary (System)'!$B$20*$D5,
IF(Z$3-YEAR($C5)='3.Input &amp; Summary (System)'!$C$21,'3.Input &amp; Summary (System)'!$B$20*$D5,
IF(Z$3-YEAR($C5)='3.Input &amp; Summary (System)'!$D$21,'3.Input &amp; Summary (System)'!$B$20*$D5,
IF(Z$3-YEAR($C5)='3.Input &amp; Summary (System)'!$E$21,'3.Input &amp; Summary (System)'!$B$20*$D5,
IF(Z$3-YEAR($C5)='3.Input &amp; Summary (System)'!$F$21,'3.Input &amp; Summary (System)'!$B$20*$D5,
IF(Z$3-YEAR($C5)='3.Input &amp; Summary (System)'!$C$22,'3.Input &amp; Summary (System)'!$B$20*$D5,
IF(Z$3-YEAR($C5)='3.Input &amp; Summary (System)'!$D$22,'3.Input &amp; Summary (System)'!$B$20*$D5,
IF(Z$3-YEAR($C5)='3.Input &amp; Summary (System)'!$E$22,'3.Input &amp; Summary (System)'!$B$20*$D5,
IF(Z$3-YEAR($C5)='3.Input &amp; Summary (System)'!$F$22,'3.Input &amp; Summary (System)'!$B$20*$D5,
IF(Z$3-YEAR($C5)='3.Input &amp; Summary (System)'!$I$17,'3.Input &amp; Summary (System)'!$H$17*$D5,
IF(Z$3-YEAR($C5)='3.Input &amp; Summary (System)'!$I$18,'3.Input &amp; Summary (System)'!$H$17*$D5,
IF(Z$3-YEAR($C5)='3.Input &amp; Summary (System)'!$I$19,'3.Input &amp; Summary (System)'!$H$17*$D5,0))))))))))))))))))))))))))))))</f>
        <v/>
      </c>
      <c r="AA5" s="484" t="str">
        <f>IF($C5="","",IF(AA$3-YEAR($C5)=0,0,
(IF(AA$3-YEAR($C5)='3.Input &amp; Summary (System)'!$C$17,'3.Input &amp; Summary (System)'!$B$17*$D5,
IF(AA$3-YEAR($C5)='3.Input &amp; Summary (System)'!$D$17,'3.Input &amp; Summary (System)'!$B$17*$D5,
IF(AA$3-YEAR($C5)='3.Input &amp; Summary (System)'!$E$17,'3.Input &amp; Summary (System)'!$B$17*$D5,
IF(AA$3-YEAR($C5)='3.Input &amp; Summary (System)'!$F$17,'3.Input &amp; Summary (System)'!$B$17*$D5,
IF(AA$3-YEAR($C5)='3.Input &amp; Summary (System)'!$C$18,'3.Input &amp; Summary (System)'!$B$18*$D5,
IF(AA$3-YEAR($C5)='3.Input &amp; Summary (System)'!$D$18,'3.Input &amp; Summary (System)'!$B$18*$D5,
IF(AA$3-YEAR($C5)='3.Input &amp; Summary (System)'!$E$18,'3.Input &amp; Summary (System)'!$B$18*$D5,
IF(AA$3-YEAR($C5)='3.Input &amp; Summary (System)'!$F$18,'3.Input &amp; Summary (System)'!$B$18*$D5,
IF(AA$3-YEAR($C5)='3.Input &amp; Summary (System)'!$C$19,'3.Input &amp; Summary (System)'!$B$19*$D5,
IF(AA$3-YEAR($C5)='3.Input &amp; Summary (System)'!$D$19,'3.Input &amp; Summary (System)'!$B$19*$D5,
IF(AA$3-YEAR($C5)='3.Input &amp; Summary (System)'!$E$19,'3.Input &amp; Summary (System)'!$B$19*$D5,
IF(AA$3-YEAR($C5)='3.Input &amp; Summary (System)'!$F$19,'3.Input &amp; Summary (System)'!$B$19*$D5,
IF(AA$3-YEAR($C5)='3.Input &amp; Summary (System)'!$C$20,'3.Input &amp; Summary (System)'!$B$20*$D5,
IF(AA$3-YEAR($C5)='3.Input &amp; Summary (System)'!$D$20,'3.Input &amp; Summary (System)'!$B$20*$D5,
IF(AA$3-YEAR($C5)='3.Input &amp; Summary (System)'!$E$20,'3.Input &amp; Summary (System)'!$B$20*$D5,
IF(AA$3-YEAR($C5)='3.Input &amp; Summary (System)'!$F$20,'3.Input &amp; Summary (System)'!$B$20*$D5,
IF(AA$3-YEAR($C5)='3.Input &amp; Summary (System)'!$C$21,'3.Input &amp; Summary (System)'!$B$20*$D5,
IF(AA$3-YEAR($C5)='3.Input &amp; Summary (System)'!$D$21,'3.Input &amp; Summary (System)'!$B$20*$D5,
IF(AA$3-YEAR($C5)='3.Input &amp; Summary (System)'!$E$21,'3.Input &amp; Summary (System)'!$B$20*$D5,
IF(AA$3-YEAR($C5)='3.Input &amp; Summary (System)'!$F$21,'3.Input &amp; Summary (System)'!$B$20*$D5,
IF(AA$3-YEAR($C5)='3.Input &amp; Summary (System)'!$C$22,'3.Input &amp; Summary (System)'!$B$20*$D5,
IF(AA$3-YEAR($C5)='3.Input &amp; Summary (System)'!$D$22,'3.Input &amp; Summary (System)'!$B$20*$D5,
IF(AA$3-YEAR($C5)='3.Input &amp; Summary (System)'!$E$22,'3.Input &amp; Summary (System)'!$B$20*$D5,
IF(AA$3-YEAR($C5)='3.Input &amp; Summary (System)'!$F$22,'3.Input &amp; Summary (System)'!$B$20*$D5,
IF(AA$3-YEAR($C5)='3.Input &amp; Summary (System)'!$I$17,'3.Input &amp; Summary (System)'!$H$17*$D5,
IF(AA$3-YEAR($C5)='3.Input &amp; Summary (System)'!$I$18,'3.Input &amp; Summary (System)'!$H$17*$D5,
IF(AA$3-YEAR($C5)='3.Input &amp; Summary (System)'!$I$19,'3.Input &amp; Summary (System)'!$H$17*$D5,0))))))))))))))))))))))))))))))</f>
        <v/>
      </c>
      <c r="AB5" s="484" t="str">
        <f>IF($C5="","",IF(AB$3-YEAR($C5)=0,0,
(IF(AB$3-YEAR($C5)='3.Input &amp; Summary (System)'!$C$17,'3.Input &amp; Summary (System)'!$B$17*$D5,
IF(AB$3-YEAR($C5)='3.Input &amp; Summary (System)'!$D$17,'3.Input &amp; Summary (System)'!$B$17*$D5,
IF(AB$3-YEAR($C5)='3.Input &amp; Summary (System)'!$E$17,'3.Input &amp; Summary (System)'!$B$17*$D5,
IF(AB$3-YEAR($C5)='3.Input &amp; Summary (System)'!$F$17,'3.Input &amp; Summary (System)'!$B$17*$D5,
IF(AB$3-YEAR($C5)='3.Input &amp; Summary (System)'!$C$18,'3.Input &amp; Summary (System)'!$B$18*$D5,
IF(AB$3-YEAR($C5)='3.Input &amp; Summary (System)'!$D$18,'3.Input &amp; Summary (System)'!$B$18*$D5,
IF(AB$3-YEAR($C5)='3.Input &amp; Summary (System)'!$E$18,'3.Input &amp; Summary (System)'!$B$18*$D5,
IF(AB$3-YEAR($C5)='3.Input &amp; Summary (System)'!$F$18,'3.Input &amp; Summary (System)'!$B$18*$D5,
IF(AB$3-YEAR($C5)='3.Input &amp; Summary (System)'!$C$19,'3.Input &amp; Summary (System)'!$B$19*$D5,
IF(AB$3-YEAR($C5)='3.Input &amp; Summary (System)'!$D$19,'3.Input &amp; Summary (System)'!$B$19*$D5,
IF(AB$3-YEAR($C5)='3.Input &amp; Summary (System)'!$E$19,'3.Input &amp; Summary (System)'!$B$19*$D5,
IF(AB$3-YEAR($C5)='3.Input &amp; Summary (System)'!$F$19,'3.Input &amp; Summary (System)'!$B$19*$D5,
IF(AB$3-YEAR($C5)='3.Input &amp; Summary (System)'!$C$20,'3.Input &amp; Summary (System)'!$B$20*$D5,
IF(AB$3-YEAR($C5)='3.Input &amp; Summary (System)'!$D$20,'3.Input &amp; Summary (System)'!$B$20*$D5,
IF(AB$3-YEAR($C5)='3.Input &amp; Summary (System)'!$E$20,'3.Input &amp; Summary (System)'!$B$20*$D5,
IF(AB$3-YEAR($C5)='3.Input &amp; Summary (System)'!$F$20,'3.Input &amp; Summary (System)'!$B$20*$D5,
IF(AB$3-YEAR($C5)='3.Input &amp; Summary (System)'!$C$21,'3.Input &amp; Summary (System)'!$B$20*$D5,
IF(AB$3-YEAR($C5)='3.Input &amp; Summary (System)'!$D$21,'3.Input &amp; Summary (System)'!$B$20*$D5,
IF(AB$3-YEAR($C5)='3.Input &amp; Summary (System)'!$E$21,'3.Input &amp; Summary (System)'!$B$20*$D5,
IF(AB$3-YEAR($C5)='3.Input &amp; Summary (System)'!$F$21,'3.Input &amp; Summary (System)'!$B$20*$D5,
IF(AB$3-YEAR($C5)='3.Input &amp; Summary (System)'!$C$22,'3.Input &amp; Summary (System)'!$B$20*$D5,
IF(AB$3-YEAR($C5)='3.Input &amp; Summary (System)'!$D$22,'3.Input &amp; Summary (System)'!$B$20*$D5,
IF(AB$3-YEAR($C5)='3.Input &amp; Summary (System)'!$E$22,'3.Input &amp; Summary (System)'!$B$20*$D5,
IF(AB$3-YEAR($C5)='3.Input &amp; Summary (System)'!$F$22,'3.Input &amp; Summary (System)'!$B$20*$D5,
IF(AB$3-YEAR($C5)='3.Input &amp; Summary (System)'!$I$17,'3.Input &amp; Summary (System)'!$H$17*$D5,
IF(AB$3-YEAR($C5)='3.Input &amp; Summary (System)'!$I$18,'3.Input &amp; Summary (System)'!$H$17*$D5,
IF(AB$3-YEAR($C5)='3.Input &amp; Summary (System)'!$I$19,'3.Input &amp; Summary (System)'!$H$17*$D5,0))))))))))))))))))))))))))))))</f>
        <v/>
      </c>
      <c r="AC5" s="484" t="str">
        <f>IF($C5="","",IF(AC$3-YEAR($C5)=0,0,
(IF(AC$3-YEAR($C5)='3.Input &amp; Summary (System)'!$C$17,'3.Input &amp; Summary (System)'!$B$17*$D5,
IF(AC$3-YEAR($C5)='3.Input &amp; Summary (System)'!$D$17,'3.Input &amp; Summary (System)'!$B$17*$D5,
IF(AC$3-YEAR($C5)='3.Input &amp; Summary (System)'!$E$17,'3.Input &amp; Summary (System)'!$B$17*$D5,
IF(AC$3-YEAR($C5)='3.Input &amp; Summary (System)'!$F$17,'3.Input &amp; Summary (System)'!$B$17*$D5,
IF(AC$3-YEAR($C5)='3.Input &amp; Summary (System)'!$C$18,'3.Input &amp; Summary (System)'!$B$18*$D5,
IF(AC$3-YEAR($C5)='3.Input &amp; Summary (System)'!$D$18,'3.Input &amp; Summary (System)'!$B$18*$D5,
IF(AC$3-YEAR($C5)='3.Input &amp; Summary (System)'!$E$18,'3.Input &amp; Summary (System)'!$B$18*$D5,
IF(AC$3-YEAR($C5)='3.Input &amp; Summary (System)'!$F$18,'3.Input &amp; Summary (System)'!$B$18*$D5,
IF(AC$3-YEAR($C5)='3.Input &amp; Summary (System)'!$C$19,'3.Input &amp; Summary (System)'!$B$19*$D5,
IF(AC$3-YEAR($C5)='3.Input &amp; Summary (System)'!$D$19,'3.Input &amp; Summary (System)'!$B$19*$D5,
IF(AC$3-YEAR($C5)='3.Input &amp; Summary (System)'!$E$19,'3.Input &amp; Summary (System)'!$B$19*$D5,
IF(AC$3-YEAR($C5)='3.Input &amp; Summary (System)'!$F$19,'3.Input &amp; Summary (System)'!$B$19*$D5,
IF(AC$3-YEAR($C5)='3.Input &amp; Summary (System)'!$C$20,'3.Input &amp; Summary (System)'!$B$20*$D5,
IF(AC$3-YEAR($C5)='3.Input &amp; Summary (System)'!$D$20,'3.Input &amp; Summary (System)'!$B$20*$D5,
IF(AC$3-YEAR($C5)='3.Input &amp; Summary (System)'!$E$20,'3.Input &amp; Summary (System)'!$B$20*$D5,
IF(AC$3-YEAR($C5)='3.Input &amp; Summary (System)'!$F$20,'3.Input &amp; Summary (System)'!$B$20*$D5,
IF(AC$3-YEAR($C5)='3.Input &amp; Summary (System)'!$C$21,'3.Input &amp; Summary (System)'!$B$20*$D5,
IF(AC$3-YEAR($C5)='3.Input &amp; Summary (System)'!$D$21,'3.Input &amp; Summary (System)'!$B$20*$D5,
IF(AC$3-YEAR($C5)='3.Input &amp; Summary (System)'!$E$21,'3.Input &amp; Summary (System)'!$B$20*$D5,
IF(AC$3-YEAR($C5)='3.Input &amp; Summary (System)'!$F$21,'3.Input &amp; Summary (System)'!$B$20*$D5,
IF(AC$3-YEAR($C5)='3.Input &amp; Summary (System)'!$C$22,'3.Input &amp; Summary (System)'!$B$20*$D5,
IF(AC$3-YEAR($C5)='3.Input &amp; Summary (System)'!$D$22,'3.Input &amp; Summary (System)'!$B$20*$D5,
IF(AC$3-YEAR($C5)='3.Input &amp; Summary (System)'!$E$22,'3.Input &amp; Summary (System)'!$B$20*$D5,
IF(AC$3-YEAR($C5)='3.Input &amp; Summary (System)'!$F$22,'3.Input &amp; Summary (System)'!$B$20*$D5,
IF(AC$3-YEAR($C5)='3.Input &amp; Summary (System)'!$I$17,'3.Input &amp; Summary (System)'!$H$17*$D5,
IF(AC$3-YEAR($C5)='3.Input &amp; Summary (System)'!$I$18,'3.Input &amp; Summary (System)'!$H$17*$D5,
IF(AC$3-YEAR($C5)='3.Input &amp; Summary (System)'!$I$19,'3.Input &amp; Summary (System)'!$H$17*$D5,0))))))))))))))))))))))))))))))</f>
        <v/>
      </c>
      <c r="AD5" s="484" t="str">
        <f>IF($C5="","",IF(AD$3-YEAR($C5)=0,0,
(IF(AD$3-YEAR($C5)='3.Input &amp; Summary (System)'!$C$17,'3.Input &amp; Summary (System)'!$B$17*$D5,
IF(AD$3-YEAR($C5)='3.Input &amp; Summary (System)'!$D$17,'3.Input &amp; Summary (System)'!$B$17*$D5,
IF(AD$3-YEAR($C5)='3.Input &amp; Summary (System)'!$E$17,'3.Input &amp; Summary (System)'!$B$17*$D5,
IF(AD$3-YEAR($C5)='3.Input &amp; Summary (System)'!$F$17,'3.Input &amp; Summary (System)'!$B$17*$D5,
IF(AD$3-YEAR($C5)='3.Input &amp; Summary (System)'!$C$18,'3.Input &amp; Summary (System)'!$B$18*$D5,
IF(AD$3-YEAR($C5)='3.Input &amp; Summary (System)'!$D$18,'3.Input &amp; Summary (System)'!$B$18*$D5,
IF(AD$3-YEAR($C5)='3.Input &amp; Summary (System)'!$E$18,'3.Input &amp; Summary (System)'!$B$18*$D5,
IF(AD$3-YEAR($C5)='3.Input &amp; Summary (System)'!$F$18,'3.Input &amp; Summary (System)'!$B$18*$D5,
IF(AD$3-YEAR($C5)='3.Input &amp; Summary (System)'!$C$19,'3.Input &amp; Summary (System)'!$B$19*$D5,
IF(AD$3-YEAR($C5)='3.Input &amp; Summary (System)'!$D$19,'3.Input &amp; Summary (System)'!$B$19*$D5,
IF(AD$3-YEAR($C5)='3.Input &amp; Summary (System)'!$E$19,'3.Input &amp; Summary (System)'!$B$19*$D5,
IF(AD$3-YEAR($C5)='3.Input &amp; Summary (System)'!$F$19,'3.Input &amp; Summary (System)'!$B$19*$D5,
IF(AD$3-YEAR($C5)='3.Input &amp; Summary (System)'!$C$20,'3.Input &amp; Summary (System)'!$B$20*$D5,
IF(AD$3-YEAR($C5)='3.Input &amp; Summary (System)'!$D$20,'3.Input &amp; Summary (System)'!$B$20*$D5,
IF(AD$3-YEAR($C5)='3.Input &amp; Summary (System)'!$E$20,'3.Input &amp; Summary (System)'!$B$20*$D5,
IF(AD$3-YEAR($C5)='3.Input &amp; Summary (System)'!$F$20,'3.Input &amp; Summary (System)'!$B$20*$D5,
IF(AD$3-YEAR($C5)='3.Input &amp; Summary (System)'!$C$21,'3.Input &amp; Summary (System)'!$B$20*$D5,
IF(AD$3-YEAR($C5)='3.Input &amp; Summary (System)'!$D$21,'3.Input &amp; Summary (System)'!$B$20*$D5,
IF(AD$3-YEAR($C5)='3.Input &amp; Summary (System)'!$E$21,'3.Input &amp; Summary (System)'!$B$20*$D5,
IF(AD$3-YEAR($C5)='3.Input &amp; Summary (System)'!$F$21,'3.Input &amp; Summary (System)'!$B$20*$D5,
IF(AD$3-YEAR($C5)='3.Input &amp; Summary (System)'!$C$22,'3.Input &amp; Summary (System)'!$B$20*$D5,
IF(AD$3-YEAR($C5)='3.Input &amp; Summary (System)'!$D$22,'3.Input &amp; Summary (System)'!$B$20*$D5,
IF(AD$3-YEAR($C5)='3.Input &amp; Summary (System)'!$E$22,'3.Input &amp; Summary (System)'!$B$20*$D5,
IF(AD$3-YEAR($C5)='3.Input &amp; Summary (System)'!$F$22,'3.Input &amp; Summary (System)'!$B$20*$D5,
IF(AD$3-YEAR($C5)='3.Input &amp; Summary (System)'!$I$17,'3.Input &amp; Summary (System)'!$H$17*$D5,
IF(AD$3-YEAR($C5)='3.Input &amp; Summary (System)'!$I$18,'3.Input &amp; Summary (System)'!$H$17*$D5,
IF(AD$3-YEAR($C5)='3.Input &amp; Summary (System)'!$I$19,'3.Input &amp; Summary (System)'!$H$17*$D5,0))))))))))))))))))))))))))))))</f>
        <v/>
      </c>
      <c r="AE5" s="484" t="str">
        <f>IF($C5="","",IF(AE$3-YEAR($C5)=0,0,
(IF(AE$3-YEAR($C5)='3.Input &amp; Summary (System)'!$C$17,'3.Input &amp; Summary (System)'!$B$17*$D5,
IF(AE$3-YEAR($C5)='3.Input &amp; Summary (System)'!$D$17,'3.Input &amp; Summary (System)'!$B$17*$D5,
IF(AE$3-YEAR($C5)='3.Input &amp; Summary (System)'!$E$17,'3.Input &amp; Summary (System)'!$B$17*$D5,
IF(AE$3-YEAR($C5)='3.Input &amp; Summary (System)'!$F$17,'3.Input &amp; Summary (System)'!$B$17*$D5,
IF(AE$3-YEAR($C5)='3.Input &amp; Summary (System)'!$C$18,'3.Input &amp; Summary (System)'!$B$18*$D5,
IF(AE$3-YEAR($C5)='3.Input &amp; Summary (System)'!$D$18,'3.Input &amp; Summary (System)'!$B$18*$D5,
IF(AE$3-YEAR($C5)='3.Input &amp; Summary (System)'!$E$18,'3.Input &amp; Summary (System)'!$B$18*$D5,
IF(AE$3-YEAR($C5)='3.Input &amp; Summary (System)'!$F$18,'3.Input &amp; Summary (System)'!$B$18*$D5,
IF(AE$3-YEAR($C5)='3.Input &amp; Summary (System)'!$C$19,'3.Input &amp; Summary (System)'!$B$19*$D5,
IF(AE$3-YEAR($C5)='3.Input &amp; Summary (System)'!$D$19,'3.Input &amp; Summary (System)'!$B$19*$D5,
IF(AE$3-YEAR($C5)='3.Input &amp; Summary (System)'!$E$19,'3.Input &amp; Summary (System)'!$B$19*$D5,
IF(AE$3-YEAR($C5)='3.Input &amp; Summary (System)'!$F$19,'3.Input &amp; Summary (System)'!$B$19*$D5,
IF(AE$3-YEAR($C5)='3.Input &amp; Summary (System)'!$C$20,'3.Input &amp; Summary (System)'!$B$20*$D5,
IF(AE$3-YEAR($C5)='3.Input &amp; Summary (System)'!$D$20,'3.Input &amp; Summary (System)'!$B$20*$D5,
IF(AE$3-YEAR($C5)='3.Input &amp; Summary (System)'!$E$20,'3.Input &amp; Summary (System)'!$B$20*$D5,
IF(AE$3-YEAR($C5)='3.Input &amp; Summary (System)'!$F$20,'3.Input &amp; Summary (System)'!$B$20*$D5,
IF(AE$3-YEAR($C5)='3.Input &amp; Summary (System)'!$C$21,'3.Input &amp; Summary (System)'!$B$20*$D5,
IF(AE$3-YEAR($C5)='3.Input &amp; Summary (System)'!$D$21,'3.Input &amp; Summary (System)'!$B$20*$D5,
IF(AE$3-YEAR($C5)='3.Input &amp; Summary (System)'!$E$21,'3.Input &amp; Summary (System)'!$B$20*$D5,
IF(AE$3-YEAR($C5)='3.Input &amp; Summary (System)'!$F$21,'3.Input &amp; Summary (System)'!$B$20*$D5,
IF(AE$3-YEAR($C5)='3.Input &amp; Summary (System)'!$C$22,'3.Input &amp; Summary (System)'!$B$20*$D5,
IF(AE$3-YEAR($C5)='3.Input &amp; Summary (System)'!$D$22,'3.Input &amp; Summary (System)'!$B$20*$D5,
IF(AE$3-YEAR($C5)='3.Input &amp; Summary (System)'!$E$22,'3.Input &amp; Summary (System)'!$B$20*$D5,
IF(AE$3-YEAR($C5)='3.Input &amp; Summary (System)'!$F$22,'3.Input &amp; Summary (System)'!$B$20*$D5,
IF(AE$3-YEAR($C5)='3.Input &amp; Summary (System)'!$I$17,'3.Input &amp; Summary (System)'!$H$17*$D5,
IF(AE$3-YEAR($C5)='3.Input &amp; Summary (System)'!$I$18,'3.Input &amp; Summary (System)'!$H$17*$D5,
IF(AE$3-YEAR($C5)='3.Input &amp; Summary (System)'!$I$19,'3.Input &amp; Summary (System)'!$H$17*$D5,0))))))))))))))))))))))))))))))</f>
        <v/>
      </c>
      <c r="AF5" s="484" t="str">
        <f>IF($C5="","",IF(AF$3-YEAR($C5)=0,0,
(IF(AF$3-YEAR($C5)='3.Input &amp; Summary (System)'!$C$17,'3.Input &amp; Summary (System)'!$B$17*$D5,
IF(AF$3-YEAR($C5)='3.Input &amp; Summary (System)'!$D$17,'3.Input &amp; Summary (System)'!$B$17*$D5,
IF(AF$3-YEAR($C5)='3.Input &amp; Summary (System)'!$E$17,'3.Input &amp; Summary (System)'!$B$17*$D5,
IF(AF$3-YEAR($C5)='3.Input &amp; Summary (System)'!$F$17,'3.Input &amp; Summary (System)'!$B$17*$D5,
IF(AF$3-YEAR($C5)='3.Input &amp; Summary (System)'!$C$18,'3.Input &amp; Summary (System)'!$B$18*$D5,
IF(AF$3-YEAR($C5)='3.Input &amp; Summary (System)'!$D$18,'3.Input &amp; Summary (System)'!$B$18*$D5,
IF(AF$3-YEAR($C5)='3.Input &amp; Summary (System)'!$E$18,'3.Input &amp; Summary (System)'!$B$18*$D5,
IF(AF$3-YEAR($C5)='3.Input &amp; Summary (System)'!$F$18,'3.Input &amp; Summary (System)'!$B$18*$D5,
IF(AF$3-YEAR($C5)='3.Input &amp; Summary (System)'!$C$19,'3.Input &amp; Summary (System)'!$B$19*$D5,
IF(AF$3-YEAR($C5)='3.Input &amp; Summary (System)'!$D$19,'3.Input &amp; Summary (System)'!$B$19*$D5,
IF(AF$3-YEAR($C5)='3.Input &amp; Summary (System)'!$E$19,'3.Input &amp; Summary (System)'!$B$19*$D5,
IF(AF$3-YEAR($C5)='3.Input &amp; Summary (System)'!$F$19,'3.Input &amp; Summary (System)'!$B$19*$D5,
IF(AF$3-YEAR($C5)='3.Input &amp; Summary (System)'!$C$20,'3.Input &amp; Summary (System)'!$B$20*$D5,
IF(AF$3-YEAR($C5)='3.Input &amp; Summary (System)'!$D$20,'3.Input &amp; Summary (System)'!$B$20*$D5,
IF(AF$3-YEAR($C5)='3.Input &amp; Summary (System)'!$E$20,'3.Input &amp; Summary (System)'!$B$20*$D5,
IF(AF$3-YEAR($C5)='3.Input &amp; Summary (System)'!$F$20,'3.Input &amp; Summary (System)'!$B$20*$D5,
IF(AF$3-YEAR($C5)='3.Input &amp; Summary (System)'!$C$21,'3.Input &amp; Summary (System)'!$B$20*$D5,
IF(AF$3-YEAR($C5)='3.Input &amp; Summary (System)'!$D$21,'3.Input &amp; Summary (System)'!$B$20*$D5,
IF(AF$3-YEAR($C5)='3.Input &amp; Summary (System)'!$E$21,'3.Input &amp; Summary (System)'!$B$20*$D5,
IF(AF$3-YEAR($C5)='3.Input &amp; Summary (System)'!$F$21,'3.Input &amp; Summary (System)'!$B$20*$D5,
IF(AF$3-YEAR($C5)='3.Input &amp; Summary (System)'!$C$22,'3.Input &amp; Summary (System)'!$B$20*$D5,
IF(AF$3-YEAR($C5)='3.Input &amp; Summary (System)'!$D$22,'3.Input &amp; Summary (System)'!$B$20*$D5,
IF(AF$3-YEAR($C5)='3.Input &amp; Summary (System)'!$E$22,'3.Input &amp; Summary (System)'!$B$20*$D5,
IF(AF$3-YEAR($C5)='3.Input &amp; Summary (System)'!$F$22,'3.Input &amp; Summary (System)'!$B$20*$D5,
IF(AF$3-YEAR($C5)='3.Input &amp; Summary (System)'!$I$17,'3.Input &amp; Summary (System)'!$H$17*$D5,
IF(AF$3-YEAR($C5)='3.Input &amp; Summary (System)'!$I$18,'3.Input &amp; Summary (System)'!$H$17*$D5,
IF(AF$3-YEAR($C5)='3.Input &amp; Summary (System)'!$I$19,'3.Input &amp; Summary (System)'!$H$17*$D5,0))))))))))))))))))))))))))))))</f>
        <v/>
      </c>
      <c r="AG5" s="484" t="str">
        <f>IF($C5="","",IF(AG$3-YEAR($C5)=0,0,
(IF(AG$3-YEAR($C5)='3.Input &amp; Summary (System)'!$C$17,'3.Input &amp; Summary (System)'!$B$17*$D5,
IF(AG$3-YEAR($C5)='3.Input &amp; Summary (System)'!$D$17,'3.Input &amp; Summary (System)'!$B$17*$D5,
IF(AG$3-YEAR($C5)='3.Input &amp; Summary (System)'!$E$17,'3.Input &amp; Summary (System)'!$B$17*$D5,
IF(AG$3-YEAR($C5)='3.Input &amp; Summary (System)'!$F$17,'3.Input &amp; Summary (System)'!$B$17*$D5,
IF(AG$3-YEAR($C5)='3.Input &amp; Summary (System)'!$C$18,'3.Input &amp; Summary (System)'!$B$18*$D5,
IF(AG$3-YEAR($C5)='3.Input &amp; Summary (System)'!$D$18,'3.Input &amp; Summary (System)'!$B$18*$D5,
IF(AG$3-YEAR($C5)='3.Input &amp; Summary (System)'!$E$18,'3.Input &amp; Summary (System)'!$B$18*$D5,
IF(AG$3-YEAR($C5)='3.Input &amp; Summary (System)'!$F$18,'3.Input &amp; Summary (System)'!$B$18*$D5,
IF(AG$3-YEAR($C5)='3.Input &amp; Summary (System)'!$C$19,'3.Input &amp; Summary (System)'!$B$19*$D5,
IF(AG$3-YEAR($C5)='3.Input &amp; Summary (System)'!$D$19,'3.Input &amp; Summary (System)'!$B$19*$D5,
IF(AG$3-YEAR($C5)='3.Input &amp; Summary (System)'!$E$19,'3.Input &amp; Summary (System)'!$B$19*$D5,
IF(AG$3-YEAR($C5)='3.Input &amp; Summary (System)'!$F$19,'3.Input &amp; Summary (System)'!$B$19*$D5,
IF(AG$3-YEAR($C5)='3.Input &amp; Summary (System)'!$C$20,'3.Input &amp; Summary (System)'!$B$20*$D5,
IF(AG$3-YEAR($C5)='3.Input &amp; Summary (System)'!$D$20,'3.Input &amp; Summary (System)'!$B$20*$D5,
IF(AG$3-YEAR($C5)='3.Input &amp; Summary (System)'!$E$20,'3.Input &amp; Summary (System)'!$B$20*$D5,
IF(AG$3-YEAR($C5)='3.Input &amp; Summary (System)'!$F$20,'3.Input &amp; Summary (System)'!$B$20*$D5,
IF(AG$3-YEAR($C5)='3.Input &amp; Summary (System)'!$C$21,'3.Input &amp; Summary (System)'!$B$20*$D5,
IF(AG$3-YEAR($C5)='3.Input &amp; Summary (System)'!$D$21,'3.Input &amp; Summary (System)'!$B$20*$D5,
IF(AG$3-YEAR($C5)='3.Input &amp; Summary (System)'!$E$21,'3.Input &amp; Summary (System)'!$B$20*$D5,
IF(AG$3-YEAR($C5)='3.Input &amp; Summary (System)'!$F$21,'3.Input &amp; Summary (System)'!$B$20*$D5,
IF(AG$3-YEAR($C5)='3.Input &amp; Summary (System)'!$C$22,'3.Input &amp; Summary (System)'!$B$20*$D5,
IF(AG$3-YEAR($C5)='3.Input &amp; Summary (System)'!$D$22,'3.Input &amp; Summary (System)'!$B$20*$D5,
IF(AG$3-YEAR($C5)='3.Input &amp; Summary (System)'!$E$22,'3.Input &amp; Summary (System)'!$B$20*$D5,
IF(AG$3-YEAR($C5)='3.Input &amp; Summary (System)'!$F$22,'3.Input &amp; Summary (System)'!$B$20*$D5,
IF(AG$3-YEAR($C5)='3.Input &amp; Summary (System)'!$I$17,'3.Input &amp; Summary (System)'!$H$17*$D5,
IF(AG$3-YEAR($C5)='3.Input &amp; Summary (System)'!$I$18,'3.Input &amp; Summary (System)'!$H$17*$D5,
IF(AG$3-YEAR($C5)='3.Input &amp; Summary (System)'!$I$19,'3.Input &amp; Summary (System)'!$H$17*$D5,0))))))))))))))))))))))))))))))</f>
        <v/>
      </c>
      <c r="AH5" s="484" t="str">
        <f>IF($C5="","",IF(AH$3-YEAR($C5)=0,0,
(IF(AH$3-YEAR($C5)='3.Input &amp; Summary (System)'!$C$17,'3.Input &amp; Summary (System)'!$B$17*$D5,
IF(AH$3-YEAR($C5)='3.Input &amp; Summary (System)'!$D$17,'3.Input &amp; Summary (System)'!$B$17*$D5,
IF(AH$3-YEAR($C5)='3.Input &amp; Summary (System)'!$E$17,'3.Input &amp; Summary (System)'!$B$17*$D5,
IF(AH$3-YEAR($C5)='3.Input &amp; Summary (System)'!$F$17,'3.Input &amp; Summary (System)'!$B$17*$D5,
IF(AH$3-YEAR($C5)='3.Input &amp; Summary (System)'!$C$18,'3.Input &amp; Summary (System)'!$B$18*$D5,
IF(AH$3-YEAR($C5)='3.Input &amp; Summary (System)'!$D$18,'3.Input &amp; Summary (System)'!$B$18*$D5,
IF(AH$3-YEAR($C5)='3.Input &amp; Summary (System)'!$E$18,'3.Input &amp; Summary (System)'!$B$18*$D5,
IF(AH$3-YEAR($C5)='3.Input &amp; Summary (System)'!$F$18,'3.Input &amp; Summary (System)'!$B$18*$D5,
IF(AH$3-YEAR($C5)='3.Input &amp; Summary (System)'!$C$19,'3.Input &amp; Summary (System)'!$B$19*$D5,
IF(AH$3-YEAR($C5)='3.Input &amp; Summary (System)'!$D$19,'3.Input &amp; Summary (System)'!$B$19*$D5,
IF(AH$3-YEAR($C5)='3.Input &amp; Summary (System)'!$E$19,'3.Input &amp; Summary (System)'!$B$19*$D5,
IF(AH$3-YEAR($C5)='3.Input &amp; Summary (System)'!$F$19,'3.Input &amp; Summary (System)'!$B$19*$D5,
IF(AH$3-YEAR($C5)='3.Input &amp; Summary (System)'!$C$20,'3.Input &amp; Summary (System)'!$B$20*$D5,
IF(AH$3-YEAR($C5)='3.Input &amp; Summary (System)'!$D$20,'3.Input &amp; Summary (System)'!$B$20*$D5,
IF(AH$3-YEAR($C5)='3.Input &amp; Summary (System)'!$E$20,'3.Input &amp; Summary (System)'!$B$20*$D5,
IF(AH$3-YEAR($C5)='3.Input &amp; Summary (System)'!$F$20,'3.Input &amp; Summary (System)'!$B$20*$D5,
IF(AH$3-YEAR($C5)='3.Input &amp; Summary (System)'!$C$21,'3.Input &amp; Summary (System)'!$B$20*$D5,
IF(AH$3-YEAR($C5)='3.Input &amp; Summary (System)'!$D$21,'3.Input &amp; Summary (System)'!$B$20*$D5,
IF(AH$3-YEAR($C5)='3.Input &amp; Summary (System)'!$E$21,'3.Input &amp; Summary (System)'!$B$20*$D5,
IF(AH$3-YEAR($C5)='3.Input &amp; Summary (System)'!$F$21,'3.Input &amp; Summary (System)'!$B$20*$D5,
IF(AH$3-YEAR($C5)='3.Input &amp; Summary (System)'!$C$22,'3.Input &amp; Summary (System)'!$B$20*$D5,
IF(AH$3-YEAR($C5)='3.Input &amp; Summary (System)'!$D$22,'3.Input &amp; Summary (System)'!$B$20*$D5,
IF(AH$3-YEAR($C5)='3.Input &amp; Summary (System)'!$E$22,'3.Input &amp; Summary (System)'!$B$20*$D5,
IF(AH$3-YEAR($C5)='3.Input &amp; Summary (System)'!$F$22,'3.Input &amp; Summary (System)'!$B$20*$D5,
IF(AH$3-YEAR($C5)='3.Input &amp; Summary (System)'!$I$17,'3.Input &amp; Summary (System)'!$H$17*$D5,
IF(AH$3-YEAR($C5)='3.Input &amp; Summary (System)'!$I$18,'3.Input &amp; Summary (System)'!$H$17*$D5,
IF(AH$3-YEAR($C5)='3.Input &amp; Summary (System)'!$I$19,'3.Input &amp; Summary (System)'!$H$17*$D5,0))))))))))))))))))))))))))))))</f>
        <v/>
      </c>
      <c r="AI5" s="484" t="str">
        <f>IF($C5="","",IF(AI$3-YEAR($C5)=0,0,
(IF(AI$3-YEAR($C5)='3.Input &amp; Summary (System)'!$C$17,'3.Input &amp; Summary (System)'!$B$17*$D5,
IF(AI$3-YEAR($C5)='3.Input &amp; Summary (System)'!$D$17,'3.Input &amp; Summary (System)'!$B$17*$D5,
IF(AI$3-YEAR($C5)='3.Input &amp; Summary (System)'!$E$17,'3.Input &amp; Summary (System)'!$B$17*$D5,
IF(AI$3-YEAR($C5)='3.Input &amp; Summary (System)'!$F$17,'3.Input &amp; Summary (System)'!$B$17*$D5,
IF(AI$3-YEAR($C5)='3.Input &amp; Summary (System)'!$C$18,'3.Input &amp; Summary (System)'!$B$18*$D5,
IF(AI$3-YEAR($C5)='3.Input &amp; Summary (System)'!$D$18,'3.Input &amp; Summary (System)'!$B$18*$D5,
IF(AI$3-YEAR($C5)='3.Input &amp; Summary (System)'!$E$18,'3.Input &amp; Summary (System)'!$B$18*$D5,
IF(AI$3-YEAR($C5)='3.Input &amp; Summary (System)'!$F$18,'3.Input &amp; Summary (System)'!$B$18*$D5,
IF(AI$3-YEAR($C5)='3.Input &amp; Summary (System)'!$C$19,'3.Input &amp; Summary (System)'!$B$19*$D5,
IF(AI$3-YEAR($C5)='3.Input &amp; Summary (System)'!$D$19,'3.Input &amp; Summary (System)'!$B$19*$D5,
IF(AI$3-YEAR($C5)='3.Input &amp; Summary (System)'!$E$19,'3.Input &amp; Summary (System)'!$B$19*$D5,
IF(AI$3-YEAR($C5)='3.Input &amp; Summary (System)'!$F$19,'3.Input &amp; Summary (System)'!$B$19*$D5,
IF(AI$3-YEAR($C5)='3.Input &amp; Summary (System)'!$C$20,'3.Input &amp; Summary (System)'!$B$20*$D5,
IF(AI$3-YEAR($C5)='3.Input &amp; Summary (System)'!$D$20,'3.Input &amp; Summary (System)'!$B$20*$D5,
IF(AI$3-YEAR($C5)='3.Input &amp; Summary (System)'!$E$20,'3.Input &amp; Summary (System)'!$B$20*$D5,
IF(AI$3-YEAR($C5)='3.Input &amp; Summary (System)'!$F$20,'3.Input &amp; Summary (System)'!$B$20*$D5,
IF(AI$3-YEAR($C5)='3.Input &amp; Summary (System)'!$C$21,'3.Input &amp; Summary (System)'!$B$20*$D5,
IF(AI$3-YEAR($C5)='3.Input &amp; Summary (System)'!$D$21,'3.Input &amp; Summary (System)'!$B$20*$D5,
IF(AI$3-YEAR($C5)='3.Input &amp; Summary (System)'!$E$21,'3.Input &amp; Summary (System)'!$B$20*$D5,
IF(AI$3-YEAR($C5)='3.Input &amp; Summary (System)'!$F$21,'3.Input &amp; Summary (System)'!$B$20*$D5,
IF(AI$3-YEAR($C5)='3.Input &amp; Summary (System)'!$C$22,'3.Input &amp; Summary (System)'!$B$20*$D5,
IF(AI$3-YEAR($C5)='3.Input &amp; Summary (System)'!$D$22,'3.Input &amp; Summary (System)'!$B$20*$D5,
IF(AI$3-YEAR($C5)='3.Input &amp; Summary (System)'!$E$22,'3.Input &amp; Summary (System)'!$B$20*$D5,
IF(AI$3-YEAR($C5)='3.Input &amp; Summary (System)'!$F$22,'3.Input &amp; Summary (System)'!$B$20*$D5,
IF(AI$3-YEAR($C5)='3.Input &amp; Summary (System)'!$I$17,'3.Input &amp; Summary (System)'!$H$17*$D5,
IF(AI$3-YEAR($C5)='3.Input &amp; Summary (System)'!$I$18,'3.Input &amp; Summary (System)'!$H$17*$D5,
IF(AI$3-YEAR($C5)='3.Input &amp; Summary (System)'!$I$19,'3.Input &amp; Summary (System)'!$H$17*$D5,0))))))))))))))))))))))))))))))</f>
        <v/>
      </c>
      <c r="AJ5" s="484" t="str">
        <f>IF($C5="","",IF(AJ$3-YEAR($C5)=0,0,
(IF(AJ$3-YEAR($C5)='3.Input &amp; Summary (System)'!$C$17,'3.Input &amp; Summary (System)'!$B$17*$D5,
IF(AJ$3-YEAR($C5)='3.Input &amp; Summary (System)'!$D$17,'3.Input &amp; Summary (System)'!$B$17*$D5,
IF(AJ$3-YEAR($C5)='3.Input &amp; Summary (System)'!$E$17,'3.Input &amp; Summary (System)'!$B$17*$D5,
IF(AJ$3-YEAR($C5)='3.Input &amp; Summary (System)'!$F$17,'3.Input &amp; Summary (System)'!$B$17*$D5,
IF(AJ$3-YEAR($C5)='3.Input &amp; Summary (System)'!$C$18,'3.Input &amp; Summary (System)'!$B$18*$D5,
IF(AJ$3-YEAR($C5)='3.Input &amp; Summary (System)'!$D$18,'3.Input &amp; Summary (System)'!$B$18*$D5,
IF(AJ$3-YEAR($C5)='3.Input &amp; Summary (System)'!$E$18,'3.Input &amp; Summary (System)'!$B$18*$D5,
IF(AJ$3-YEAR($C5)='3.Input &amp; Summary (System)'!$F$18,'3.Input &amp; Summary (System)'!$B$18*$D5,
IF(AJ$3-YEAR($C5)='3.Input &amp; Summary (System)'!$C$19,'3.Input &amp; Summary (System)'!$B$19*$D5,
IF(AJ$3-YEAR($C5)='3.Input &amp; Summary (System)'!$D$19,'3.Input &amp; Summary (System)'!$B$19*$D5,
IF(AJ$3-YEAR($C5)='3.Input &amp; Summary (System)'!$E$19,'3.Input &amp; Summary (System)'!$B$19*$D5,
IF(AJ$3-YEAR($C5)='3.Input &amp; Summary (System)'!$F$19,'3.Input &amp; Summary (System)'!$B$19*$D5,
IF(AJ$3-YEAR($C5)='3.Input &amp; Summary (System)'!$C$20,'3.Input &amp; Summary (System)'!$B$20*$D5,
IF(AJ$3-YEAR($C5)='3.Input &amp; Summary (System)'!$D$20,'3.Input &amp; Summary (System)'!$B$20*$D5,
IF(AJ$3-YEAR($C5)='3.Input &amp; Summary (System)'!$E$20,'3.Input &amp; Summary (System)'!$B$20*$D5,
IF(AJ$3-YEAR($C5)='3.Input &amp; Summary (System)'!$F$20,'3.Input &amp; Summary (System)'!$B$20*$D5,
IF(AJ$3-YEAR($C5)='3.Input &amp; Summary (System)'!$C$21,'3.Input &amp; Summary (System)'!$B$20*$D5,
IF(AJ$3-YEAR($C5)='3.Input &amp; Summary (System)'!$D$21,'3.Input &amp; Summary (System)'!$B$20*$D5,
IF(AJ$3-YEAR($C5)='3.Input &amp; Summary (System)'!$E$21,'3.Input &amp; Summary (System)'!$B$20*$D5,
IF(AJ$3-YEAR($C5)='3.Input &amp; Summary (System)'!$F$21,'3.Input &amp; Summary (System)'!$B$20*$D5,
IF(AJ$3-YEAR($C5)='3.Input &amp; Summary (System)'!$C$22,'3.Input &amp; Summary (System)'!$B$20*$D5,
IF(AJ$3-YEAR($C5)='3.Input &amp; Summary (System)'!$D$22,'3.Input &amp; Summary (System)'!$B$20*$D5,
IF(AJ$3-YEAR($C5)='3.Input &amp; Summary (System)'!$E$22,'3.Input &amp; Summary (System)'!$B$20*$D5,
IF(AJ$3-YEAR($C5)='3.Input &amp; Summary (System)'!$F$22,'3.Input &amp; Summary (System)'!$B$20*$D5,
IF(AJ$3-YEAR($C5)='3.Input &amp; Summary (System)'!$I$17,'3.Input &amp; Summary (System)'!$H$17*$D5,
IF(AJ$3-YEAR($C5)='3.Input &amp; Summary (System)'!$I$18,'3.Input &amp; Summary (System)'!$H$17*$D5,
IF(AJ$3-YEAR($C5)='3.Input &amp; Summary (System)'!$I$19,'3.Input &amp; Summary (System)'!$H$17*$D5,0))))))))))))))))))))))))))))))</f>
        <v/>
      </c>
      <c r="AK5" s="484" t="str">
        <f>IF($C5="","",IF(AK$3-YEAR($C5)=0,0,
(IF(AK$3-YEAR($C5)='3.Input &amp; Summary (System)'!$C$17,'3.Input &amp; Summary (System)'!$B$17*$D5,
IF(AK$3-YEAR($C5)='3.Input &amp; Summary (System)'!$D$17,'3.Input &amp; Summary (System)'!$B$17*$D5,
IF(AK$3-YEAR($C5)='3.Input &amp; Summary (System)'!$E$17,'3.Input &amp; Summary (System)'!$B$17*$D5,
IF(AK$3-YEAR($C5)='3.Input &amp; Summary (System)'!$F$17,'3.Input &amp; Summary (System)'!$B$17*$D5,
IF(AK$3-YEAR($C5)='3.Input &amp; Summary (System)'!$C$18,'3.Input &amp; Summary (System)'!$B$18*$D5,
IF(AK$3-YEAR($C5)='3.Input &amp; Summary (System)'!$D$18,'3.Input &amp; Summary (System)'!$B$18*$D5,
IF(AK$3-YEAR($C5)='3.Input &amp; Summary (System)'!$E$18,'3.Input &amp; Summary (System)'!$B$18*$D5,
IF(AK$3-YEAR($C5)='3.Input &amp; Summary (System)'!$F$18,'3.Input &amp; Summary (System)'!$B$18*$D5,
IF(AK$3-YEAR($C5)='3.Input &amp; Summary (System)'!$C$19,'3.Input &amp; Summary (System)'!$B$19*$D5,
IF(AK$3-YEAR($C5)='3.Input &amp; Summary (System)'!$D$19,'3.Input &amp; Summary (System)'!$B$19*$D5,
IF(AK$3-YEAR($C5)='3.Input &amp; Summary (System)'!$E$19,'3.Input &amp; Summary (System)'!$B$19*$D5,
IF(AK$3-YEAR($C5)='3.Input &amp; Summary (System)'!$F$19,'3.Input &amp; Summary (System)'!$B$19*$D5,
IF(AK$3-YEAR($C5)='3.Input &amp; Summary (System)'!$C$20,'3.Input &amp; Summary (System)'!$B$20*$D5,
IF(AK$3-YEAR($C5)='3.Input &amp; Summary (System)'!$D$20,'3.Input &amp; Summary (System)'!$B$20*$D5,
IF(AK$3-YEAR($C5)='3.Input &amp; Summary (System)'!$E$20,'3.Input &amp; Summary (System)'!$B$20*$D5,
IF(AK$3-YEAR($C5)='3.Input &amp; Summary (System)'!$F$20,'3.Input &amp; Summary (System)'!$B$20*$D5,
IF(AK$3-YEAR($C5)='3.Input &amp; Summary (System)'!$C$21,'3.Input &amp; Summary (System)'!$B$20*$D5,
IF(AK$3-YEAR($C5)='3.Input &amp; Summary (System)'!$D$21,'3.Input &amp; Summary (System)'!$B$20*$D5,
IF(AK$3-YEAR($C5)='3.Input &amp; Summary (System)'!$E$21,'3.Input &amp; Summary (System)'!$B$20*$D5,
IF(AK$3-YEAR($C5)='3.Input &amp; Summary (System)'!$F$21,'3.Input &amp; Summary (System)'!$B$20*$D5,
IF(AK$3-YEAR($C5)='3.Input &amp; Summary (System)'!$C$22,'3.Input &amp; Summary (System)'!$B$20*$D5,
IF(AK$3-YEAR($C5)='3.Input &amp; Summary (System)'!$D$22,'3.Input &amp; Summary (System)'!$B$20*$D5,
IF(AK$3-YEAR($C5)='3.Input &amp; Summary (System)'!$E$22,'3.Input &amp; Summary (System)'!$B$20*$D5,
IF(AK$3-YEAR($C5)='3.Input &amp; Summary (System)'!$F$22,'3.Input &amp; Summary (System)'!$B$20*$D5,
IF(AK$3-YEAR($C5)='3.Input &amp; Summary (System)'!$I$17,'3.Input &amp; Summary (System)'!$H$17*$D5,
IF(AK$3-YEAR($C5)='3.Input &amp; Summary (System)'!$I$18,'3.Input &amp; Summary (System)'!$H$17*$D5,
IF(AK$3-YEAR($C5)='3.Input &amp; Summary (System)'!$I$19,'3.Input &amp; Summary (System)'!$H$17*$D5,0))))))))))))))))))))))))))))))</f>
        <v/>
      </c>
      <c r="AL5" s="484" t="str">
        <f>IF($C5="","",IF(AL$3-YEAR($C5)=0,0,
(IF(AL$3-YEAR($C5)='3.Input &amp; Summary (System)'!$C$17,'3.Input &amp; Summary (System)'!$B$17*$D5,
IF(AL$3-YEAR($C5)='3.Input &amp; Summary (System)'!$D$17,'3.Input &amp; Summary (System)'!$B$17*$D5,
IF(AL$3-YEAR($C5)='3.Input &amp; Summary (System)'!$E$17,'3.Input &amp; Summary (System)'!$B$17*$D5,
IF(AL$3-YEAR($C5)='3.Input &amp; Summary (System)'!$F$17,'3.Input &amp; Summary (System)'!$B$17*$D5,
IF(AL$3-YEAR($C5)='3.Input &amp; Summary (System)'!$C$18,'3.Input &amp; Summary (System)'!$B$18*$D5,
IF(AL$3-YEAR($C5)='3.Input &amp; Summary (System)'!$D$18,'3.Input &amp; Summary (System)'!$B$18*$D5,
IF(AL$3-YEAR($C5)='3.Input &amp; Summary (System)'!$E$18,'3.Input &amp; Summary (System)'!$B$18*$D5,
IF(AL$3-YEAR($C5)='3.Input &amp; Summary (System)'!$F$18,'3.Input &amp; Summary (System)'!$B$18*$D5,
IF(AL$3-YEAR($C5)='3.Input &amp; Summary (System)'!$C$19,'3.Input &amp; Summary (System)'!$B$19*$D5,
IF(AL$3-YEAR($C5)='3.Input &amp; Summary (System)'!$D$19,'3.Input &amp; Summary (System)'!$B$19*$D5,
IF(AL$3-YEAR($C5)='3.Input &amp; Summary (System)'!$E$19,'3.Input &amp; Summary (System)'!$B$19*$D5,
IF(AL$3-YEAR($C5)='3.Input &amp; Summary (System)'!$F$19,'3.Input &amp; Summary (System)'!$B$19*$D5,
IF(AL$3-YEAR($C5)='3.Input &amp; Summary (System)'!$C$20,'3.Input &amp; Summary (System)'!$B$20*$D5,
IF(AL$3-YEAR($C5)='3.Input &amp; Summary (System)'!$D$20,'3.Input &amp; Summary (System)'!$B$20*$D5,
IF(AL$3-YEAR($C5)='3.Input &amp; Summary (System)'!$E$20,'3.Input &amp; Summary (System)'!$B$20*$D5,
IF(AL$3-YEAR($C5)='3.Input &amp; Summary (System)'!$F$20,'3.Input &amp; Summary (System)'!$B$20*$D5,
IF(AL$3-YEAR($C5)='3.Input &amp; Summary (System)'!$C$21,'3.Input &amp; Summary (System)'!$B$20*$D5,
IF(AL$3-YEAR($C5)='3.Input &amp; Summary (System)'!$D$21,'3.Input &amp; Summary (System)'!$B$20*$D5,
IF(AL$3-YEAR($C5)='3.Input &amp; Summary (System)'!$E$21,'3.Input &amp; Summary (System)'!$B$20*$D5,
IF(AL$3-YEAR($C5)='3.Input &amp; Summary (System)'!$F$21,'3.Input &amp; Summary (System)'!$B$20*$D5,
IF(AL$3-YEAR($C5)='3.Input &amp; Summary (System)'!$C$22,'3.Input &amp; Summary (System)'!$B$20*$D5,
IF(AL$3-YEAR($C5)='3.Input &amp; Summary (System)'!$D$22,'3.Input &amp; Summary (System)'!$B$20*$D5,
IF(AL$3-YEAR($C5)='3.Input &amp; Summary (System)'!$E$22,'3.Input &amp; Summary (System)'!$B$20*$D5,
IF(AL$3-YEAR($C5)='3.Input &amp; Summary (System)'!$F$22,'3.Input &amp; Summary (System)'!$B$20*$D5,
IF(AL$3-YEAR($C5)='3.Input &amp; Summary (System)'!$I$17,'3.Input &amp; Summary (System)'!$H$17*$D5,
IF(AL$3-YEAR($C5)='3.Input &amp; Summary (System)'!$I$18,'3.Input &amp; Summary (System)'!$H$17*$D5,
IF(AL$3-YEAR($C5)='3.Input &amp; Summary (System)'!$I$19,'3.Input &amp; Summary (System)'!$H$17*$D5,0))))))))))))))))))))))))))))))</f>
        <v/>
      </c>
      <c r="AM5" s="484"/>
      <c r="AN5" s="484" t="str">
        <f>IF($C5="","",IF(AN$3-YEAR($C5)=0,0,
(IF(AN$3-YEAR($C5)='3.Input &amp; Summary (System)'!$C$17,'3.Input &amp; Summary (System)'!$B$17*$D5,
IF(AN$3-YEAR($C5)='3.Input &amp; Summary (System)'!$D$17,'3.Input &amp; Summary (System)'!$B$17*$D5,
IF(AN$3-YEAR($C5)='3.Input &amp; Summary (System)'!$E$17,'3.Input &amp; Summary (System)'!$B$17*$D5,
IF(AN$3-YEAR($C5)='3.Input &amp; Summary (System)'!$F$17,'3.Input &amp; Summary (System)'!$B$17*$D5,
IF(AN$3-YEAR($C5)='3.Input &amp; Summary (System)'!$C$18,'3.Input &amp; Summary (System)'!$B$18*$D5,
IF(AN$3-YEAR($C5)='3.Input &amp; Summary (System)'!$D$18,'3.Input &amp; Summary (System)'!$B$18*$D5,
IF(AN$3-YEAR($C5)='3.Input &amp; Summary (System)'!$E$18,'3.Input &amp; Summary (System)'!$B$18*$D5,
IF(AN$3-YEAR($C5)='3.Input &amp; Summary (System)'!$F$18,'3.Input &amp; Summary (System)'!$B$18*$D5,
IF(AN$3-YEAR($C5)='3.Input &amp; Summary (System)'!$C$19,'3.Input &amp; Summary (System)'!$B$19*$D5,
IF(AN$3-YEAR($C5)='3.Input &amp; Summary (System)'!$D$19,'3.Input &amp; Summary (System)'!$B$19*$D5,
IF(AN$3-YEAR($C5)='3.Input &amp; Summary (System)'!$E$19,'3.Input &amp; Summary (System)'!$B$19*$D5,
IF(AN$3-YEAR($C5)='3.Input &amp; Summary (System)'!$F$19,'3.Input &amp; Summary (System)'!$B$19*$D5,
IF(AN$3-YEAR($C5)='3.Input &amp; Summary (System)'!$C$20,'3.Input &amp; Summary (System)'!$B$20*$D5,
IF(AN$3-YEAR($C5)='3.Input &amp; Summary (System)'!$D$20,'3.Input &amp; Summary (System)'!$B$20*$D5,
IF(AN$3-YEAR($C5)='3.Input &amp; Summary (System)'!$E$20,'3.Input &amp; Summary (System)'!$B$20*$D5,
IF(AN$3-YEAR($C5)='3.Input &amp; Summary (System)'!$F$20,'3.Input &amp; Summary (System)'!$B$20*$D5,
IF(AN$3-YEAR($C5)='3.Input &amp; Summary (System)'!$C$21,'3.Input &amp; Summary (System)'!$B$20*$D5,
IF(AN$3-YEAR($C5)='3.Input &amp; Summary (System)'!$D$21,'3.Input &amp; Summary (System)'!$B$20*$D5,
IF(AN$3-YEAR($C5)='3.Input &amp; Summary (System)'!$E$21,'3.Input &amp; Summary (System)'!$B$20*$D5,
IF(AN$3-YEAR($C5)='3.Input &amp; Summary (System)'!$F$21,'3.Input &amp; Summary (System)'!$B$20*$D5,
IF(AN$3-YEAR($C5)='3.Input &amp; Summary (System)'!$C$22,'3.Input &amp; Summary (System)'!$B$20*$D5,
IF(AN$3-YEAR($C5)='3.Input &amp; Summary (System)'!$D$22,'3.Input &amp; Summary (System)'!$B$20*$D5,
IF(AN$3-YEAR($C5)='3.Input &amp; Summary (System)'!$E$22,'3.Input &amp; Summary (System)'!$B$20*$D5,
IF(AN$3-YEAR($C5)='3.Input &amp; Summary (System)'!$F$22,'3.Input &amp; Summary (System)'!$B$20*$D5,
IF(AN$3-YEAR($C5)='3.Input &amp; Summary (System)'!$I$17,'3.Input &amp; Summary (System)'!$H$17*$D5,
IF(AN$3-YEAR($C5)='3.Input &amp; Summary (System)'!$I$18,'3.Input &amp; Summary (System)'!$H$17*$D5,
IF(AN$3-YEAR($C5)='3.Input &amp; Summary (System)'!$I$19,'3.Input &amp; Summary (System)'!$H$17*$D5,0))))))))))))))))))))))))))))))</f>
        <v/>
      </c>
      <c r="AO5" s="484" t="str">
        <f>IF($C5="","",IF(AO$3-YEAR($C5)=0,0,
(IF(AO$3-YEAR($C5)='3.Input &amp; Summary (System)'!$C$17,'3.Input &amp; Summary (System)'!$B$17*$D5,
IF(AO$3-YEAR($C5)='3.Input &amp; Summary (System)'!$D$17,'3.Input &amp; Summary (System)'!$B$17*$D5,
IF(AO$3-YEAR($C5)='3.Input &amp; Summary (System)'!$E$17,'3.Input &amp; Summary (System)'!$B$17*$D5,
IF(AO$3-YEAR($C5)='3.Input &amp; Summary (System)'!$F$17,'3.Input &amp; Summary (System)'!$B$17*$D5,
IF(AO$3-YEAR($C5)='3.Input &amp; Summary (System)'!$C$18,'3.Input &amp; Summary (System)'!$B$18*$D5,
IF(AO$3-YEAR($C5)='3.Input &amp; Summary (System)'!$D$18,'3.Input &amp; Summary (System)'!$B$18*$D5,
IF(AO$3-YEAR($C5)='3.Input &amp; Summary (System)'!$E$18,'3.Input &amp; Summary (System)'!$B$18*$D5,
IF(AO$3-YEAR($C5)='3.Input &amp; Summary (System)'!$F$18,'3.Input &amp; Summary (System)'!$B$18*$D5,
IF(AO$3-YEAR($C5)='3.Input &amp; Summary (System)'!$C$19,'3.Input &amp; Summary (System)'!$B$19*$D5,
IF(AO$3-YEAR($C5)='3.Input &amp; Summary (System)'!$D$19,'3.Input &amp; Summary (System)'!$B$19*$D5,
IF(AO$3-YEAR($C5)='3.Input &amp; Summary (System)'!$E$19,'3.Input &amp; Summary (System)'!$B$19*$D5,
IF(AO$3-YEAR($C5)='3.Input &amp; Summary (System)'!$F$19,'3.Input &amp; Summary (System)'!$B$19*$D5,
IF(AO$3-YEAR($C5)='3.Input &amp; Summary (System)'!$C$20,'3.Input &amp; Summary (System)'!$B$20*$D5,
IF(AO$3-YEAR($C5)='3.Input &amp; Summary (System)'!$D$20,'3.Input &amp; Summary (System)'!$B$20*$D5,
IF(AO$3-YEAR($C5)='3.Input &amp; Summary (System)'!$E$20,'3.Input &amp; Summary (System)'!$B$20*$D5,
IF(AO$3-YEAR($C5)='3.Input &amp; Summary (System)'!$F$20,'3.Input &amp; Summary (System)'!$B$20*$D5,
IF(AO$3-YEAR($C5)='3.Input &amp; Summary (System)'!$C$21,'3.Input &amp; Summary (System)'!$B$20*$D5,
IF(AO$3-YEAR($C5)='3.Input &amp; Summary (System)'!$D$21,'3.Input &amp; Summary (System)'!$B$20*$D5,
IF(AO$3-YEAR($C5)='3.Input &amp; Summary (System)'!$E$21,'3.Input &amp; Summary (System)'!$B$20*$D5,
IF(AO$3-YEAR($C5)='3.Input &amp; Summary (System)'!$F$21,'3.Input &amp; Summary (System)'!$B$20*$D5,
IF(AO$3-YEAR($C5)='3.Input &amp; Summary (System)'!$C$22,'3.Input &amp; Summary (System)'!$B$20*$D5,
IF(AO$3-YEAR($C5)='3.Input &amp; Summary (System)'!$D$22,'3.Input &amp; Summary (System)'!$B$20*$D5,
IF(AO$3-YEAR($C5)='3.Input &amp; Summary (System)'!$E$22,'3.Input &amp; Summary (System)'!$B$20*$D5,
IF(AO$3-YEAR($C5)='3.Input &amp; Summary (System)'!$F$22,'3.Input &amp; Summary (System)'!$B$20*$D5,
IF(AO$3-YEAR($C5)='3.Input &amp; Summary (System)'!$I$17,'3.Input &amp; Summary (System)'!$H$17*$D5,
IF(AO$3-YEAR($C5)='3.Input &amp; Summary (System)'!$I$18,'3.Input &amp; Summary (System)'!$H$17*$D5,
IF(AO$3-YEAR($C5)='3.Input &amp; Summary (System)'!$I$19,'3.Input &amp; Summary (System)'!$H$17*$D5,0))))))))))))))))))))))))))))))</f>
        <v/>
      </c>
      <c r="AP5" s="484" t="str">
        <f>IF($C5="","",IF(AP$3-YEAR($C5)=0,0,
(IF(AP$3-YEAR($C5)='3.Input &amp; Summary (System)'!$C$17,'3.Input &amp; Summary (System)'!$B$17*$D5,
IF(AP$3-YEAR($C5)='3.Input &amp; Summary (System)'!$D$17,'3.Input &amp; Summary (System)'!$B$17*$D5,
IF(AP$3-YEAR($C5)='3.Input &amp; Summary (System)'!$E$17,'3.Input &amp; Summary (System)'!$B$17*$D5,
IF(AP$3-YEAR($C5)='3.Input &amp; Summary (System)'!$F$17,'3.Input &amp; Summary (System)'!$B$17*$D5,
IF(AP$3-YEAR($C5)='3.Input &amp; Summary (System)'!$C$18,'3.Input &amp; Summary (System)'!$B$18*$D5,
IF(AP$3-YEAR($C5)='3.Input &amp; Summary (System)'!$D$18,'3.Input &amp; Summary (System)'!$B$18*$D5,
IF(AP$3-YEAR($C5)='3.Input &amp; Summary (System)'!$E$18,'3.Input &amp; Summary (System)'!$B$18*$D5,
IF(AP$3-YEAR($C5)='3.Input &amp; Summary (System)'!$F$18,'3.Input &amp; Summary (System)'!$B$18*$D5,
IF(AP$3-YEAR($C5)='3.Input &amp; Summary (System)'!$C$19,'3.Input &amp; Summary (System)'!$B$19*$D5,
IF(AP$3-YEAR($C5)='3.Input &amp; Summary (System)'!$D$19,'3.Input &amp; Summary (System)'!$B$19*$D5,
IF(AP$3-YEAR($C5)='3.Input &amp; Summary (System)'!$E$19,'3.Input &amp; Summary (System)'!$B$19*$D5,
IF(AP$3-YEAR($C5)='3.Input &amp; Summary (System)'!$F$19,'3.Input &amp; Summary (System)'!$B$19*$D5,
IF(AP$3-YEAR($C5)='3.Input &amp; Summary (System)'!$C$20,'3.Input &amp; Summary (System)'!$B$20*$D5,
IF(AP$3-YEAR($C5)='3.Input &amp; Summary (System)'!$D$20,'3.Input &amp; Summary (System)'!$B$20*$D5,
IF(AP$3-YEAR($C5)='3.Input &amp; Summary (System)'!$E$20,'3.Input &amp; Summary (System)'!$B$20*$D5,
IF(AP$3-YEAR($C5)='3.Input &amp; Summary (System)'!$F$20,'3.Input &amp; Summary (System)'!$B$20*$D5,
IF(AP$3-YEAR($C5)='3.Input &amp; Summary (System)'!$C$21,'3.Input &amp; Summary (System)'!$B$20*$D5,
IF(AP$3-YEAR($C5)='3.Input &amp; Summary (System)'!$D$21,'3.Input &amp; Summary (System)'!$B$20*$D5,
IF(AP$3-YEAR($C5)='3.Input &amp; Summary (System)'!$E$21,'3.Input &amp; Summary (System)'!$B$20*$D5,
IF(AP$3-YEAR($C5)='3.Input &amp; Summary (System)'!$F$21,'3.Input &amp; Summary (System)'!$B$20*$D5,
IF(AP$3-YEAR($C5)='3.Input &amp; Summary (System)'!$C$22,'3.Input &amp; Summary (System)'!$B$20*$D5,
IF(AP$3-YEAR($C5)='3.Input &amp; Summary (System)'!$D$22,'3.Input &amp; Summary (System)'!$B$20*$D5,
IF(AP$3-YEAR($C5)='3.Input &amp; Summary (System)'!$E$22,'3.Input &amp; Summary (System)'!$B$20*$D5,
IF(AP$3-YEAR($C5)='3.Input &amp; Summary (System)'!$F$22,'3.Input &amp; Summary (System)'!$B$20*$D5,
IF(AP$3-YEAR($C5)='3.Input &amp; Summary (System)'!$I$17,'3.Input &amp; Summary (System)'!$H$17*$D5,
IF(AP$3-YEAR($C5)='3.Input &amp; Summary (System)'!$I$18,'3.Input &amp; Summary (System)'!$H$17*$D5,
IF(AP$3-YEAR($C5)='3.Input &amp; Summary (System)'!$I$19,'3.Input &amp; Summary (System)'!$H$17*$D5,0))))))))))))))))))))))))))))))</f>
        <v/>
      </c>
      <c r="AQ5" s="484" t="str">
        <f>IF($C5="","",IF(AQ$3-YEAR($C5)=0,0,
(IF(AQ$3-YEAR($C5)='3.Input &amp; Summary (System)'!$C$17,'3.Input &amp; Summary (System)'!$B$17*$D5,
IF(AQ$3-YEAR($C5)='3.Input &amp; Summary (System)'!$D$17,'3.Input &amp; Summary (System)'!$B$17*$D5,
IF(AQ$3-YEAR($C5)='3.Input &amp; Summary (System)'!$E$17,'3.Input &amp; Summary (System)'!$B$17*$D5,
IF(AQ$3-YEAR($C5)='3.Input &amp; Summary (System)'!$F$17,'3.Input &amp; Summary (System)'!$B$17*$D5,
IF(AQ$3-YEAR($C5)='3.Input &amp; Summary (System)'!$C$18,'3.Input &amp; Summary (System)'!$B$18*$D5,
IF(AQ$3-YEAR($C5)='3.Input &amp; Summary (System)'!$D$18,'3.Input &amp; Summary (System)'!$B$18*$D5,
IF(AQ$3-YEAR($C5)='3.Input &amp; Summary (System)'!$E$18,'3.Input &amp; Summary (System)'!$B$18*$D5,
IF(AQ$3-YEAR($C5)='3.Input &amp; Summary (System)'!$F$18,'3.Input &amp; Summary (System)'!$B$18*$D5,
IF(AQ$3-YEAR($C5)='3.Input &amp; Summary (System)'!$C$19,'3.Input &amp; Summary (System)'!$B$19*$D5,
IF(AQ$3-YEAR($C5)='3.Input &amp; Summary (System)'!$D$19,'3.Input &amp; Summary (System)'!$B$19*$D5,
IF(AQ$3-YEAR($C5)='3.Input &amp; Summary (System)'!$E$19,'3.Input &amp; Summary (System)'!$B$19*$D5,
IF(AQ$3-YEAR($C5)='3.Input &amp; Summary (System)'!$F$19,'3.Input &amp; Summary (System)'!$B$19*$D5,
IF(AQ$3-YEAR($C5)='3.Input &amp; Summary (System)'!$C$20,'3.Input &amp; Summary (System)'!$B$20*$D5,
IF(AQ$3-YEAR($C5)='3.Input &amp; Summary (System)'!$D$20,'3.Input &amp; Summary (System)'!$B$20*$D5,
IF(AQ$3-YEAR($C5)='3.Input &amp; Summary (System)'!$E$20,'3.Input &amp; Summary (System)'!$B$20*$D5,
IF(AQ$3-YEAR($C5)='3.Input &amp; Summary (System)'!$F$20,'3.Input &amp; Summary (System)'!$B$20*$D5,
IF(AQ$3-YEAR($C5)='3.Input &amp; Summary (System)'!$C$21,'3.Input &amp; Summary (System)'!$B$20*$D5,
IF(AQ$3-YEAR($C5)='3.Input &amp; Summary (System)'!$D$21,'3.Input &amp; Summary (System)'!$B$20*$D5,
IF(AQ$3-YEAR($C5)='3.Input &amp; Summary (System)'!$E$21,'3.Input &amp; Summary (System)'!$B$20*$D5,
IF(AQ$3-YEAR($C5)='3.Input &amp; Summary (System)'!$F$21,'3.Input &amp; Summary (System)'!$B$20*$D5,
IF(AQ$3-YEAR($C5)='3.Input &amp; Summary (System)'!$C$22,'3.Input &amp; Summary (System)'!$B$20*$D5,
IF(AQ$3-YEAR($C5)='3.Input &amp; Summary (System)'!$D$22,'3.Input &amp; Summary (System)'!$B$20*$D5,
IF(AQ$3-YEAR($C5)='3.Input &amp; Summary (System)'!$E$22,'3.Input &amp; Summary (System)'!$B$20*$D5,
IF(AQ$3-YEAR($C5)='3.Input &amp; Summary (System)'!$F$22,'3.Input &amp; Summary (System)'!$B$20*$D5,
IF(AQ$3-YEAR($C5)='3.Input &amp; Summary (System)'!$I$17,'3.Input &amp; Summary (System)'!$H$17*$D5,
IF(AQ$3-YEAR($C5)='3.Input &amp; Summary (System)'!$I$18,'3.Input &amp; Summary (System)'!$H$17*$D5,
IF(AQ$3-YEAR($C5)='3.Input &amp; Summary (System)'!$I$19,'3.Input &amp; Summary (System)'!$H$17*$D5,0))))))))))))))))))))))))))))))</f>
        <v/>
      </c>
      <c r="AR5" s="484" t="str">
        <f>IF($C5="","",IF(AR$3-YEAR($C5)=0,0,
(IF(AR$3-YEAR($C5)='3.Input &amp; Summary (System)'!$C$17,'3.Input &amp; Summary (System)'!$B$17*$D5,
IF(AR$3-YEAR($C5)='3.Input &amp; Summary (System)'!$D$17,'3.Input &amp; Summary (System)'!$B$17*$D5,
IF(AR$3-YEAR($C5)='3.Input &amp; Summary (System)'!$E$17,'3.Input &amp; Summary (System)'!$B$17*$D5,
IF(AR$3-YEAR($C5)='3.Input &amp; Summary (System)'!$F$17,'3.Input &amp; Summary (System)'!$B$17*$D5,
IF(AR$3-YEAR($C5)='3.Input &amp; Summary (System)'!$C$18,'3.Input &amp; Summary (System)'!$B$18*$D5,
IF(AR$3-YEAR($C5)='3.Input &amp; Summary (System)'!$D$18,'3.Input &amp; Summary (System)'!$B$18*$D5,
IF(AR$3-YEAR($C5)='3.Input &amp; Summary (System)'!$E$18,'3.Input &amp; Summary (System)'!$B$18*$D5,
IF(AR$3-YEAR($C5)='3.Input &amp; Summary (System)'!$F$18,'3.Input &amp; Summary (System)'!$B$18*$D5,
IF(AR$3-YEAR($C5)='3.Input &amp; Summary (System)'!$C$19,'3.Input &amp; Summary (System)'!$B$19*$D5,
IF(AR$3-YEAR($C5)='3.Input &amp; Summary (System)'!$D$19,'3.Input &amp; Summary (System)'!$B$19*$D5,
IF(AR$3-YEAR($C5)='3.Input &amp; Summary (System)'!$E$19,'3.Input &amp; Summary (System)'!$B$19*$D5,
IF(AR$3-YEAR($C5)='3.Input &amp; Summary (System)'!$F$19,'3.Input &amp; Summary (System)'!$B$19*$D5,
IF(AR$3-YEAR($C5)='3.Input &amp; Summary (System)'!$C$20,'3.Input &amp; Summary (System)'!$B$20*$D5,
IF(AR$3-YEAR($C5)='3.Input &amp; Summary (System)'!$D$20,'3.Input &amp; Summary (System)'!$B$20*$D5,
IF(AR$3-YEAR($C5)='3.Input &amp; Summary (System)'!$E$20,'3.Input &amp; Summary (System)'!$B$20*$D5,
IF(AR$3-YEAR($C5)='3.Input &amp; Summary (System)'!$F$20,'3.Input &amp; Summary (System)'!$B$20*$D5,
IF(AR$3-YEAR($C5)='3.Input &amp; Summary (System)'!$C$21,'3.Input &amp; Summary (System)'!$B$20*$D5,
IF(AR$3-YEAR($C5)='3.Input &amp; Summary (System)'!$D$21,'3.Input &amp; Summary (System)'!$B$20*$D5,
IF(AR$3-YEAR($C5)='3.Input &amp; Summary (System)'!$E$21,'3.Input &amp; Summary (System)'!$B$20*$D5,
IF(AR$3-YEAR($C5)='3.Input &amp; Summary (System)'!$F$21,'3.Input &amp; Summary (System)'!$B$20*$D5,
IF(AR$3-YEAR($C5)='3.Input &amp; Summary (System)'!$C$22,'3.Input &amp; Summary (System)'!$B$20*$D5,
IF(AR$3-YEAR($C5)='3.Input &amp; Summary (System)'!$D$22,'3.Input &amp; Summary (System)'!$B$20*$D5,
IF(AR$3-YEAR($C5)='3.Input &amp; Summary (System)'!$E$22,'3.Input &amp; Summary (System)'!$B$20*$D5,
IF(AR$3-YEAR($C5)='3.Input &amp; Summary (System)'!$F$22,'3.Input &amp; Summary (System)'!$B$20*$D5,
IF(AR$3-YEAR($C5)='3.Input &amp; Summary (System)'!$I$17,'3.Input &amp; Summary (System)'!$H$17*$D5,
IF(AR$3-YEAR($C5)='3.Input &amp; Summary (System)'!$I$18,'3.Input &amp; Summary (System)'!$H$17*$D5,
IF(AR$3-YEAR($C5)='3.Input &amp; Summary (System)'!$I$19,'3.Input &amp; Summary (System)'!$H$17*$D5,0))))))))))))))))))))))))))))))</f>
        <v/>
      </c>
      <c r="AS5" s="484" t="str">
        <f>IF($C5="","",IF(AS$3-YEAR($C5)=0,0,
(IF(AS$3-YEAR($C5)='3.Input &amp; Summary (System)'!$C$17,'3.Input &amp; Summary (System)'!$B$17*$D5,
IF(AS$3-YEAR($C5)='3.Input &amp; Summary (System)'!$D$17,'3.Input &amp; Summary (System)'!$B$17*$D5,
IF(AS$3-YEAR($C5)='3.Input &amp; Summary (System)'!$E$17,'3.Input &amp; Summary (System)'!$B$17*$D5,
IF(AS$3-YEAR($C5)='3.Input &amp; Summary (System)'!$F$17,'3.Input &amp; Summary (System)'!$B$17*$D5,
IF(AS$3-YEAR($C5)='3.Input &amp; Summary (System)'!$C$18,'3.Input &amp; Summary (System)'!$B$18*$D5,
IF(AS$3-YEAR($C5)='3.Input &amp; Summary (System)'!$D$18,'3.Input &amp; Summary (System)'!$B$18*$D5,
IF(AS$3-YEAR($C5)='3.Input &amp; Summary (System)'!$E$18,'3.Input &amp; Summary (System)'!$B$18*$D5,
IF(AS$3-YEAR($C5)='3.Input &amp; Summary (System)'!$F$18,'3.Input &amp; Summary (System)'!$B$18*$D5,
IF(AS$3-YEAR($C5)='3.Input &amp; Summary (System)'!$C$19,'3.Input &amp; Summary (System)'!$B$19*$D5,
IF(AS$3-YEAR($C5)='3.Input &amp; Summary (System)'!$D$19,'3.Input &amp; Summary (System)'!$B$19*$D5,
IF(AS$3-YEAR($C5)='3.Input &amp; Summary (System)'!$E$19,'3.Input &amp; Summary (System)'!$B$19*$D5,
IF(AS$3-YEAR($C5)='3.Input &amp; Summary (System)'!$F$19,'3.Input &amp; Summary (System)'!$B$19*$D5,
IF(AS$3-YEAR($C5)='3.Input &amp; Summary (System)'!$C$20,'3.Input &amp; Summary (System)'!$B$20*$D5,
IF(AS$3-YEAR($C5)='3.Input &amp; Summary (System)'!$D$20,'3.Input &amp; Summary (System)'!$B$20*$D5,
IF(AS$3-YEAR($C5)='3.Input &amp; Summary (System)'!$E$20,'3.Input &amp; Summary (System)'!$B$20*$D5,
IF(AS$3-YEAR($C5)='3.Input &amp; Summary (System)'!$F$20,'3.Input &amp; Summary (System)'!$B$20*$D5,
IF(AS$3-YEAR($C5)='3.Input &amp; Summary (System)'!$C$21,'3.Input &amp; Summary (System)'!$B$20*$D5,
IF(AS$3-YEAR($C5)='3.Input &amp; Summary (System)'!$D$21,'3.Input &amp; Summary (System)'!$B$20*$D5,
IF(AS$3-YEAR($C5)='3.Input &amp; Summary (System)'!$E$21,'3.Input &amp; Summary (System)'!$B$20*$D5,
IF(AS$3-YEAR($C5)='3.Input &amp; Summary (System)'!$F$21,'3.Input &amp; Summary (System)'!$B$20*$D5,
IF(AS$3-YEAR($C5)='3.Input &amp; Summary (System)'!$C$22,'3.Input &amp; Summary (System)'!$B$20*$D5,
IF(AS$3-YEAR($C5)='3.Input &amp; Summary (System)'!$D$22,'3.Input &amp; Summary (System)'!$B$20*$D5,
IF(AS$3-YEAR($C5)='3.Input &amp; Summary (System)'!$E$22,'3.Input &amp; Summary (System)'!$B$20*$D5,
IF(AS$3-YEAR($C5)='3.Input &amp; Summary (System)'!$F$22,'3.Input &amp; Summary (System)'!$B$20*$D5,
IF(AS$3-YEAR($C5)='3.Input &amp; Summary (System)'!$I$17,'3.Input &amp; Summary (System)'!$H$17*$D5,
IF(AS$3-YEAR($C5)='3.Input &amp; Summary (System)'!$I$18,'3.Input &amp; Summary (System)'!$H$17*$D5,
IF(AS$3-YEAR($C5)='3.Input &amp; Summary (System)'!$I$19,'3.Input &amp; Summary (System)'!$H$17*$D5,0))))))))))))))))))))))))))))))</f>
        <v/>
      </c>
      <c r="AT5" s="484" t="str">
        <f>IF($C5="","",IF(AT$3-YEAR($C5)=0,0,
(IF(AT$3-YEAR($C5)='3.Input &amp; Summary (System)'!$C$17,'3.Input &amp; Summary (System)'!$B$17*$D5,
IF(AT$3-YEAR($C5)='3.Input &amp; Summary (System)'!$D$17,'3.Input &amp; Summary (System)'!$B$17*$D5,
IF(AT$3-YEAR($C5)='3.Input &amp; Summary (System)'!$E$17,'3.Input &amp; Summary (System)'!$B$17*$D5,
IF(AT$3-YEAR($C5)='3.Input &amp; Summary (System)'!$F$17,'3.Input &amp; Summary (System)'!$B$17*$D5,
IF(AT$3-YEAR($C5)='3.Input &amp; Summary (System)'!$C$18,'3.Input &amp; Summary (System)'!$B$18*$D5,
IF(AT$3-YEAR($C5)='3.Input &amp; Summary (System)'!$D$18,'3.Input &amp; Summary (System)'!$B$18*$D5,
IF(AT$3-YEAR($C5)='3.Input &amp; Summary (System)'!$E$18,'3.Input &amp; Summary (System)'!$B$18*$D5,
IF(AT$3-YEAR($C5)='3.Input &amp; Summary (System)'!$F$18,'3.Input &amp; Summary (System)'!$B$18*$D5,
IF(AT$3-YEAR($C5)='3.Input &amp; Summary (System)'!$C$19,'3.Input &amp; Summary (System)'!$B$19*$D5,
IF(AT$3-YEAR($C5)='3.Input &amp; Summary (System)'!$D$19,'3.Input &amp; Summary (System)'!$B$19*$D5,
IF(AT$3-YEAR($C5)='3.Input &amp; Summary (System)'!$E$19,'3.Input &amp; Summary (System)'!$B$19*$D5,
IF(AT$3-YEAR($C5)='3.Input &amp; Summary (System)'!$F$19,'3.Input &amp; Summary (System)'!$B$19*$D5,
IF(AT$3-YEAR($C5)='3.Input &amp; Summary (System)'!$C$20,'3.Input &amp; Summary (System)'!$B$20*$D5,
IF(AT$3-YEAR($C5)='3.Input &amp; Summary (System)'!$D$20,'3.Input &amp; Summary (System)'!$B$20*$D5,
IF(AT$3-YEAR($C5)='3.Input &amp; Summary (System)'!$E$20,'3.Input &amp; Summary (System)'!$B$20*$D5,
IF(AT$3-YEAR($C5)='3.Input &amp; Summary (System)'!$F$20,'3.Input &amp; Summary (System)'!$B$20*$D5,
IF(AT$3-YEAR($C5)='3.Input &amp; Summary (System)'!$C$21,'3.Input &amp; Summary (System)'!$B$20*$D5,
IF(AT$3-YEAR($C5)='3.Input &amp; Summary (System)'!$D$21,'3.Input &amp; Summary (System)'!$B$20*$D5,
IF(AT$3-YEAR($C5)='3.Input &amp; Summary (System)'!$E$21,'3.Input &amp; Summary (System)'!$B$20*$D5,
IF(AT$3-YEAR($C5)='3.Input &amp; Summary (System)'!$F$21,'3.Input &amp; Summary (System)'!$B$20*$D5,
IF(AT$3-YEAR($C5)='3.Input &amp; Summary (System)'!$C$22,'3.Input &amp; Summary (System)'!$B$20*$D5,
IF(AT$3-YEAR($C5)='3.Input &amp; Summary (System)'!$D$22,'3.Input &amp; Summary (System)'!$B$20*$D5,
IF(AT$3-YEAR($C5)='3.Input &amp; Summary (System)'!$E$22,'3.Input &amp; Summary (System)'!$B$20*$D5,
IF(AT$3-YEAR($C5)='3.Input &amp; Summary (System)'!$F$22,'3.Input &amp; Summary (System)'!$B$20*$D5,
IF(AT$3-YEAR($C5)='3.Input &amp; Summary (System)'!$I$17,'3.Input &amp; Summary (System)'!$H$17*$D5,
IF(AT$3-YEAR($C5)='3.Input &amp; Summary (System)'!$I$18,'3.Input &amp; Summary (System)'!$H$17*$D5,
IF(AT$3-YEAR($C5)='3.Input &amp; Summary (System)'!$I$19,'3.Input &amp; Summary (System)'!$H$17*$D5,0))))))))))))))))))))))))))))))</f>
        <v/>
      </c>
      <c r="AU5" s="484" t="str">
        <f>IF($C5="","",IF(AU$3-YEAR($C5)=0,0,
(IF(AU$3-YEAR($C5)='3.Input &amp; Summary (System)'!$C$17,'3.Input &amp; Summary (System)'!$B$17*$D5,
IF(AU$3-YEAR($C5)='3.Input &amp; Summary (System)'!$D$17,'3.Input &amp; Summary (System)'!$B$17*$D5,
IF(AU$3-YEAR($C5)='3.Input &amp; Summary (System)'!$E$17,'3.Input &amp; Summary (System)'!$B$17*$D5,
IF(AU$3-YEAR($C5)='3.Input &amp; Summary (System)'!$F$17,'3.Input &amp; Summary (System)'!$B$17*$D5,
IF(AU$3-YEAR($C5)='3.Input &amp; Summary (System)'!$C$18,'3.Input &amp; Summary (System)'!$B$18*$D5,
IF(AU$3-YEAR($C5)='3.Input &amp; Summary (System)'!$D$18,'3.Input &amp; Summary (System)'!$B$18*$D5,
IF(AU$3-YEAR($C5)='3.Input &amp; Summary (System)'!$E$18,'3.Input &amp; Summary (System)'!$B$18*$D5,
IF(AU$3-YEAR($C5)='3.Input &amp; Summary (System)'!$F$18,'3.Input &amp; Summary (System)'!$B$18*$D5,
IF(AU$3-YEAR($C5)='3.Input &amp; Summary (System)'!$C$19,'3.Input &amp; Summary (System)'!$B$19*$D5,
IF(AU$3-YEAR($C5)='3.Input &amp; Summary (System)'!$D$19,'3.Input &amp; Summary (System)'!$B$19*$D5,
IF(AU$3-YEAR($C5)='3.Input &amp; Summary (System)'!$E$19,'3.Input &amp; Summary (System)'!$B$19*$D5,
IF(AU$3-YEAR($C5)='3.Input &amp; Summary (System)'!$F$19,'3.Input &amp; Summary (System)'!$B$19*$D5,
IF(AU$3-YEAR($C5)='3.Input &amp; Summary (System)'!$C$20,'3.Input &amp; Summary (System)'!$B$20*$D5,
IF(AU$3-YEAR($C5)='3.Input &amp; Summary (System)'!$D$20,'3.Input &amp; Summary (System)'!$B$20*$D5,
IF(AU$3-YEAR($C5)='3.Input &amp; Summary (System)'!$E$20,'3.Input &amp; Summary (System)'!$B$20*$D5,
IF(AU$3-YEAR($C5)='3.Input &amp; Summary (System)'!$F$20,'3.Input &amp; Summary (System)'!$B$20*$D5,
IF(AU$3-YEAR($C5)='3.Input &amp; Summary (System)'!$C$21,'3.Input &amp; Summary (System)'!$B$20*$D5,
IF(AU$3-YEAR($C5)='3.Input &amp; Summary (System)'!$D$21,'3.Input &amp; Summary (System)'!$B$20*$D5,
IF(AU$3-YEAR($C5)='3.Input &amp; Summary (System)'!$E$21,'3.Input &amp; Summary (System)'!$B$20*$D5,
IF(AU$3-YEAR($C5)='3.Input &amp; Summary (System)'!$F$21,'3.Input &amp; Summary (System)'!$B$20*$D5,
IF(AU$3-YEAR($C5)='3.Input &amp; Summary (System)'!$C$22,'3.Input &amp; Summary (System)'!$B$20*$D5,
IF(AU$3-YEAR($C5)='3.Input &amp; Summary (System)'!$D$22,'3.Input &amp; Summary (System)'!$B$20*$D5,
IF(AU$3-YEAR($C5)='3.Input &amp; Summary (System)'!$E$22,'3.Input &amp; Summary (System)'!$B$20*$D5,
IF(AU$3-YEAR($C5)='3.Input &amp; Summary (System)'!$F$22,'3.Input &amp; Summary (System)'!$B$20*$D5,
IF(AU$3-YEAR($C5)='3.Input &amp; Summary (System)'!$I$17,'3.Input &amp; Summary (System)'!$H$17*$D5,
IF(AU$3-YEAR($C5)='3.Input &amp; Summary (System)'!$I$18,'3.Input &amp; Summary (System)'!$H$17*$D5,
IF(AU$3-YEAR($C5)='3.Input &amp; Summary (System)'!$I$19,'3.Input &amp; Summary (System)'!$H$17*$D5,0))))))))))))))))))))))))))))))</f>
        <v/>
      </c>
      <c r="AV5" s="484" t="str">
        <f>IF($C5="","",IF(AV$3-YEAR($C5)=0,0,
(IF(AV$3-YEAR($C5)='3.Input &amp; Summary (System)'!$C$17,'3.Input &amp; Summary (System)'!$B$17*$D5,
IF(AV$3-YEAR($C5)='3.Input &amp; Summary (System)'!$D$17,'3.Input &amp; Summary (System)'!$B$17*$D5,
IF(AV$3-YEAR($C5)='3.Input &amp; Summary (System)'!$E$17,'3.Input &amp; Summary (System)'!$B$17*$D5,
IF(AV$3-YEAR($C5)='3.Input &amp; Summary (System)'!$F$17,'3.Input &amp; Summary (System)'!$B$17*$D5,
IF(AV$3-YEAR($C5)='3.Input &amp; Summary (System)'!$C$18,'3.Input &amp; Summary (System)'!$B$18*$D5,
IF(AV$3-YEAR($C5)='3.Input &amp; Summary (System)'!$D$18,'3.Input &amp; Summary (System)'!$B$18*$D5,
IF(AV$3-YEAR($C5)='3.Input &amp; Summary (System)'!$E$18,'3.Input &amp; Summary (System)'!$B$18*$D5,
IF(AV$3-YEAR($C5)='3.Input &amp; Summary (System)'!$F$18,'3.Input &amp; Summary (System)'!$B$18*$D5,
IF(AV$3-YEAR($C5)='3.Input &amp; Summary (System)'!$C$19,'3.Input &amp; Summary (System)'!$B$19*$D5,
IF(AV$3-YEAR($C5)='3.Input &amp; Summary (System)'!$D$19,'3.Input &amp; Summary (System)'!$B$19*$D5,
IF(AV$3-YEAR($C5)='3.Input &amp; Summary (System)'!$E$19,'3.Input &amp; Summary (System)'!$B$19*$D5,
IF(AV$3-YEAR($C5)='3.Input &amp; Summary (System)'!$F$19,'3.Input &amp; Summary (System)'!$B$19*$D5,
IF(AV$3-YEAR($C5)='3.Input &amp; Summary (System)'!$C$20,'3.Input &amp; Summary (System)'!$B$20*$D5,
IF(AV$3-YEAR($C5)='3.Input &amp; Summary (System)'!$D$20,'3.Input &amp; Summary (System)'!$B$20*$D5,
IF(AV$3-YEAR($C5)='3.Input &amp; Summary (System)'!$E$20,'3.Input &amp; Summary (System)'!$B$20*$D5,
IF(AV$3-YEAR($C5)='3.Input &amp; Summary (System)'!$F$20,'3.Input &amp; Summary (System)'!$B$20*$D5,
IF(AV$3-YEAR($C5)='3.Input &amp; Summary (System)'!$C$21,'3.Input &amp; Summary (System)'!$B$20*$D5,
IF(AV$3-YEAR($C5)='3.Input &amp; Summary (System)'!$D$21,'3.Input &amp; Summary (System)'!$B$20*$D5,
IF(AV$3-YEAR($C5)='3.Input &amp; Summary (System)'!$E$21,'3.Input &amp; Summary (System)'!$B$20*$D5,
IF(AV$3-YEAR($C5)='3.Input &amp; Summary (System)'!$F$21,'3.Input &amp; Summary (System)'!$B$20*$D5,
IF(AV$3-YEAR($C5)='3.Input &amp; Summary (System)'!$C$22,'3.Input &amp; Summary (System)'!$B$20*$D5,
IF(AV$3-YEAR($C5)='3.Input &amp; Summary (System)'!$D$22,'3.Input &amp; Summary (System)'!$B$20*$D5,
IF(AV$3-YEAR($C5)='3.Input &amp; Summary (System)'!$E$22,'3.Input &amp; Summary (System)'!$B$20*$D5,
IF(AV$3-YEAR($C5)='3.Input &amp; Summary (System)'!$F$22,'3.Input &amp; Summary (System)'!$B$20*$D5,
IF(AV$3-YEAR($C5)='3.Input &amp; Summary (System)'!$I$17,'3.Input &amp; Summary (System)'!$H$17*$D5,
IF(AV$3-YEAR($C5)='3.Input &amp; Summary (System)'!$I$18,'3.Input &amp; Summary (System)'!$H$17*$D5,
IF(AV$3-YEAR($C5)='3.Input &amp; Summary (System)'!$I$19,'3.Input &amp; Summary (System)'!$H$17*$D5,0))))))))))))))))))))))))))))))</f>
        <v/>
      </c>
      <c r="AW5" s="484" t="str">
        <f>IF($C5="","",IF(AW$3-YEAR($C5)=0,0,
(IF(AW$3-YEAR($C5)='3.Input &amp; Summary (System)'!$C$17,'3.Input &amp; Summary (System)'!$B$17*$D5,
IF(AW$3-YEAR($C5)='3.Input &amp; Summary (System)'!$D$17,'3.Input &amp; Summary (System)'!$B$17*$D5,
IF(AW$3-YEAR($C5)='3.Input &amp; Summary (System)'!$E$17,'3.Input &amp; Summary (System)'!$B$17*$D5,
IF(AW$3-YEAR($C5)='3.Input &amp; Summary (System)'!$F$17,'3.Input &amp; Summary (System)'!$B$17*$D5,
IF(AW$3-YEAR($C5)='3.Input &amp; Summary (System)'!$C$18,'3.Input &amp; Summary (System)'!$B$18*$D5,
IF(AW$3-YEAR($C5)='3.Input &amp; Summary (System)'!$D$18,'3.Input &amp; Summary (System)'!$B$18*$D5,
IF(AW$3-YEAR($C5)='3.Input &amp; Summary (System)'!$E$18,'3.Input &amp; Summary (System)'!$B$18*$D5,
IF(AW$3-YEAR($C5)='3.Input &amp; Summary (System)'!$F$18,'3.Input &amp; Summary (System)'!$B$18*$D5,
IF(AW$3-YEAR($C5)='3.Input &amp; Summary (System)'!$C$19,'3.Input &amp; Summary (System)'!$B$19*$D5,
IF(AW$3-YEAR($C5)='3.Input &amp; Summary (System)'!$D$19,'3.Input &amp; Summary (System)'!$B$19*$D5,
IF(AW$3-YEAR($C5)='3.Input &amp; Summary (System)'!$E$19,'3.Input &amp; Summary (System)'!$B$19*$D5,
IF(AW$3-YEAR($C5)='3.Input &amp; Summary (System)'!$F$19,'3.Input &amp; Summary (System)'!$B$19*$D5,
IF(AW$3-YEAR($C5)='3.Input &amp; Summary (System)'!$C$20,'3.Input &amp; Summary (System)'!$B$20*$D5,
IF(AW$3-YEAR($C5)='3.Input &amp; Summary (System)'!$D$20,'3.Input &amp; Summary (System)'!$B$20*$D5,
IF(AW$3-YEAR($C5)='3.Input &amp; Summary (System)'!$E$20,'3.Input &amp; Summary (System)'!$B$20*$D5,
IF(AW$3-YEAR($C5)='3.Input &amp; Summary (System)'!$F$20,'3.Input &amp; Summary (System)'!$B$20*$D5,
IF(AW$3-YEAR($C5)='3.Input &amp; Summary (System)'!$C$21,'3.Input &amp; Summary (System)'!$B$20*$D5,
IF(AW$3-YEAR($C5)='3.Input &amp; Summary (System)'!$D$21,'3.Input &amp; Summary (System)'!$B$20*$D5,
IF(AW$3-YEAR($C5)='3.Input &amp; Summary (System)'!$E$21,'3.Input &amp; Summary (System)'!$B$20*$D5,
IF(AW$3-YEAR($C5)='3.Input &amp; Summary (System)'!$F$21,'3.Input &amp; Summary (System)'!$B$20*$D5,
IF(AW$3-YEAR($C5)='3.Input &amp; Summary (System)'!$C$22,'3.Input &amp; Summary (System)'!$B$20*$D5,
IF(AW$3-YEAR($C5)='3.Input &amp; Summary (System)'!$D$22,'3.Input &amp; Summary (System)'!$B$20*$D5,
IF(AW$3-YEAR($C5)='3.Input &amp; Summary (System)'!$E$22,'3.Input &amp; Summary (System)'!$B$20*$D5,
IF(AW$3-YEAR($C5)='3.Input &amp; Summary (System)'!$F$22,'3.Input &amp; Summary (System)'!$B$20*$D5,
IF(AW$3-YEAR($C5)='3.Input &amp; Summary (System)'!$I$17,'3.Input &amp; Summary (System)'!$H$17*$D5,
IF(AW$3-YEAR($C5)='3.Input &amp; Summary (System)'!$I$18,'3.Input &amp; Summary (System)'!$H$17*$D5,
IF(AW$3-YEAR($C5)='3.Input &amp; Summary (System)'!$I$19,'3.Input &amp; Summary (System)'!$H$17*$D5,0))))))))))))))))))))))))))))))</f>
        <v/>
      </c>
      <c r="AX5" s="484" t="str">
        <f>IF($C5="","",IF(AX$3-YEAR($C5)=0,0,
(IF(AX$3-YEAR($C5)='3.Input &amp; Summary (System)'!$C$17,'3.Input &amp; Summary (System)'!$B$17*$D5,
IF(AX$3-YEAR($C5)='3.Input &amp; Summary (System)'!$D$17,'3.Input &amp; Summary (System)'!$B$17*$D5,
IF(AX$3-YEAR($C5)='3.Input &amp; Summary (System)'!$E$17,'3.Input &amp; Summary (System)'!$B$17*$D5,
IF(AX$3-YEAR($C5)='3.Input &amp; Summary (System)'!$F$17,'3.Input &amp; Summary (System)'!$B$17*$D5,
IF(AX$3-YEAR($C5)='3.Input &amp; Summary (System)'!$C$18,'3.Input &amp; Summary (System)'!$B$18*$D5,
IF(AX$3-YEAR($C5)='3.Input &amp; Summary (System)'!$D$18,'3.Input &amp; Summary (System)'!$B$18*$D5,
IF(AX$3-YEAR($C5)='3.Input &amp; Summary (System)'!$E$18,'3.Input &amp; Summary (System)'!$B$18*$D5,
IF(AX$3-YEAR($C5)='3.Input &amp; Summary (System)'!$F$18,'3.Input &amp; Summary (System)'!$B$18*$D5,
IF(AX$3-YEAR($C5)='3.Input &amp; Summary (System)'!$C$19,'3.Input &amp; Summary (System)'!$B$19*$D5,
IF(AX$3-YEAR($C5)='3.Input &amp; Summary (System)'!$D$19,'3.Input &amp; Summary (System)'!$B$19*$D5,
IF(AX$3-YEAR($C5)='3.Input &amp; Summary (System)'!$E$19,'3.Input &amp; Summary (System)'!$B$19*$D5,
IF(AX$3-YEAR($C5)='3.Input &amp; Summary (System)'!$F$19,'3.Input &amp; Summary (System)'!$B$19*$D5,
IF(AX$3-YEAR($C5)='3.Input &amp; Summary (System)'!$C$20,'3.Input &amp; Summary (System)'!$B$20*$D5,
IF(AX$3-YEAR($C5)='3.Input &amp; Summary (System)'!$D$20,'3.Input &amp; Summary (System)'!$B$20*$D5,
IF(AX$3-YEAR($C5)='3.Input &amp; Summary (System)'!$E$20,'3.Input &amp; Summary (System)'!$B$20*$D5,
IF(AX$3-YEAR($C5)='3.Input &amp; Summary (System)'!$F$20,'3.Input &amp; Summary (System)'!$B$20*$D5,
IF(AX$3-YEAR($C5)='3.Input &amp; Summary (System)'!$C$21,'3.Input &amp; Summary (System)'!$B$20*$D5,
IF(AX$3-YEAR($C5)='3.Input &amp; Summary (System)'!$D$21,'3.Input &amp; Summary (System)'!$B$20*$D5,
IF(AX$3-YEAR($C5)='3.Input &amp; Summary (System)'!$E$21,'3.Input &amp; Summary (System)'!$B$20*$D5,
IF(AX$3-YEAR($C5)='3.Input &amp; Summary (System)'!$F$21,'3.Input &amp; Summary (System)'!$B$20*$D5,
IF(AX$3-YEAR($C5)='3.Input &amp; Summary (System)'!$C$22,'3.Input &amp; Summary (System)'!$B$20*$D5,
IF(AX$3-YEAR($C5)='3.Input &amp; Summary (System)'!$D$22,'3.Input &amp; Summary (System)'!$B$20*$D5,
IF(AX$3-YEAR($C5)='3.Input &amp; Summary (System)'!$E$22,'3.Input &amp; Summary (System)'!$B$20*$D5,
IF(AX$3-YEAR($C5)='3.Input &amp; Summary (System)'!$F$22,'3.Input &amp; Summary (System)'!$B$20*$D5,
IF(AX$3-YEAR($C5)='3.Input &amp; Summary (System)'!$I$17,'3.Input &amp; Summary (System)'!$H$17*$D5,
IF(AX$3-YEAR($C5)='3.Input &amp; Summary (System)'!$I$18,'3.Input &amp; Summary (System)'!$H$17*$D5,
IF(AX$3-YEAR($C5)='3.Input &amp; Summary (System)'!$I$19,'3.Input &amp; Summary (System)'!$H$17*$D5,0))))))))))))))))))))))))))))))</f>
        <v/>
      </c>
      <c r="AY5" s="484" t="str">
        <f>IF($C5="","",IF(AY$3-YEAR($C5)=0,0,
(IF(AY$3-YEAR($C5)='3.Input &amp; Summary (System)'!$C$17,'3.Input &amp; Summary (System)'!$B$17*$D5,
IF(AY$3-YEAR($C5)='3.Input &amp; Summary (System)'!$D$17,'3.Input &amp; Summary (System)'!$B$17*$D5,
IF(AY$3-YEAR($C5)='3.Input &amp; Summary (System)'!$E$17,'3.Input &amp; Summary (System)'!$B$17*$D5,
IF(AY$3-YEAR($C5)='3.Input &amp; Summary (System)'!$F$17,'3.Input &amp; Summary (System)'!$B$17*$D5,
IF(AY$3-YEAR($C5)='3.Input &amp; Summary (System)'!$C$18,'3.Input &amp; Summary (System)'!$B$18*$D5,
IF(AY$3-YEAR($C5)='3.Input &amp; Summary (System)'!$D$18,'3.Input &amp; Summary (System)'!$B$18*$D5,
IF(AY$3-YEAR($C5)='3.Input &amp; Summary (System)'!$E$18,'3.Input &amp; Summary (System)'!$B$18*$D5,
IF(AY$3-YEAR($C5)='3.Input &amp; Summary (System)'!$F$18,'3.Input &amp; Summary (System)'!$B$18*$D5,
IF(AY$3-YEAR($C5)='3.Input &amp; Summary (System)'!$C$19,'3.Input &amp; Summary (System)'!$B$19*$D5,
IF(AY$3-YEAR($C5)='3.Input &amp; Summary (System)'!$D$19,'3.Input &amp; Summary (System)'!$B$19*$D5,
IF(AY$3-YEAR($C5)='3.Input &amp; Summary (System)'!$E$19,'3.Input &amp; Summary (System)'!$B$19*$D5,
IF(AY$3-YEAR($C5)='3.Input &amp; Summary (System)'!$F$19,'3.Input &amp; Summary (System)'!$B$19*$D5,
IF(AY$3-YEAR($C5)='3.Input &amp; Summary (System)'!$C$20,'3.Input &amp; Summary (System)'!$B$20*$D5,
IF(AY$3-YEAR($C5)='3.Input &amp; Summary (System)'!$D$20,'3.Input &amp; Summary (System)'!$B$20*$D5,
IF(AY$3-YEAR($C5)='3.Input &amp; Summary (System)'!$E$20,'3.Input &amp; Summary (System)'!$B$20*$D5,
IF(AY$3-YEAR($C5)='3.Input &amp; Summary (System)'!$F$20,'3.Input &amp; Summary (System)'!$B$20*$D5,
IF(AY$3-YEAR($C5)='3.Input &amp; Summary (System)'!$C$21,'3.Input &amp; Summary (System)'!$B$20*$D5,
IF(AY$3-YEAR($C5)='3.Input &amp; Summary (System)'!$D$21,'3.Input &amp; Summary (System)'!$B$20*$D5,
IF(AY$3-YEAR($C5)='3.Input &amp; Summary (System)'!$E$21,'3.Input &amp; Summary (System)'!$B$20*$D5,
IF(AY$3-YEAR($C5)='3.Input &amp; Summary (System)'!$F$21,'3.Input &amp; Summary (System)'!$B$20*$D5,
IF(AY$3-YEAR($C5)='3.Input &amp; Summary (System)'!$C$22,'3.Input &amp; Summary (System)'!$B$20*$D5,
IF(AY$3-YEAR($C5)='3.Input &amp; Summary (System)'!$D$22,'3.Input &amp; Summary (System)'!$B$20*$D5,
IF(AY$3-YEAR($C5)='3.Input &amp; Summary (System)'!$E$22,'3.Input &amp; Summary (System)'!$B$20*$D5,
IF(AY$3-YEAR($C5)='3.Input &amp; Summary (System)'!$F$22,'3.Input &amp; Summary (System)'!$B$20*$D5,
IF(AY$3-YEAR($C5)='3.Input &amp; Summary (System)'!$I$17,'3.Input &amp; Summary (System)'!$H$17*$D5,
IF(AY$3-YEAR($C5)='3.Input &amp; Summary (System)'!$I$18,'3.Input &amp; Summary (System)'!$H$17*$D5,
IF(AY$3-YEAR($C5)='3.Input &amp; Summary (System)'!$I$19,'3.Input &amp; Summary (System)'!$H$17*$D5,0))))))))))))))))))))))))))))))</f>
        <v/>
      </c>
      <c r="AZ5" s="484" t="str">
        <f>IF($C5="","",IF(AZ$3-YEAR($C5)=0,0,
(IF(AZ$3-YEAR($C5)='3.Input &amp; Summary (System)'!$C$17,'3.Input &amp; Summary (System)'!$B$17*$D5,
IF(AZ$3-YEAR($C5)='3.Input &amp; Summary (System)'!$D$17,'3.Input &amp; Summary (System)'!$B$17*$D5,
IF(AZ$3-YEAR($C5)='3.Input &amp; Summary (System)'!$E$17,'3.Input &amp; Summary (System)'!$B$17*$D5,
IF(AZ$3-YEAR($C5)='3.Input &amp; Summary (System)'!$F$17,'3.Input &amp; Summary (System)'!$B$17*$D5,
IF(AZ$3-YEAR($C5)='3.Input &amp; Summary (System)'!$C$18,'3.Input &amp; Summary (System)'!$B$18*$D5,
IF(AZ$3-YEAR($C5)='3.Input &amp; Summary (System)'!$D$18,'3.Input &amp; Summary (System)'!$B$18*$D5,
IF(AZ$3-YEAR($C5)='3.Input &amp; Summary (System)'!$E$18,'3.Input &amp; Summary (System)'!$B$18*$D5,
IF(AZ$3-YEAR($C5)='3.Input &amp; Summary (System)'!$F$18,'3.Input &amp; Summary (System)'!$B$18*$D5,
IF(AZ$3-YEAR($C5)='3.Input &amp; Summary (System)'!$C$19,'3.Input &amp; Summary (System)'!$B$19*$D5,
IF(AZ$3-YEAR($C5)='3.Input &amp; Summary (System)'!$D$19,'3.Input &amp; Summary (System)'!$B$19*$D5,
IF(AZ$3-YEAR($C5)='3.Input &amp; Summary (System)'!$E$19,'3.Input &amp; Summary (System)'!$B$19*$D5,
IF(AZ$3-YEAR($C5)='3.Input &amp; Summary (System)'!$F$19,'3.Input &amp; Summary (System)'!$B$19*$D5,
IF(AZ$3-YEAR($C5)='3.Input &amp; Summary (System)'!$C$20,'3.Input &amp; Summary (System)'!$B$20*$D5,
IF(AZ$3-YEAR($C5)='3.Input &amp; Summary (System)'!$D$20,'3.Input &amp; Summary (System)'!$B$20*$D5,
IF(AZ$3-YEAR($C5)='3.Input &amp; Summary (System)'!$E$20,'3.Input &amp; Summary (System)'!$B$20*$D5,
IF(AZ$3-YEAR($C5)='3.Input &amp; Summary (System)'!$F$20,'3.Input &amp; Summary (System)'!$B$20*$D5,
IF(AZ$3-YEAR($C5)='3.Input &amp; Summary (System)'!$C$21,'3.Input &amp; Summary (System)'!$B$20*$D5,
IF(AZ$3-YEAR($C5)='3.Input &amp; Summary (System)'!$D$21,'3.Input &amp; Summary (System)'!$B$20*$D5,
IF(AZ$3-YEAR($C5)='3.Input &amp; Summary (System)'!$E$21,'3.Input &amp; Summary (System)'!$B$20*$D5,
IF(AZ$3-YEAR($C5)='3.Input &amp; Summary (System)'!$F$21,'3.Input &amp; Summary (System)'!$B$20*$D5,
IF(AZ$3-YEAR($C5)='3.Input &amp; Summary (System)'!$C$22,'3.Input &amp; Summary (System)'!$B$20*$D5,
IF(AZ$3-YEAR($C5)='3.Input &amp; Summary (System)'!$D$22,'3.Input &amp; Summary (System)'!$B$20*$D5,
IF(AZ$3-YEAR($C5)='3.Input &amp; Summary (System)'!$E$22,'3.Input &amp; Summary (System)'!$B$20*$D5,
IF(AZ$3-YEAR($C5)='3.Input &amp; Summary (System)'!$F$22,'3.Input &amp; Summary (System)'!$B$20*$D5,
IF(AZ$3-YEAR($C5)='3.Input &amp; Summary (System)'!$I$17,'3.Input &amp; Summary (System)'!$H$17*$D5,
IF(AZ$3-YEAR($C5)='3.Input &amp; Summary (System)'!$I$18,'3.Input &amp; Summary (System)'!$H$17*$D5,
IF(AZ$3-YEAR($C5)='3.Input &amp; Summary (System)'!$I$19,'3.Input &amp; Summary (System)'!$H$17*$D5,0))))))))))))))))))))))))))))))</f>
        <v/>
      </c>
      <c r="BA5" s="484" t="str">
        <f>IF($C5="","",IF(BA$3-YEAR($C5)=0,0,
(IF(BA$3-YEAR($C5)='3.Input &amp; Summary (System)'!$C$17,'3.Input &amp; Summary (System)'!$B$17*$D5,
IF(BA$3-YEAR($C5)='3.Input &amp; Summary (System)'!$D$17,'3.Input &amp; Summary (System)'!$B$17*$D5,
IF(BA$3-YEAR($C5)='3.Input &amp; Summary (System)'!$E$17,'3.Input &amp; Summary (System)'!$B$17*$D5,
IF(BA$3-YEAR($C5)='3.Input &amp; Summary (System)'!$F$17,'3.Input &amp; Summary (System)'!$B$17*$D5,
IF(BA$3-YEAR($C5)='3.Input &amp; Summary (System)'!$C$18,'3.Input &amp; Summary (System)'!$B$18*$D5,
IF(BA$3-YEAR($C5)='3.Input &amp; Summary (System)'!$D$18,'3.Input &amp; Summary (System)'!$B$18*$D5,
IF(BA$3-YEAR($C5)='3.Input &amp; Summary (System)'!$E$18,'3.Input &amp; Summary (System)'!$B$18*$D5,
IF(BA$3-YEAR($C5)='3.Input &amp; Summary (System)'!$F$18,'3.Input &amp; Summary (System)'!$B$18*$D5,
IF(BA$3-YEAR($C5)='3.Input &amp; Summary (System)'!$C$19,'3.Input &amp; Summary (System)'!$B$19*$D5,
IF(BA$3-YEAR($C5)='3.Input &amp; Summary (System)'!$D$19,'3.Input &amp; Summary (System)'!$B$19*$D5,
IF(BA$3-YEAR($C5)='3.Input &amp; Summary (System)'!$E$19,'3.Input &amp; Summary (System)'!$B$19*$D5,
IF(BA$3-YEAR($C5)='3.Input &amp; Summary (System)'!$F$19,'3.Input &amp; Summary (System)'!$B$19*$D5,
IF(BA$3-YEAR($C5)='3.Input &amp; Summary (System)'!$C$20,'3.Input &amp; Summary (System)'!$B$20*$D5,
IF(BA$3-YEAR($C5)='3.Input &amp; Summary (System)'!$D$20,'3.Input &amp; Summary (System)'!$B$20*$D5,
IF(BA$3-YEAR($C5)='3.Input &amp; Summary (System)'!$E$20,'3.Input &amp; Summary (System)'!$B$20*$D5,
IF(BA$3-YEAR($C5)='3.Input &amp; Summary (System)'!$F$20,'3.Input &amp; Summary (System)'!$B$20*$D5,
IF(BA$3-YEAR($C5)='3.Input &amp; Summary (System)'!$C$21,'3.Input &amp; Summary (System)'!$B$20*$D5,
IF(BA$3-YEAR($C5)='3.Input &amp; Summary (System)'!$D$21,'3.Input &amp; Summary (System)'!$B$20*$D5,
IF(BA$3-YEAR($C5)='3.Input &amp; Summary (System)'!$E$21,'3.Input &amp; Summary (System)'!$B$20*$D5,
IF(BA$3-YEAR($C5)='3.Input &amp; Summary (System)'!$F$21,'3.Input &amp; Summary (System)'!$B$20*$D5,
IF(BA$3-YEAR($C5)='3.Input &amp; Summary (System)'!$C$22,'3.Input &amp; Summary (System)'!$B$20*$D5,
IF(BA$3-YEAR($C5)='3.Input &amp; Summary (System)'!$D$22,'3.Input &amp; Summary (System)'!$B$20*$D5,
IF(BA$3-YEAR($C5)='3.Input &amp; Summary (System)'!$E$22,'3.Input &amp; Summary (System)'!$B$20*$D5,
IF(BA$3-YEAR($C5)='3.Input &amp; Summary (System)'!$F$22,'3.Input &amp; Summary (System)'!$B$20*$D5,
IF(BA$3-YEAR($C5)='3.Input &amp; Summary (System)'!$I$17,'3.Input &amp; Summary (System)'!$H$17*$D5,
IF(BA$3-YEAR($C5)='3.Input &amp; Summary (System)'!$I$18,'3.Input &amp; Summary (System)'!$H$17*$D5,
IF(BA$3-YEAR($C5)='3.Input &amp; Summary (System)'!$I$19,'3.Input &amp; Summary (System)'!$H$17*$D5,0))))))))))))))))))))))))))))))</f>
        <v/>
      </c>
      <c r="BB5" s="484" t="str">
        <f>IF($C5="","",IF(BB$3-YEAR($C5)=0,0,
(IF(BB$3-YEAR($C5)='3.Input &amp; Summary (System)'!$C$17,'3.Input &amp; Summary (System)'!$B$17*$D5,
IF(BB$3-YEAR($C5)='3.Input &amp; Summary (System)'!$D$17,'3.Input &amp; Summary (System)'!$B$17*$D5,
IF(BB$3-YEAR($C5)='3.Input &amp; Summary (System)'!$E$17,'3.Input &amp; Summary (System)'!$B$17*$D5,
IF(BB$3-YEAR($C5)='3.Input &amp; Summary (System)'!$F$17,'3.Input &amp; Summary (System)'!$B$17*$D5,
IF(BB$3-YEAR($C5)='3.Input &amp; Summary (System)'!$C$18,'3.Input &amp; Summary (System)'!$B$18*$D5,
IF(BB$3-YEAR($C5)='3.Input &amp; Summary (System)'!$D$18,'3.Input &amp; Summary (System)'!$B$18*$D5,
IF(BB$3-YEAR($C5)='3.Input &amp; Summary (System)'!$E$18,'3.Input &amp; Summary (System)'!$B$18*$D5,
IF(BB$3-YEAR($C5)='3.Input &amp; Summary (System)'!$F$18,'3.Input &amp; Summary (System)'!$B$18*$D5,
IF(BB$3-YEAR($C5)='3.Input &amp; Summary (System)'!$C$19,'3.Input &amp; Summary (System)'!$B$19*$D5,
IF(BB$3-YEAR($C5)='3.Input &amp; Summary (System)'!$D$19,'3.Input &amp; Summary (System)'!$B$19*$D5,
IF(BB$3-YEAR($C5)='3.Input &amp; Summary (System)'!$E$19,'3.Input &amp; Summary (System)'!$B$19*$D5,
IF(BB$3-YEAR($C5)='3.Input &amp; Summary (System)'!$F$19,'3.Input &amp; Summary (System)'!$B$19*$D5,
IF(BB$3-YEAR($C5)='3.Input &amp; Summary (System)'!$C$20,'3.Input &amp; Summary (System)'!$B$20*$D5,
IF(BB$3-YEAR($C5)='3.Input &amp; Summary (System)'!$D$20,'3.Input &amp; Summary (System)'!$B$20*$D5,
IF(BB$3-YEAR($C5)='3.Input &amp; Summary (System)'!$E$20,'3.Input &amp; Summary (System)'!$B$20*$D5,
IF(BB$3-YEAR($C5)='3.Input &amp; Summary (System)'!$F$20,'3.Input &amp; Summary (System)'!$B$20*$D5,
IF(BB$3-YEAR($C5)='3.Input &amp; Summary (System)'!$C$21,'3.Input &amp; Summary (System)'!$B$20*$D5,
IF(BB$3-YEAR($C5)='3.Input &amp; Summary (System)'!$D$21,'3.Input &amp; Summary (System)'!$B$20*$D5,
IF(BB$3-YEAR($C5)='3.Input &amp; Summary (System)'!$E$21,'3.Input &amp; Summary (System)'!$B$20*$D5,
IF(BB$3-YEAR($C5)='3.Input &amp; Summary (System)'!$F$21,'3.Input &amp; Summary (System)'!$B$20*$D5,
IF(BB$3-YEAR($C5)='3.Input &amp; Summary (System)'!$C$22,'3.Input &amp; Summary (System)'!$B$20*$D5,
IF(BB$3-YEAR($C5)='3.Input &amp; Summary (System)'!$D$22,'3.Input &amp; Summary (System)'!$B$20*$D5,
IF(BB$3-YEAR($C5)='3.Input &amp; Summary (System)'!$E$22,'3.Input &amp; Summary (System)'!$B$20*$D5,
IF(BB$3-YEAR($C5)='3.Input &amp; Summary (System)'!$F$22,'3.Input &amp; Summary (System)'!$B$20*$D5,
IF(BB$3-YEAR($C5)='3.Input &amp; Summary (System)'!$I$17,'3.Input &amp; Summary (System)'!$H$17*$D5,
IF(BB$3-YEAR($C5)='3.Input &amp; Summary (System)'!$I$18,'3.Input &amp; Summary (System)'!$H$17*$D5,
IF(BB$3-YEAR($C5)='3.Input &amp; Summary (System)'!$I$19,'3.Input &amp; Summary (System)'!$H$17*$D5,0))))))))))))))))))))))))))))))</f>
        <v/>
      </c>
      <c r="BC5" s="484" t="str">
        <f>IF($C5="","",IF(BC$3-YEAR($C5)=0,0,
(IF(BC$3-YEAR($C5)='3.Input &amp; Summary (System)'!$C$17,'3.Input &amp; Summary (System)'!$B$17*$D5,
IF(BC$3-YEAR($C5)='3.Input &amp; Summary (System)'!$D$17,'3.Input &amp; Summary (System)'!$B$17*$D5,
IF(BC$3-YEAR($C5)='3.Input &amp; Summary (System)'!$E$17,'3.Input &amp; Summary (System)'!$B$17*$D5,
IF(BC$3-YEAR($C5)='3.Input &amp; Summary (System)'!$F$17,'3.Input &amp; Summary (System)'!$B$17*$D5,
IF(BC$3-YEAR($C5)='3.Input &amp; Summary (System)'!$C$18,'3.Input &amp; Summary (System)'!$B$18*$D5,
IF(BC$3-YEAR($C5)='3.Input &amp; Summary (System)'!$D$18,'3.Input &amp; Summary (System)'!$B$18*$D5,
IF(BC$3-YEAR($C5)='3.Input &amp; Summary (System)'!$E$18,'3.Input &amp; Summary (System)'!$B$18*$D5,
IF(BC$3-YEAR($C5)='3.Input &amp; Summary (System)'!$F$18,'3.Input &amp; Summary (System)'!$B$18*$D5,
IF(BC$3-YEAR($C5)='3.Input &amp; Summary (System)'!$C$19,'3.Input &amp; Summary (System)'!$B$19*$D5,
IF(BC$3-YEAR($C5)='3.Input &amp; Summary (System)'!$D$19,'3.Input &amp; Summary (System)'!$B$19*$D5,
IF(BC$3-YEAR($C5)='3.Input &amp; Summary (System)'!$E$19,'3.Input &amp; Summary (System)'!$B$19*$D5,
IF(BC$3-YEAR($C5)='3.Input &amp; Summary (System)'!$F$19,'3.Input &amp; Summary (System)'!$B$19*$D5,
IF(BC$3-YEAR($C5)='3.Input &amp; Summary (System)'!$C$20,'3.Input &amp; Summary (System)'!$B$20*$D5,
IF(BC$3-YEAR($C5)='3.Input &amp; Summary (System)'!$D$20,'3.Input &amp; Summary (System)'!$B$20*$D5,
IF(BC$3-YEAR($C5)='3.Input &amp; Summary (System)'!$E$20,'3.Input &amp; Summary (System)'!$B$20*$D5,
IF(BC$3-YEAR($C5)='3.Input &amp; Summary (System)'!$F$20,'3.Input &amp; Summary (System)'!$B$20*$D5,
IF(BC$3-YEAR($C5)='3.Input &amp; Summary (System)'!$C$21,'3.Input &amp; Summary (System)'!$B$20*$D5,
IF(BC$3-YEAR($C5)='3.Input &amp; Summary (System)'!$D$21,'3.Input &amp; Summary (System)'!$B$20*$D5,
IF(BC$3-YEAR($C5)='3.Input &amp; Summary (System)'!$E$21,'3.Input &amp; Summary (System)'!$B$20*$D5,
IF(BC$3-YEAR($C5)='3.Input &amp; Summary (System)'!$F$21,'3.Input &amp; Summary (System)'!$B$20*$D5,
IF(BC$3-YEAR($C5)='3.Input &amp; Summary (System)'!$C$22,'3.Input &amp; Summary (System)'!$B$20*$D5,
IF(BC$3-YEAR($C5)='3.Input &amp; Summary (System)'!$D$22,'3.Input &amp; Summary (System)'!$B$20*$D5,
IF(BC$3-YEAR($C5)='3.Input &amp; Summary (System)'!$E$22,'3.Input &amp; Summary (System)'!$B$20*$D5,
IF(BC$3-YEAR($C5)='3.Input &amp; Summary (System)'!$F$22,'3.Input &amp; Summary (System)'!$B$20*$D5,
IF(BC$3-YEAR($C5)='3.Input &amp; Summary (System)'!$I$17,'3.Input &amp; Summary (System)'!$H$17*$D5,
IF(BC$3-YEAR($C5)='3.Input &amp; Summary (System)'!$I$18,'3.Input &amp; Summary (System)'!$H$17*$D5,
IF(BC$3-YEAR($C5)='3.Input &amp; Summary (System)'!$I$19,'3.Input &amp; Summary (System)'!$H$17*$D5,0))))))))))))))))))))))))))))))</f>
        <v/>
      </c>
      <c r="BD5" s="484" t="str">
        <f>IF($C5="","",IF(BD$3-YEAR($C5)=0,0,
(IF(BD$3-YEAR($C5)='3.Input &amp; Summary (System)'!$C$17,'3.Input &amp; Summary (System)'!$B$17*$D5,
IF(BD$3-YEAR($C5)='3.Input &amp; Summary (System)'!$D$17,'3.Input &amp; Summary (System)'!$B$17*$D5,
IF(BD$3-YEAR($C5)='3.Input &amp; Summary (System)'!$E$17,'3.Input &amp; Summary (System)'!$B$17*$D5,
IF(BD$3-YEAR($C5)='3.Input &amp; Summary (System)'!$F$17,'3.Input &amp; Summary (System)'!$B$17*$D5,
IF(BD$3-YEAR($C5)='3.Input &amp; Summary (System)'!$C$18,'3.Input &amp; Summary (System)'!$B$18*$D5,
IF(BD$3-YEAR($C5)='3.Input &amp; Summary (System)'!$D$18,'3.Input &amp; Summary (System)'!$B$18*$D5,
IF(BD$3-YEAR($C5)='3.Input &amp; Summary (System)'!$E$18,'3.Input &amp; Summary (System)'!$B$18*$D5,
IF(BD$3-YEAR($C5)='3.Input &amp; Summary (System)'!$F$18,'3.Input &amp; Summary (System)'!$B$18*$D5,
IF(BD$3-YEAR($C5)='3.Input &amp; Summary (System)'!$C$19,'3.Input &amp; Summary (System)'!$B$19*$D5,
IF(BD$3-YEAR($C5)='3.Input &amp; Summary (System)'!$D$19,'3.Input &amp; Summary (System)'!$B$19*$D5,
IF(BD$3-YEAR($C5)='3.Input &amp; Summary (System)'!$E$19,'3.Input &amp; Summary (System)'!$B$19*$D5,
IF(BD$3-YEAR($C5)='3.Input &amp; Summary (System)'!$F$19,'3.Input &amp; Summary (System)'!$B$19*$D5,
IF(BD$3-YEAR($C5)='3.Input &amp; Summary (System)'!$C$20,'3.Input &amp; Summary (System)'!$B$20*$D5,
IF(BD$3-YEAR($C5)='3.Input &amp; Summary (System)'!$D$20,'3.Input &amp; Summary (System)'!$B$20*$D5,
IF(BD$3-YEAR($C5)='3.Input &amp; Summary (System)'!$E$20,'3.Input &amp; Summary (System)'!$B$20*$D5,
IF(BD$3-YEAR($C5)='3.Input &amp; Summary (System)'!$F$20,'3.Input &amp; Summary (System)'!$B$20*$D5,
IF(BD$3-YEAR($C5)='3.Input &amp; Summary (System)'!$C$21,'3.Input &amp; Summary (System)'!$B$20*$D5,
IF(BD$3-YEAR($C5)='3.Input &amp; Summary (System)'!$D$21,'3.Input &amp; Summary (System)'!$B$20*$D5,
IF(BD$3-YEAR($C5)='3.Input &amp; Summary (System)'!$E$21,'3.Input &amp; Summary (System)'!$B$20*$D5,
IF(BD$3-YEAR($C5)='3.Input &amp; Summary (System)'!$F$21,'3.Input &amp; Summary (System)'!$B$20*$D5,
IF(BD$3-YEAR($C5)='3.Input &amp; Summary (System)'!$C$22,'3.Input &amp; Summary (System)'!$B$20*$D5,
IF(BD$3-YEAR($C5)='3.Input &amp; Summary (System)'!$D$22,'3.Input &amp; Summary (System)'!$B$20*$D5,
IF(BD$3-YEAR($C5)='3.Input &amp; Summary (System)'!$E$22,'3.Input &amp; Summary (System)'!$B$20*$D5,
IF(BD$3-YEAR($C5)='3.Input &amp; Summary (System)'!$F$22,'3.Input &amp; Summary (System)'!$B$20*$D5,
IF(BD$3-YEAR($C5)='3.Input &amp; Summary (System)'!$I$17,'3.Input &amp; Summary (System)'!$H$17*$D5,
IF(BD$3-YEAR($C5)='3.Input &amp; Summary (System)'!$I$18,'3.Input &amp; Summary (System)'!$H$17*$D5,
IF(BD$3-YEAR($C5)='3.Input &amp; Summary (System)'!$I$19,'3.Input &amp; Summary (System)'!$H$17*$D5,0))))))))))))))))))))))))))))))</f>
        <v/>
      </c>
      <c r="BE5" s="484" t="str">
        <f>IF($C5="","",IF(BE$3-YEAR($C5)=0,0,
(IF(BE$3-YEAR($C5)='3.Input &amp; Summary (System)'!$C$17,'3.Input &amp; Summary (System)'!$B$17*$D5,
IF(BE$3-YEAR($C5)='3.Input &amp; Summary (System)'!$D$17,'3.Input &amp; Summary (System)'!$B$17*$D5,
IF(BE$3-YEAR($C5)='3.Input &amp; Summary (System)'!$E$17,'3.Input &amp; Summary (System)'!$B$17*$D5,
IF(BE$3-YEAR($C5)='3.Input &amp; Summary (System)'!$F$17,'3.Input &amp; Summary (System)'!$B$17*$D5,
IF(BE$3-YEAR($C5)='3.Input &amp; Summary (System)'!$C$18,'3.Input &amp; Summary (System)'!$B$18*$D5,
IF(BE$3-YEAR($C5)='3.Input &amp; Summary (System)'!$D$18,'3.Input &amp; Summary (System)'!$B$18*$D5,
IF(BE$3-YEAR($C5)='3.Input &amp; Summary (System)'!$E$18,'3.Input &amp; Summary (System)'!$B$18*$D5,
IF(BE$3-YEAR($C5)='3.Input &amp; Summary (System)'!$F$18,'3.Input &amp; Summary (System)'!$B$18*$D5,
IF(BE$3-YEAR($C5)='3.Input &amp; Summary (System)'!$C$19,'3.Input &amp; Summary (System)'!$B$19*$D5,
IF(BE$3-YEAR($C5)='3.Input &amp; Summary (System)'!$D$19,'3.Input &amp; Summary (System)'!$B$19*$D5,
IF(BE$3-YEAR($C5)='3.Input &amp; Summary (System)'!$E$19,'3.Input &amp; Summary (System)'!$B$19*$D5,
IF(BE$3-YEAR($C5)='3.Input &amp; Summary (System)'!$F$19,'3.Input &amp; Summary (System)'!$B$19*$D5,
IF(BE$3-YEAR($C5)='3.Input &amp; Summary (System)'!$C$20,'3.Input &amp; Summary (System)'!$B$20*$D5,
IF(BE$3-YEAR($C5)='3.Input &amp; Summary (System)'!$D$20,'3.Input &amp; Summary (System)'!$B$20*$D5,
IF(BE$3-YEAR($C5)='3.Input &amp; Summary (System)'!$E$20,'3.Input &amp; Summary (System)'!$B$20*$D5,
IF(BE$3-YEAR($C5)='3.Input &amp; Summary (System)'!$F$20,'3.Input &amp; Summary (System)'!$B$20*$D5,
IF(BE$3-YEAR($C5)='3.Input &amp; Summary (System)'!$C$21,'3.Input &amp; Summary (System)'!$B$20*$D5,
IF(BE$3-YEAR($C5)='3.Input &amp; Summary (System)'!$D$21,'3.Input &amp; Summary (System)'!$B$20*$D5,
IF(BE$3-YEAR($C5)='3.Input &amp; Summary (System)'!$E$21,'3.Input &amp; Summary (System)'!$B$20*$D5,
IF(BE$3-YEAR($C5)='3.Input &amp; Summary (System)'!$F$21,'3.Input &amp; Summary (System)'!$B$20*$D5,
IF(BE$3-YEAR($C5)='3.Input &amp; Summary (System)'!$C$22,'3.Input &amp; Summary (System)'!$B$20*$D5,
IF(BE$3-YEAR($C5)='3.Input &amp; Summary (System)'!$D$22,'3.Input &amp; Summary (System)'!$B$20*$D5,
IF(BE$3-YEAR($C5)='3.Input &amp; Summary (System)'!$E$22,'3.Input &amp; Summary (System)'!$B$20*$D5,
IF(BE$3-YEAR($C5)='3.Input &amp; Summary (System)'!$F$22,'3.Input &amp; Summary (System)'!$B$20*$D5,
IF(BE$3-YEAR($C5)='3.Input &amp; Summary (System)'!$I$17,'3.Input &amp; Summary (System)'!$H$17*$D5,
IF(BE$3-YEAR($C5)='3.Input &amp; Summary (System)'!$I$18,'3.Input &amp; Summary (System)'!$H$17*$D5,
IF(BE$3-YEAR($C5)='3.Input &amp; Summary (System)'!$I$19,'3.Input &amp; Summary (System)'!$H$17*$D5,0))))))))))))))))))))))))))))))</f>
        <v/>
      </c>
      <c r="BF5" s="484" t="str">
        <f>IF($C5="","",IF(BF$3-YEAR($C5)=0,0,
(IF(BF$3-YEAR($C5)='3.Input &amp; Summary (System)'!$C$17,'3.Input &amp; Summary (System)'!$B$17*$D5,
IF(BF$3-YEAR($C5)='3.Input &amp; Summary (System)'!$D$17,'3.Input &amp; Summary (System)'!$B$17*$D5,
IF(BF$3-YEAR($C5)='3.Input &amp; Summary (System)'!$E$17,'3.Input &amp; Summary (System)'!$B$17*$D5,
IF(BF$3-YEAR($C5)='3.Input &amp; Summary (System)'!$F$17,'3.Input &amp; Summary (System)'!$B$17*$D5,
IF(BF$3-YEAR($C5)='3.Input &amp; Summary (System)'!$C$18,'3.Input &amp; Summary (System)'!$B$18*$D5,
IF(BF$3-YEAR($C5)='3.Input &amp; Summary (System)'!$D$18,'3.Input &amp; Summary (System)'!$B$18*$D5,
IF(BF$3-YEAR($C5)='3.Input &amp; Summary (System)'!$E$18,'3.Input &amp; Summary (System)'!$B$18*$D5,
IF(BF$3-YEAR($C5)='3.Input &amp; Summary (System)'!$F$18,'3.Input &amp; Summary (System)'!$B$18*$D5,
IF(BF$3-YEAR($C5)='3.Input &amp; Summary (System)'!$C$19,'3.Input &amp; Summary (System)'!$B$19*$D5,
IF(BF$3-YEAR($C5)='3.Input &amp; Summary (System)'!$D$19,'3.Input &amp; Summary (System)'!$B$19*$D5,
IF(BF$3-YEAR($C5)='3.Input &amp; Summary (System)'!$E$19,'3.Input &amp; Summary (System)'!$B$19*$D5,
IF(BF$3-YEAR($C5)='3.Input &amp; Summary (System)'!$F$19,'3.Input &amp; Summary (System)'!$B$19*$D5,
IF(BF$3-YEAR($C5)='3.Input &amp; Summary (System)'!$C$20,'3.Input &amp; Summary (System)'!$B$20*$D5,
IF(BF$3-YEAR($C5)='3.Input &amp; Summary (System)'!$D$20,'3.Input &amp; Summary (System)'!$B$20*$D5,
IF(BF$3-YEAR($C5)='3.Input &amp; Summary (System)'!$E$20,'3.Input &amp; Summary (System)'!$B$20*$D5,
IF(BF$3-YEAR($C5)='3.Input &amp; Summary (System)'!$F$20,'3.Input &amp; Summary (System)'!$B$20*$D5,
IF(BF$3-YEAR($C5)='3.Input &amp; Summary (System)'!$C$21,'3.Input &amp; Summary (System)'!$B$20*$D5,
IF(BF$3-YEAR($C5)='3.Input &amp; Summary (System)'!$D$21,'3.Input &amp; Summary (System)'!$B$20*$D5,
IF(BF$3-YEAR($C5)='3.Input &amp; Summary (System)'!$E$21,'3.Input &amp; Summary (System)'!$B$20*$D5,
IF(BF$3-YEAR($C5)='3.Input &amp; Summary (System)'!$F$21,'3.Input &amp; Summary (System)'!$B$20*$D5,
IF(BF$3-YEAR($C5)='3.Input &amp; Summary (System)'!$C$22,'3.Input &amp; Summary (System)'!$B$20*$D5,
IF(BF$3-YEAR($C5)='3.Input &amp; Summary (System)'!$D$22,'3.Input &amp; Summary (System)'!$B$20*$D5,
IF(BF$3-YEAR($C5)='3.Input &amp; Summary (System)'!$E$22,'3.Input &amp; Summary (System)'!$B$20*$D5,
IF(BF$3-YEAR($C5)='3.Input &amp; Summary (System)'!$F$22,'3.Input &amp; Summary (System)'!$B$20*$D5,
IF(BF$3-YEAR($C5)='3.Input &amp; Summary (System)'!$I$17,'3.Input &amp; Summary (System)'!$H$17*$D5,
IF(BF$3-YEAR($C5)='3.Input &amp; Summary (System)'!$I$18,'3.Input &amp; Summary (System)'!$H$17*$D5,
IF(BF$3-YEAR($C5)='3.Input &amp; Summary (System)'!$I$19,'3.Input &amp; Summary (System)'!$H$17*$D5,0))))))))))))))))))))))))))))))</f>
        <v/>
      </c>
      <c r="BG5" s="484" t="str">
        <f>IF($C5="","",IF(BG$3-YEAR($C5)=0,0,
(IF(BG$3-YEAR($C5)='3.Input &amp; Summary (System)'!$C$17,'3.Input &amp; Summary (System)'!$B$17*$D5,
IF(BG$3-YEAR($C5)='3.Input &amp; Summary (System)'!$D$17,'3.Input &amp; Summary (System)'!$B$17*$D5,
IF(BG$3-YEAR($C5)='3.Input &amp; Summary (System)'!$E$17,'3.Input &amp; Summary (System)'!$B$17*$D5,
IF(BG$3-YEAR($C5)='3.Input &amp; Summary (System)'!$F$17,'3.Input &amp; Summary (System)'!$B$17*$D5,
IF(BG$3-YEAR($C5)='3.Input &amp; Summary (System)'!$C$18,'3.Input &amp; Summary (System)'!$B$18*$D5,
IF(BG$3-YEAR($C5)='3.Input &amp; Summary (System)'!$D$18,'3.Input &amp; Summary (System)'!$B$18*$D5,
IF(BG$3-YEAR($C5)='3.Input &amp; Summary (System)'!$E$18,'3.Input &amp; Summary (System)'!$B$18*$D5,
IF(BG$3-YEAR($C5)='3.Input &amp; Summary (System)'!$F$18,'3.Input &amp; Summary (System)'!$B$18*$D5,
IF(BG$3-YEAR($C5)='3.Input &amp; Summary (System)'!$C$19,'3.Input &amp; Summary (System)'!$B$19*$D5,
IF(BG$3-YEAR($C5)='3.Input &amp; Summary (System)'!$D$19,'3.Input &amp; Summary (System)'!$B$19*$D5,
IF(BG$3-YEAR($C5)='3.Input &amp; Summary (System)'!$E$19,'3.Input &amp; Summary (System)'!$B$19*$D5,
IF(BG$3-YEAR($C5)='3.Input &amp; Summary (System)'!$F$19,'3.Input &amp; Summary (System)'!$B$19*$D5,
IF(BG$3-YEAR($C5)='3.Input &amp; Summary (System)'!$C$20,'3.Input &amp; Summary (System)'!$B$20*$D5,
IF(BG$3-YEAR($C5)='3.Input &amp; Summary (System)'!$D$20,'3.Input &amp; Summary (System)'!$B$20*$D5,
IF(BG$3-YEAR($C5)='3.Input &amp; Summary (System)'!$E$20,'3.Input &amp; Summary (System)'!$B$20*$D5,
IF(BG$3-YEAR($C5)='3.Input &amp; Summary (System)'!$F$20,'3.Input &amp; Summary (System)'!$B$20*$D5,
IF(BG$3-YEAR($C5)='3.Input &amp; Summary (System)'!$C$21,'3.Input &amp; Summary (System)'!$B$20*$D5,
IF(BG$3-YEAR($C5)='3.Input &amp; Summary (System)'!$D$21,'3.Input &amp; Summary (System)'!$B$20*$D5,
IF(BG$3-YEAR($C5)='3.Input &amp; Summary (System)'!$E$21,'3.Input &amp; Summary (System)'!$B$20*$D5,
IF(BG$3-YEAR($C5)='3.Input &amp; Summary (System)'!$F$21,'3.Input &amp; Summary (System)'!$B$20*$D5,
IF(BG$3-YEAR($C5)='3.Input &amp; Summary (System)'!$C$22,'3.Input &amp; Summary (System)'!$B$20*$D5,
IF(BG$3-YEAR($C5)='3.Input &amp; Summary (System)'!$D$22,'3.Input &amp; Summary (System)'!$B$20*$D5,
IF(BG$3-YEAR($C5)='3.Input &amp; Summary (System)'!$E$22,'3.Input &amp; Summary (System)'!$B$20*$D5,
IF(BG$3-YEAR($C5)='3.Input &amp; Summary (System)'!$F$22,'3.Input &amp; Summary (System)'!$B$20*$D5,
IF(BG$3-YEAR($C5)='3.Input &amp; Summary (System)'!$I$17,'3.Input &amp; Summary (System)'!$H$17*$D5,
IF(BG$3-YEAR($C5)='3.Input &amp; Summary (System)'!$I$18,'3.Input &amp; Summary (System)'!$H$17*$D5,
IF(BG$3-YEAR($C5)='3.Input &amp; Summary (System)'!$I$19,'3.Input &amp; Summary (System)'!$H$17*$D5,0))))))))))))))))))))))))))))))</f>
        <v/>
      </c>
      <c r="BH5" s="484" t="str">
        <f>IF($C5="","",IF(BH$3-YEAR($C5)=0,0,
(IF(BH$3-YEAR($C5)='3.Input &amp; Summary (System)'!$C$17,'3.Input &amp; Summary (System)'!$B$17*$D5,
IF(BH$3-YEAR($C5)='3.Input &amp; Summary (System)'!$D$17,'3.Input &amp; Summary (System)'!$B$17*$D5,
IF(BH$3-YEAR($C5)='3.Input &amp; Summary (System)'!$E$17,'3.Input &amp; Summary (System)'!$B$17*$D5,
IF(BH$3-YEAR($C5)='3.Input &amp; Summary (System)'!$F$17,'3.Input &amp; Summary (System)'!$B$17*$D5,
IF(BH$3-YEAR($C5)='3.Input &amp; Summary (System)'!$C$18,'3.Input &amp; Summary (System)'!$B$18*$D5,
IF(BH$3-YEAR($C5)='3.Input &amp; Summary (System)'!$D$18,'3.Input &amp; Summary (System)'!$B$18*$D5,
IF(BH$3-YEAR($C5)='3.Input &amp; Summary (System)'!$E$18,'3.Input &amp; Summary (System)'!$B$18*$D5,
IF(BH$3-YEAR($C5)='3.Input &amp; Summary (System)'!$F$18,'3.Input &amp; Summary (System)'!$B$18*$D5,
IF(BH$3-YEAR($C5)='3.Input &amp; Summary (System)'!$C$19,'3.Input &amp; Summary (System)'!$B$19*$D5,
IF(BH$3-YEAR($C5)='3.Input &amp; Summary (System)'!$D$19,'3.Input &amp; Summary (System)'!$B$19*$D5,
IF(BH$3-YEAR($C5)='3.Input &amp; Summary (System)'!$E$19,'3.Input &amp; Summary (System)'!$B$19*$D5,
IF(BH$3-YEAR($C5)='3.Input &amp; Summary (System)'!$F$19,'3.Input &amp; Summary (System)'!$B$19*$D5,
IF(BH$3-YEAR($C5)='3.Input &amp; Summary (System)'!$C$20,'3.Input &amp; Summary (System)'!$B$20*$D5,
IF(BH$3-YEAR($C5)='3.Input &amp; Summary (System)'!$D$20,'3.Input &amp; Summary (System)'!$B$20*$D5,
IF(BH$3-YEAR($C5)='3.Input &amp; Summary (System)'!$E$20,'3.Input &amp; Summary (System)'!$B$20*$D5,
IF(BH$3-YEAR($C5)='3.Input &amp; Summary (System)'!$F$20,'3.Input &amp; Summary (System)'!$B$20*$D5,
IF(BH$3-YEAR($C5)='3.Input &amp; Summary (System)'!$C$21,'3.Input &amp; Summary (System)'!$B$20*$D5,
IF(BH$3-YEAR($C5)='3.Input &amp; Summary (System)'!$D$21,'3.Input &amp; Summary (System)'!$B$20*$D5,
IF(BH$3-YEAR($C5)='3.Input &amp; Summary (System)'!$E$21,'3.Input &amp; Summary (System)'!$B$20*$D5,
IF(BH$3-YEAR($C5)='3.Input &amp; Summary (System)'!$F$21,'3.Input &amp; Summary (System)'!$B$20*$D5,
IF(BH$3-YEAR($C5)='3.Input &amp; Summary (System)'!$C$22,'3.Input &amp; Summary (System)'!$B$20*$D5,
IF(BH$3-YEAR($C5)='3.Input &amp; Summary (System)'!$D$22,'3.Input &amp; Summary (System)'!$B$20*$D5,
IF(BH$3-YEAR($C5)='3.Input &amp; Summary (System)'!$E$22,'3.Input &amp; Summary (System)'!$B$20*$D5,
IF(BH$3-YEAR($C5)='3.Input &amp; Summary (System)'!$F$22,'3.Input &amp; Summary (System)'!$B$20*$D5,
IF(BH$3-YEAR($C5)='3.Input &amp; Summary (System)'!$I$17,'3.Input &amp; Summary (System)'!$H$17*$D5,
IF(BH$3-YEAR($C5)='3.Input &amp; Summary (System)'!$I$18,'3.Input &amp; Summary (System)'!$H$17*$D5,
IF(BH$3-YEAR($C5)='3.Input &amp; Summary (System)'!$I$19,'3.Input &amp; Summary (System)'!$H$17*$D5,0))))))))))))))))))))))))))))))</f>
        <v/>
      </c>
      <c r="BI5" s="484" t="str">
        <f>IF($C5="","",IF(BI$3-YEAR($C5)=0,0,
(IF(BI$3-YEAR($C5)='3.Input &amp; Summary (System)'!$C$17,'3.Input &amp; Summary (System)'!$B$17*$D5,
IF(BI$3-YEAR($C5)='3.Input &amp; Summary (System)'!$D$17,'3.Input &amp; Summary (System)'!$B$17*$D5,
IF(BI$3-YEAR($C5)='3.Input &amp; Summary (System)'!$E$17,'3.Input &amp; Summary (System)'!$B$17*$D5,
IF(BI$3-YEAR($C5)='3.Input &amp; Summary (System)'!$F$17,'3.Input &amp; Summary (System)'!$B$17*$D5,
IF(BI$3-YEAR($C5)='3.Input &amp; Summary (System)'!$C$18,'3.Input &amp; Summary (System)'!$B$18*$D5,
IF(BI$3-YEAR($C5)='3.Input &amp; Summary (System)'!$D$18,'3.Input &amp; Summary (System)'!$B$18*$D5,
IF(BI$3-YEAR($C5)='3.Input &amp; Summary (System)'!$E$18,'3.Input &amp; Summary (System)'!$B$18*$D5,
IF(BI$3-YEAR($C5)='3.Input &amp; Summary (System)'!$F$18,'3.Input &amp; Summary (System)'!$B$18*$D5,
IF(BI$3-YEAR($C5)='3.Input &amp; Summary (System)'!$C$19,'3.Input &amp; Summary (System)'!$B$19*$D5,
IF(BI$3-YEAR($C5)='3.Input &amp; Summary (System)'!$D$19,'3.Input &amp; Summary (System)'!$B$19*$D5,
IF(BI$3-YEAR($C5)='3.Input &amp; Summary (System)'!$E$19,'3.Input &amp; Summary (System)'!$B$19*$D5,
IF(BI$3-YEAR($C5)='3.Input &amp; Summary (System)'!$F$19,'3.Input &amp; Summary (System)'!$B$19*$D5,
IF(BI$3-YEAR($C5)='3.Input &amp; Summary (System)'!$C$20,'3.Input &amp; Summary (System)'!$B$20*$D5,
IF(BI$3-YEAR($C5)='3.Input &amp; Summary (System)'!$D$20,'3.Input &amp; Summary (System)'!$B$20*$D5,
IF(BI$3-YEAR($C5)='3.Input &amp; Summary (System)'!$E$20,'3.Input &amp; Summary (System)'!$B$20*$D5,
IF(BI$3-YEAR($C5)='3.Input &amp; Summary (System)'!$F$20,'3.Input &amp; Summary (System)'!$B$20*$D5,
IF(BI$3-YEAR($C5)='3.Input &amp; Summary (System)'!$C$21,'3.Input &amp; Summary (System)'!$B$20*$D5,
IF(BI$3-YEAR($C5)='3.Input &amp; Summary (System)'!$D$21,'3.Input &amp; Summary (System)'!$B$20*$D5,
IF(BI$3-YEAR($C5)='3.Input &amp; Summary (System)'!$E$21,'3.Input &amp; Summary (System)'!$B$20*$D5,
IF(BI$3-YEAR($C5)='3.Input &amp; Summary (System)'!$F$21,'3.Input &amp; Summary (System)'!$B$20*$D5,
IF(BI$3-YEAR($C5)='3.Input &amp; Summary (System)'!$C$22,'3.Input &amp; Summary (System)'!$B$20*$D5,
IF(BI$3-YEAR($C5)='3.Input &amp; Summary (System)'!$D$22,'3.Input &amp; Summary (System)'!$B$20*$D5,
IF(BI$3-YEAR($C5)='3.Input &amp; Summary (System)'!$E$22,'3.Input &amp; Summary (System)'!$B$20*$D5,
IF(BI$3-YEAR($C5)='3.Input &amp; Summary (System)'!$F$22,'3.Input &amp; Summary (System)'!$B$20*$D5,
IF(BI$3-YEAR($C5)='3.Input &amp; Summary (System)'!$I$17,'3.Input &amp; Summary (System)'!$H$17*$D5,
IF(BI$3-YEAR($C5)='3.Input &amp; Summary (System)'!$I$18,'3.Input &amp; Summary (System)'!$H$17*$D5,
IF(BI$3-YEAR($C5)='3.Input &amp; Summary (System)'!$I$19,'3.Input &amp; Summary (System)'!$H$17*$D5,0))))))))))))))))))))))))))))))</f>
        <v/>
      </c>
      <c r="BJ5" s="484" t="str">
        <f>IF($C5="","",IF(BJ$3-YEAR($C5)=0,0,
(IF(BJ$3-YEAR($C5)='3.Input &amp; Summary (System)'!$C$17,'3.Input &amp; Summary (System)'!$B$17*$D5,
IF(BJ$3-YEAR($C5)='3.Input &amp; Summary (System)'!$D$17,'3.Input &amp; Summary (System)'!$B$17*$D5,
IF(BJ$3-YEAR($C5)='3.Input &amp; Summary (System)'!$E$17,'3.Input &amp; Summary (System)'!$B$17*$D5,
IF(BJ$3-YEAR($C5)='3.Input &amp; Summary (System)'!$F$17,'3.Input &amp; Summary (System)'!$B$17*$D5,
IF(BJ$3-YEAR($C5)='3.Input &amp; Summary (System)'!$C$18,'3.Input &amp; Summary (System)'!$B$18*$D5,
IF(BJ$3-YEAR($C5)='3.Input &amp; Summary (System)'!$D$18,'3.Input &amp; Summary (System)'!$B$18*$D5,
IF(BJ$3-YEAR($C5)='3.Input &amp; Summary (System)'!$E$18,'3.Input &amp; Summary (System)'!$B$18*$D5,
IF(BJ$3-YEAR($C5)='3.Input &amp; Summary (System)'!$F$18,'3.Input &amp; Summary (System)'!$B$18*$D5,
IF(BJ$3-YEAR($C5)='3.Input &amp; Summary (System)'!$C$19,'3.Input &amp; Summary (System)'!$B$19*$D5,
IF(BJ$3-YEAR($C5)='3.Input &amp; Summary (System)'!$D$19,'3.Input &amp; Summary (System)'!$B$19*$D5,
IF(BJ$3-YEAR($C5)='3.Input &amp; Summary (System)'!$E$19,'3.Input &amp; Summary (System)'!$B$19*$D5,
IF(BJ$3-YEAR($C5)='3.Input &amp; Summary (System)'!$F$19,'3.Input &amp; Summary (System)'!$B$19*$D5,
IF(BJ$3-YEAR($C5)='3.Input &amp; Summary (System)'!$C$20,'3.Input &amp; Summary (System)'!$B$20*$D5,
IF(BJ$3-YEAR($C5)='3.Input &amp; Summary (System)'!$D$20,'3.Input &amp; Summary (System)'!$B$20*$D5,
IF(BJ$3-YEAR($C5)='3.Input &amp; Summary (System)'!$E$20,'3.Input &amp; Summary (System)'!$B$20*$D5,
IF(BJ$3-YEAR($C5)='3.Input &amp; Summary (System)'!$F$20,'3.Input &amp; Summary (System)'!$B$20*$D5,
IF(BJ$3-YEAR($C5)='3.Input &amp; Summary (System)'!$C$21,'3.Input &amp; Summary (System)'!$B$20*$D5,
IF(BJ$3-YEAR($C5)='3.Input &amp; Summary (System)'!$D$21,'3.Input &amp; Summary (System)'!$B$20*$D5,
IF(BJ$3-YEAR($C5)='3.Input &amp; Summary (System)'!$E$21,'3.Input &amp; Summary (System)'!$B$20*$D5,
IF(BJ$3-YEAR($C5)='3.Input &amp; Summary (System)'!$F$21,'3.Input &amp; Summary (System)'!$B$20*$D5,
IF(BJ$3-YEAR($C5)='3.Input &amp; Summary (System)'!$C$22,'3.Input &amp; Summary (System)'!$B$20*$D5,
IF(BJ$3-YEAR($C5)='3.Input &amp; Summary (System)'!$D$22,'3.Input &amp; Summary (System)'!$B$20*$D5,
IF(BJ$3-YEAR($C5)='3.Input &amp; Summary (System)'!$E$22,'3.Input &amp; Summary (System)'!$B$20*$D5,
IF(BJ$3-YEAR($C5)='3.Input &amp; Summary (System)'!$F$22,'3.Input &amp; Summary (System)'!$B$20*$D5,
IF(BJ$3-YEAR($C5)='3.Input &amp; Summary (System)'!$I$17,'3.Input &amp; Summary (System)'!$H$17*$D5,
IF(BJ$3-YEAR($C5)='3.Input &amp; Summary (System)'!$I$18,'3.Input &amp; Summary (System)'!$H$17*$D5,
IF(BJ$3-YEAR($C5)='3.Input &amp; Summary (System)'!$I$19,'3.Input &amp; Summary (System)'!$H$17*$D5,0))))))))))))))))))))))))))))))</f>
        <v/>
      </c>
      <c r="BK5" s="484" t="str">
        <f>IF($C5="","",IF(BK$3-YEAR($C5)=0,0,
(IF(BK$3-YEAR($C5)='3.Input &amp; Summary (System)'!$C$17,'3.Input &amp; Summary (System)'!$B$17*$D5,
IF(BK$3-YEAR($C5)='3.Input &amp; Summary (System)'!$D$17,'3.Input &amp; Summary (System)'!$B$17*$D5,
IF(BK$3-YEAR($C5)='3.Input &amp; Summary (System)'!$E$17,'3.Input &amp; Summary (System)'!$B$17*$D5,
IF(BK$3-YEAR($C5)='3.Input &amp; Summary (System)'!$F$17,'3.Input &amp; Summary (System)'!$B$17*$D5,
IF(BK$3-YEAR($C5)='3.Input &amp; Summary (System)'!$C$18,'3.Input &amp; Summary (System)'!$B$18*$D5,
IF(BK$3-YEAR($C5)='3.Input &amp; Summary (System)'!$D$18,'3.Input &amp; Summary (System)'!$B$18*$D5,
IF(BK$3-YEAR($C5)='3.Input &amp; Summary (System)'!$E$18,'3.Input &amp; Summary (System)'!$B$18*$D5,
IF(BK$3-YEAR($C5)='3.Input &amp; Summary (System)'!$F$18,'3.Input &amp; Summary (System)'!$B$18*$D5,
IF(BK$3-YEAR($C5)='3.Input &amp; Summary (System)'!$C$19,'3.Input &amp; Summary (System)'!$B$19*$D5,
IF(BK$3-YEAR($C5)='3.Input &amp; Summary (System)'!$D$19,'3.Input &amp; Summary (System)'!$B$19*$D5,
IF(BK$3-YEAR($C5)='3.Input &amp; Summary (System)'!$E$19,'3.Input &amp; Summary (System)'!$B$19*$D5,
IF(BK$3-YEAR($C5)='3.Input &amp; Summary (System)'!$F$19,'3.Input &amp; Summary (System)'!$B$19*$D5,
IF(BK$3-YEAR($C5)='3.Input &amp; Summary (System)'!$C$20,'3.Input &amp; Summary (System)'!$B$20*$D5,
IF(BK$3-YEAR($C5)='3.Input &amp; Summary (System)'!$D$20,'3.Input &amp; Summary (System)'!$B$20*$D5,
IF(BK$3-YEAR($C5)='3.Input &amp; Summary (System)'!$E$20,'3.Input &amp; Summary (System)'!$B$20*$D5,
IF(BK$3-YEAR($C5)='3.Input &amp; Summary (System)'!$F$20,'3.Input &amp; Summary (System)'!$B$20*$D5,
IF(BK$3-YEAR($C5)='3.Input &amp; Summary (System)'!$C$21,'3.Input &amp; Summary (System)'!$B$20*$D5,
IF(BK$3-YEAR($C5)='3.Input &amp; Summary (System)'!$D$21,'3.Input &amp; Summary (System)'!$B$20*$D5,
IF(BK$3-YEAR($C5)='3.Input &amp; Summary (System)'!$E$21,'3.Input &amp; Summary (System)'!$B$20*$D5,
IF(BK$3-YEAR($C5)='3.Input &amp; Summary (System)'!$F$21,'3.Input &amp; Summary (System)'!$B$20*$D5,
IF(BK$3-YEAR($C5)='3.Input &amp; Summary (System)'!$C$22,'3.Input &amp; Summary (System)'!$B$20*$D5,
IF(BK$3-YEAR($C5)='3.Input &amp; Summary (System)'!$D$22,'3.Input &amp; Summary (System)'!$B$20*$D5,
IF(BK$3-YEAR($C5)='3.Input &amp; Summary (System)'!$E$22,'3.Input &amp; Summary (System)'!$B$20*$D5,
IF(BK$3-YEAR($C5)='3.Input &amp; Summary (System)'!$F$22,'3.Input &amp; Summary (System)'!$B$20*$D5,
IF(BK$3-YEAR($C5)='3.Input &amp; Summary (System)'!$I$17,'3.Input &amp; Summary (System)'!$H$17*$D5,
IF(BK$3-YEAR($C5)='3.Input &amp; Summary (System)'!$I$18,'3.Input &amp; Summary (System)'!$H$17*$D5,
IF(BK$3-YEAR($C5)='3.Input &amp; Summary (System)'!$I$19,'3.Input &amp; Summary (System)'!$H$17*$D5,0))))))))))))))))))))))))))))))</f>
        <v/>
      </c>
      <c r="BL5" s="484" t="str">
        <f>IF($C5="","",IF(BL$3-YEAR($C5)=0,0,
(IF(BL$3-YEAR($C5)='3.Input &amp; Summary (System)'!$C$17,'3.Input &amp; Summary (System)'!$B$17*$D5,
IF(BL$3-YEAR($C5)='3.Input &amp; Summary (System)'!$D$17,'3.Input &amp; Summary (System)'!$B$17*$D5,
IF(BL$3-YEAR($C5)='3.Input &amp; Summary (System)'!$E$17,'3.Input &amp; Summary (System)'!$B$17*$D5,
IF(BL$3-YEAR($C5)='3.Input &amp; Summary (System)'!$F$17,'3.Input &amp; Summary (System)'!$B$17*$D5,
IF(BL$3-YEAR($C5)='3.Input &amp; Summary (System)'!$C$18,'3.Input &amp; Summary (System)'!$B$18*$D5,
IF(BL$3-YEAR($C5)='3.Input &amp; Summary (System)'!$D$18,'3.Input &amp; Summary (System)'!$B$18*$D5,
IF(BL$3-YEAR($C5)='3.Input &amp; Summary (System)'!$E$18,'3.Input &amp; Summary (System)'!$B$18*$D5,
IF(BL$3-YEAR($C5)='3.Input &amp; Summary (System)'!$F$18,'3.Input &amp; Summary (System)'!$B$18*$D5,
IF(BL$3-YEAR($C5)='3.Input &amp; Summary (System)'!$C$19,'3.Input &amp; Summary (System)'!$B$19*$D5,
IF(BL$3-YEAR($C5)='3.Input &amp; Summary (System)'!$D$19,'3.Input &amp; Summary (System)'!$B$19*$D5,
IF(BL$3-YEAR($C5)='3.Input &amp; Summary (System)'!$E$19,'3.Input &amp; Summary (System)'!$B$19*$D5,
IF(BL$3-YEAR($C5)='3.Input &amp; Summary (System)'!$F$19,'3.Input &amp; Summary (System)'!$B$19*$D5,
IF(BL$3-YEAR($C5)='3.Input &amp; Summary (System)'!$C$20,'3.Input &amp; Summary (System)'!$B$20*$D5,
IF(BL$3-YEAR($C5)='3.Input &amp; Summary (System)'!$D$20,'3.Input &amp; Summary (System)'!$B$20*$D5,
IF(BL$3-YEAR($C5)='3.Input &amp; Summary (System)'!$E$20,'3.Input &amp; Summary (System)'!$B$20*$D5,
IF(BL$3-YEAR($C5)='3.Input &amp; Summary (System)'!$F$20,'3.Input &amp; Summary (System)'!$B$20*$D5,
IF(BL$3-YEAR($C5)='3.Input &amp; Summary (System)'!$C$21,'3.Input &amp; Summary (System)'!$B$20*$D5,
IF(BL$3-YEAR($C5)='3.Input &amp; Summary (System)'!$D$21,'3.Input &amp; Summary (System)'!$B$20*$D5,
IF(BL$3-YEAR($C5)='3.Input &amp; Summary (System)'!$E$21,'3.Input &amp; Summary (System)'!$B$20*$D5,
IF(BL$3-YEAR($C5)='3.Input &amp; Summary (System)'!$F$21,'3.Input &amp; Summary (System)'!$B$20*$D5,
IF(BL$3-YEAR($C5)='3.Input &amp; Summary (System)'!$C$22,'3.Input &amp; Summary (System)'!$B$20*$D5,
IF(BL$3-YEAR($C5)='3.Input &amp; Summary (System)'!$D$22,'3.Input &amp; Summary (System)'!$B$20*$D5,
IF(BL$3-YEAR($C5)='3.Input &amp; Summary (System)'!$E$22,'3.Input &amp; Summary (System)'!$B$20*$D5,
IF(BL$3-YEAR($C5)='3.Input &amp; Summary (System)'!$F$22,'3.Input &amp; Summary (System)'!$B$20*$D5,
IF(BL$3-YEAR($C5)='3.Input &amp; Summary (System)'!$I$17,'3.Input &amp; Summary (System)'!$H$17*$D5,
IF(BL$3-YEAR($C5)='3.Input &amp; Summary (System)'!$I$18,'3.Input &amp; Summary (System)'!$H$17*$D5,
IF(BL$3-YEAR($C5)='3.Input &amp; Summary (System)'!$I$19,'3.Input &amp; Summary (System)'!$H$17*$D5,0))))))))))))))))))))))))))))))</f>
        <v/>
      </c>
      <c r="BM5" s="484" t="str">
        <f>IF($C5="","",IF(BM$3-YEAR($C5)=0,0,
(IF(BM$3-YEAR($C5)='3.Input &amp; Summary (System)'!$C$17,'3.Input &amp; Summary (System)'!$B$17*$D5,
IF(BM$3-YEAR($C5)='3.Input &amp; Summary (System)'!$D$17,'3.Input &amp; Summary (System)'!$B$17*$D5,
IF(BM$3-YEAR($C5)='3.Input &amp; Summary (System)'!$E$17,'3.Input &amp; Summary (System)'!$B$17*$D5,
IF(BM$3-YEAR($C5)='3.Input &amp; Summary (System)'!$F$17,'3.Input &amp; Summary (System)'!$B$17*$D5,
IF(BM$3-YEAR($C5)='3.Input &amp; Summary (System)'!$C$18,'3.Input &amp; Summary (System)'!$B$18*$D5,
IF(BM$3-YEAR($C5)='3.Input &amp; Summary (System)'!$D$18,'3.Input &amp; Summary (System)'!$B$18*$D5,
IF(BM$3-YEAR($C5)='3.Input &amp; Summary (System)'!$E$18,'3.Input &amp; Summary (System)'!$B$18*$D5,
IF(BM$3-YEAR($C5)='3.Input &amp; Summary (System)'!$F$18,'3.Input &amp; Summary (System)'!$B$18*$D5,
IF(BM$3-YEAR($C5)='3.Input &amp; Summary (System)'!$C$19,'3.Input &amp; Summary (System)'!$B$19*$D5,
IF(BM$3-YEAR($C5)='3.Input &amp; Summary (System)'!$D$19,'3.Input &amp; Summary (System)'!$B$19*$D5,
IF(BM$3-YEAR($C5)='3.Input &amp; Summary (System)'!$E$19,'3.Input &amp; Summary (System)'!$B$19*$D5,
IF(BM$3-YEAR($C5)='3.Input &amp; Summary (System)'!$F$19,'3.Input &amp; Summary (System)'!$B$19*$D5,
IF(BM$3-YEAR($C5)='3.Input &amp; Summary (System)'!$C$20,'3.Input &amp; Summary (System)'!$B$20*$D5,
IF(BM$3-YEAR($C5)='3.Input &amp; Summary (System)'!$D$20,'3.Input &amp; Summary (System)'!$B$20*$D5,
IF(BM$3-YEAR($C5)='3.Input &amp; Summary (System)'!$E$20,'3.Input &amp; Summary (System)'!$B$20*$D5,
IF(BM$3-YEAR($C5)='3.Input &amp; Summary (System)'!$F$20,'3.Input &amp; Summary (System)'!$B$20*$D5,
IF(BM$3-YEAR($C5)='3.Input &amp; Summary (System)'!$C$21,'3.Input &amp; Summary (System)'!$B$20*$D5,
IF(BM$3-YEAR($C5)='3.Input &amp; Summary (System)'!$D$21,'3.Input &amp; Summary (System)'!$B$20*$D5,
IF(BM$3-YEAR($C5)='3.Input &amp; Summary (System)'!$E$21,'3.Input &amp; Summary (System)'!$B$20*$D5,
IF(BM$3-YEAR($C5)='3.Input &amp; Summary (System)'!$F$21,'3.Input &amp; Summary (System)'!$B$20*$D5,
IF(BM$3-YEAR($C5)='3.Input &amp; Summary (System)'!$C$22,'3.Input &amp; Summary (System)'!$B$20*$D5,
IF(BM$3-YEAR($C5)='3.Input &amp; Summary (System)'!$D$22,'3.Input &amp; Summary (System)'!$B$20*$D5,
IF(BM$3-YEAR($C5)='3.Input &amp; Summary (System)'!$E$22,'3.Input &amp; Summary (System)'!$B$20*$D5,
IF(BM$3-YEAR($C5)='3.Input &amp; Summary (System)'!$F$22,'3.Input &amp; Summary (System)'!$B$20*$D5,
IF(BM$3-YEAR($C5)='3.Input &amp; Summary (System)'!$I$17,'3.Input &amp; Summary (System)'!$H$17*$D5,
IF(BM$3-YEAR($C5)='3.Input &amp; Summary (System)'!$I$18,'3.Input &amp; Summary (System)'!$H$17*$D5,
IF(BM$3-YEAR($C5)='3.Input &amp; Summary (System)'!$I$19,'3.Input &amp; Summary (System)'!$H$17*$D5,0))))))))))))))))))))))))))))))</f>
        <v/>
      </c>
      <c r="BN5" s="484" t="str">
        <f>IF($C5="","",IF(BN$3-YEAR($C5)=0,0,
(IF(BN$3-YEAR($C5)='3.Input &amp; Summary (System)'!$C$17,'3.Input &amp; Summary (System)'!$B$17*$D5,
IF(BN$3-YEAR($C5)='3.Input &amp; Summary (System)'!$D$17,'3.Input &amp; Summary (System)'!$B$17*$D5,
IF(BN$3-YEAR($C5)='3.Input &amp; Summary (System)'!$E$17,'3.Input &amp; Summary (System)'!$B$17*$D5,
IF(BN$3-YEAR($C5)='3.Input &amp; Summary (System)'!$F$17,'3.Input &amp; Summary (System)'!$B$17*$D5,
IF(BN$3-YEAR($C5)='3.Input &amp; Summary (System)'!$C$18,'3.Input &amp; Summary (System)'!$B$18*$D5,
IF(BN$3-YEAR($C5)='3.Input &amp; Summary (System)'!$D$18,'3.Input &amp; Summary (System)'!$B$18*$D5,
IF(BN$3-YEAR($C5)='3.Input &amp; Summary (System)'!$E$18,'3.Input &amp; Summary (System)'!$B$18*$D5,
IF(BN$3-YEAR($C5)='3.Input &amp; Summary (System)'!$F$18,'3.Input &amp; Summary (System)'!$B$18*$D5,
IF(BN$3-YEAR($C5)='3.Input &amp; Summary (System)'!$C$19,'3.Input &amp; Summary (System)'!$B$19*$D5,
IF(BN$3-YEAR($C5)='3.Input &amp; Summary (System)'!$D$19,'3.Input &amp; Summary (System)'!$B$19*$D5,
IF(BN$3-YEAR($C5)='3.Input &amp; Summary (System)'!$E$19,'3.Input &amp; Summary (System)'!$B$19*$D5,
IF(BN$3-YEAR($C5)='3.Input &amp; Summary (System)'!$F$19,'3.Input &amp; Summary (System)'!$B$19*$D5,
IF(BN$3-YEAR($C5)='3.Input &amp; Summary (System)'!$C$20,'3.Input &amp; Summary (System)'!$B$20*$D5,
IF(BN$3-YEAR($C5)='3.Input &amp; Summary (System)'!$D$20,'3.Input &amp; Summary (System)'!$B$20*$D5,
IF(BN$3-YEAR($C5)='3.Input &amp; Summary (System)'!$E$20,'3.Input &amp; Summary (System)'!$B$20*$D5,
IF(BN$3-YEAR($C5)='3.Input &amp; Summary (System)'!$F$20,'3.Input &amp; Summary (System)'!$B$20*$D5,
IF(BN$3-YEAR($C5)='3.Input &amp; Summary (System)'!$C$21,'3.Input &amp; Summary (System)'!$B$20*$D5,
IF(BN$3-YEAR($C5)='3.Input &amp; Summary (System)'!$D$21,'3.Input &amp; Summary (System)'!$B$20*$D5,
IF(BN$3-YEAR($C5)='3.Input &amp; Summary (System)'!$E$21,'3.Input &amp; Summary (System)'!$B$20*$D5,
IF(BN$3-YEAR($C5)='3.Input &amp; Summary (System)'!$F$21,'3.Input &amp; Summary (System)'!$B$20*$D5,
IF(BN$3-YEAR($C5)='3.Input &amp; Summary (System)'!$C$22,'3.Input &amp; Summary (System)'!$B$20*$D5,
IF(BN$3-YEAR($C5)='3.Input &amp; Summary (System)'!$D$22,'3.Input &amp; Summary (System)'!$B$20*$D5,
IF(BN$3-YEAR($C5)='3.Input &amp; Summary (System)'!$E$22,'3.Input &amp; Summary (System)'!$B$20*$D5,
IF(BN$3-YEAR($C5)='3.Input &amp; Summary (System)'!$F$22,'3.Input &amp; Summary (System)'!$B$20*$D5,
IF(BN$3-YEAR($C5)='3.Input &amp; Summary (System)'!$I$17,'3.Input &amp; Summary (System)'!$H$17*$D5,
IF(BN$3-YEAR($C5)='3.Input &amp; Summary (System)'!$I$18,'3.Input &amp; Summary (System)'!$H$17*$D5,
IF(BN$3-YEAR($C5)='3.Input &amp; Summary (System)'!$I$19,'3.Input &amp; Summary (System)'!$H$17*$D5,0))))))))))))))))))))))))))))))</f>
        <v/>
      </c>
      <c r="BO5" s="484" t="str">
        <f>IF($C5="","",IF(BO$3-YEAR($C5)=0,0,
(IF(BO$3-YEAR($C5)='3.Input &amp; Summary (System)'!$C$17,'3.Input &amp; Summary (System)'!$B$17*$D5,
IF(BO$3-YEAR($C5)='3.Input &amp; Summary (System)'!$D$17,'3.Input &amp; Summary (System)'!$B$17*$D5,
IF(BO$3-YEAR($C5)='3.Input &amp; Summary (System)'!$E$17,'3.Input &amp; Summary (System)'!$B$17*$D5,
IF(BO$3-YEAR($C5)='3.Input &amp; Summary (System)'!$F$17,'3.Input &amp; Summary (System)'!$B$17*$D5,
IF(BO$3-YEAR($C5)='3.Input &amp; Summary (System)'!$C$18,'3.Input &amp; Summary (System)'!$B$18*$D5,
IF(BO$3-YEAR($C5)='3.Input &amp; Summary (System)'!$D$18,'3.Input &amp; Summary (System)'!$B$18*$D5,
IF(BO$3-YEAR($C5)='3.Input &amp; Summary (System)'!$E$18,'3.Input &amp; Summary (System)'!$B$18*$D5,
IF(BO$3-YEAR($C5)='3.Input &amp; Summary (System)'!$F$18,'3.Input &amp; Summary (System)'!$B$18*$D5,
IF(BO$3-YEAR($C5)='3.Input &amp; Summary (System)'!$C$19,'3.Input &amp; Summary (System)'!$B$19*$D5,
IF(BO$3-YEAR($C5)='3.Input &amp; Summary (System)'!$D$19,'3.Input &amp; Summary (System)'!$B$19*$D5,
IF(BO$3-YEAR($C5)='3.Input &amp; Summary (System)'!$E$19,'3.Input &amp; Summary (System)'!$B$19*$D5,
IF(BO$3-YEAR($C5)='3.Input &amp; Summary (System)'!$F$19,'3.Input &amp; Summary (System)'!$B$19*$D5,
IF(BO$3-YEAR($C5)='3.Input &amp; Summary (System)'!$C$20,'3.Input &amp; Summary (System)'!$B$20*$D5,
IF(BO$3-YEAR($C5)='3.Input &amp; Summary (System)'!$D$20,'3.Input &amp; Summary (System)'!$B$20*$D5,
IF(BO$3-YEAR($C5)='3.Input &amp; Summary (System)'!$E$20,'3.Input &amp; Summary (System)'!$B$20*$D5,
IF(BO$3-YEAR($C5)='3.Input &amp; Summary (System)'!$F$20,'3.Input &amp; Summary (System)'!$B$20*$D5,
IF(BO$3-YEAR($C5)='3.Input &amp; Summary (System)'!$C$21,'3.Input &amp; Summary (System)'!$B$20*$D5,
IF(BO$3-YEAR($C5)='3.Input &amp; Summary (System)'!$D$21,'3.Input &amp; Summary (System)'!$B$20*$D5,
IF(BO$3-YEAR($C5)='3.Input &amp; Summary (System)'!$E$21,'3.Input &amp; Summary (System)'!$B$20*$D5,
IF(BO$3-YEAR($C5)='3.Input &amp; Summary (System)'!$F$21,'3.Input &amp; Summary (System)'!$B$20*$D5,
IF(BO$3-YEAR($C5)='3.Input &amp; Summary (System)'!$C$22,'3.Input &amp; Summary (System)'!$B$20*$D5,
IF(BO$3-YEAR($C5)='3.Input &amp; Summary (System)'!$D$22,'3.Input &amp; Summary (System)'!$B$20*$D5,
IF(BO$3-YEAR($C5)='3.Input &amp; Summary (System)'!$E$22,'3.Input &amp; Summary (System)'!$B$20*$D5,
IF(BO$3-YEAR($C5)='3.Input &amp; Summary (System)'!$F$22,'3.Input &amp; Summary (System)'!$B$20*$D5,
IF(BO$3-YEAR($C5)='3.Input &amp; Summary (System)'!$I$17,'3.Input &amp; Summary (System)'!$H$17*$D5,
IF(BO$3-YEAR($C5)='3.Input &amp; Summary (System)'!$I$18,'3.Input &amp; Summary (System)'!$H$17*$D5,
IF(BO$3-YEAR($C5)='3.Input &amp; Summary (System)'!$I$19,'3.Input &amp; Summary (System)'!$H$17*$D5,0))))))))))))))))))))))))))))))</f>
        <v/>
      </c>
      <c r="BP5" s="484" t="str">
        <f>IF($C5="","",IF(BP$3-YEAR($C5)=0,0,
(IF(BP$3-YEAR($C5)='3.Input &amp; Summary (System)'!$C$17,'3.Input &amp; Summary (System)'!$B$17*$D5,
IF(BP$3-YEAR($C5)='3.Input &amp; Summary (System)'!$D$17,'3.Input &amp; Summary (System)'!$B$17*$D5,
IF(BP$3-YEAR($C5)='3.Input &amp; Summary (System)'!$E$17,'3.Input &amp; Summary (System)'!$B$17*$D5,
IF(BP$3-YEAR($C5)='3.Input &amp; Summary (System)'!$F$17,'3.Input &amp; Summary (System)'!$B$17*$D5,
IF(BP$3-YEAR($C5)='3.Input &amp; Summary (System)'!$C$18,'3.Input &amp; Summary (System)'!$B$18*$D5,
IF(BP$3-YEAR($C5)='3.Input &amp; Summary (System)'!$D$18,'3.Input &amp; Summary (System)'!$B$18*$D5,
IF(BP$3-YEAR($C5)='3.Input &amp; Summary (System)'!$E$18,'3.Input &amp; Summary (System)'!$B$18*$D5,
IF(BP$3-YEAR($C5)='3.Input &amp; Summary (System)'!$F$18,'3.Input &amp; Summary (System)'!$B$18*$D5,
IF(BP$3-YEAR($C5)='3.Input &amp; Summary (System)'!$C$19,'3.Input &amp; Summary (System)'!$B$19*$D5,
IF(BP$3-YEAR($C5)='3.Input &amp; Summary (System)'!$D$19,'3.Input &amp; Summary (System)'!$B$19*$D5,
IF(BP$3-YEAR($C5)='3.Input &amp; Summary (System)'!$E$19,'3.Input &amp; Summary (System)'!$B$19*$D5,
IF(BP$3-YEAR($C5)='3.Input &amp; Summary (System)'!$F$19,'3.Input &amp; Summary (System)'!$B$19*$D5,
IF(BP$3-YEAR($C5)='3.Input &amp; Summary (System)'!$C$20,'3.Input &amp; Summary (System)'!$B$20*$D5,
IF(BP$3-YEAR($C5)='3.Input &amp; Summary (System)'!$D$20,'3.Input &amp; Summary (System)'!$B$20*$D5,
IF(BP$3-YEAR($C5)='3.Input &amp; Summary (System)'!$E$20,'3.Input &amp; Summary (System)'!$B$20*$D5,
IF(BP$3-YEAR($C5)='3.Input &amp; Summary (System)'!$F$20,'3.Input &amp; Summary (System)'!$B$20*$D5,
IF(BP$3-YEAR($C5)='3.Input &amp; Summary (System)'!$C$21,'3.Input &amp; Summary (System)'!$B$20*$D5,
IF(BP$3-YEAR($C5)='3.Input &amp; Summary (System)'!$D$21,'3.Input &amp; Summary (System)'!$B$20*$D5,
IF(BP$3-YEAR($C5)='3.Input &amp; Summary (System)'!$E$21,'3.Input &amp; Summary (System)'!$B$20*$D5,
IF(BP$3-YEAR($C5)='3.Input &amp; Summary (System)'!$F$21,'3.Input &amp; Summary (System)'!$B$20*$D5,
IF(BP$3-YEAR($C5)='3.Input &amp; Summary (System)'!$C$22,'3.Input &amp; Summary (System)'!$B$20*$D5,
IF(BP$3-YEAR($C5)='3.Input &amp; Summary (System)'!$D$22,'3.Input &amp; Summary (System)'!$B$20*$D5,
IF(BP$3-YEAR($C5)='3.Input &amp; Summary (System)'!$E$22,'3.Input &amp; Summary (System)'!$B$20*$D5,
IF(BP$3-YEAR($C5)='3.Input &amp; Summary (System)'!$F$22,'3.Input &amp; Summary (System)'!$B$20*$D5,
IF(BP$3-YEAR($C5)='3.Input &amp; Summary (System)'!$I$17,'3.Input &amp; Summary (System)'!$H$17*$D5,
IF(BP$3-YEAR($C5)='3.Input &amp; Summary (System)'!$I$18,'3.Input &amp; Summary (System)'!$H$17*$D5,
IF(BP$3-YEAR($C5)='3.Input &amp; Summary (System)'!$I$19,'3.Input &amp; Summary (System)'!$H$17*$D5,0))))))))))))))))))))))))))))))</f>
        <v/>
      </c>
      <c r="BQ5" s="484" t="str">
        <f>IF($C5="","",IF(BQ$3-YEAR($C5)=0,0,
(IF(BQ$3-YEAR($C5)='3.Input &amp; Summary (System)'!$C$17,'3.Input &amp; Summary (System)'!$B$17*$D5,
IF(BQ$3-YEAR($C5)='3.Input &amp; Summary (System)'!$D$17,'3.Input &amp; Summary (System)'!$B$17*$D5,
IF(BQ$3-YEAR($C5)='3.Input &amp; Summary (System)'!$E$17,'3.Input &amp; Summary (System)'!$B$17*$D5,
IF(BQ$3-YEAR($C5)='3.Input &amp; Summary (System)'!$F$17,'3.Input &amp; Summary (System)'!$B$17*$D5,
IF(BQ$3-YEAR($C5)='3.Input &amp; Summary (System)'!$C$18,'3.Input &amp; Summary (System)'!$B$18*$D5,
IF(BQ$3-YEAR($C5)='3.Input &amp; Summary (System)'!$D$18,'3.Input &amp; Summary (System)'!$B$18*$D5,
IF(BQ$3-YEAR($C5)='3.Input &amp; Summary (System)'!$E$18,'3.Input &amp; Summary (System)'!$B$18*$D5,
IF(BQ$3-YEAR($C5)='3.Input &amp; Summary (System)'!$F$18,'3.Input &amp; Summary (System)'!$B$18*$D5,
IF(BQ$3-YEAR($C5)='3.Input &amp; Summary (System)'!$C$19,'3.Input &amp; Summary (System)'!$B$19*$D5,
IF(BQ$3-YEAR($C5)='3.Input &amp; Summary (System)'!$D$19,'3.Input &amp; Summary (System)'!$B$19*$D5,
IF(BQ$3-YEAR($C5)='3.Input &amp; Summary (System)'!$E$19,'3.Input &amp; Summary (System)'!$B$19*$D5,
IF(BQ$3-YEAR($C5)='3.Input &amp; Summary (System)'!$F$19,'3.Input &amp; Summary (System)'!$B$19*$D5,
IF(BQ$3-YEAR($C5)='3.Input &amp; Summary (System)'!$C$20,'3.Input &amp; Summary (System)'!$B$20*$D5,
IF(BQ$3-YEAR($C5)='3.Input &amp; Summary (System)'!$D$20,'3.Input &amp; Summary (System)'!$B$20*$D5,
IF(BQ$3-YEAR($C5)='3.Input &amp; Summary (System)'!$E$20,'3.Input &amp; Summary (System)'!$B$20*$D5,
IF(BQ$3-YEAR($C5)='3.Input &amp; Summary (System)'!$F$20,'3.Input &amp; Summary (System)'!$B$20*$D5,
IF(BQ$3-YEAR($C5)='3.Input &amp; Summary (System)'!$C$21,'3.Input &amp; Summary (System)'!$B$20*$D5,
IF(BQ$3-YEAR($C5)='3.Input &amp; Summary (System)'!$D$21,'3.Input &amp; Summary (System)'!$B$20*$D5,
IF(BQ$3-YEAR($C5)='3.Input &amp; Summary (System)'!$E$21,'3.Input &amp; Summary (System)'!$B$20*$D5,
IF(BQ$3-YEAR($C5)='3.Input &amp; Summary (System)'!$F$21,'3.Input &amp; Summary (System)'!$B$20*$D5,
IF(BQ$3-YEAR($C5)='3.Input &amp; Summary (System)'!$C$22,'3.Input &amp; Summary (System)'!$B$20*$D5,
IF(BQ$3-YEAR($C5)='3.Input &amp; Summary (System)'!$D$22,'3.Input &amp; Summary (System)'!$B$20*$D5,
IF(BQ$3-YEAR($C5)='3.Input &amp; Summary (System)'!$E$22,'3.Input &amp; Summary (System)'!$B$20*$D5,
IF(BQ$3-YEAR($C5)='3.Input &amp; Summary (System)'!$F$22,'3.Input &amp; Summary (System)'!$B$20*$D5,
IF(BQ$3-YEAR($C5)='3.Input &amp; Summary (System)'!$I$17,'3.Input &amp; Summary (System)'!$H$17*$D5,
IF(BQ$3-YEAR($C5)='3.Input &amp; Summary (System)'!$I$18,'3.Input &amp; Summary (System)'!$H$17*$D5,
IF(BQ$3-YEAR($C5)='3.Input &amp; Summary (System)'!$I$19,'3.Input &amp; Summary (System)'!$H$17*$D5,0))))))))))))))))))))))))))))))</f>
        <v/>
      </c>
      <c r="BR5" s="484" t="str">
        <f>IF($C5="","",IF(BR$3-YEAR($C5)=0,0,
(IF(BR$3-YEAR($C5)='3.Input &amp; Summary (System)'!$C$17,'3.Input &amp; Summary (System)'!$B$17*$D5,
IF(BR$3-YEAR($C5)='3.Input &amp; Summary (System)'!$D$17,'3.Input &amp; Summary (System)'!$B$17*$D5,
IF(BR$3-YEAR($C5)='3.Input &amp; Summary (System)'!$E$17,'3.Input &amp; Summary (System)'!$B$17*$D5,
IF(BR$3-YEAR($C5)='3.Input &amp; Summary (System)'!$F$17,'3.Input &amp; Summary (System)'!$B$17*$D5,
IF(BR$3-YEAR($C5)='3.Input &amp; Summary (System)'!$C$18,'3.Input &amp; Summary (System)'!$B$18*$D5,
IF(BR$3-YEAR($C5)='3.Input &amp; Summary (System)'!$D$18,'3.Input &amp; Summary (System)'!$B$18*$D5,
IF(BR$3-YEAR($C5)='3.Input &amp; Summary (System)'!$E$18,'3.Input &amp; Summary (System)'!$B$18*$D5,
IF(BR$3-YEAR($C5)='3.Input &amp; Summary (System)'!$F$18,'3.Input &amp; Summary (System)'!$B$18*$D5,
IF(BR$3-YEAR($C5)='3.Input &amp; Summary (System)'!$C$19,'3.Input &amp; Summary (System)'!$B$19*$D5,
IF(BR$3-YEAR($C5)='3.Input &amp; Summary (System)'!$D$19,'3.Input &amp; Summary (System)'!$B$19*$D5,
IF(BR$3-YEAR($C5)='3.Input &amp; Summary (System)'!$E$19,'3.Input &amp; Summary (System)'!$B$19*$D5,
IF(BR$3-YEAR($C5)='3.Input &amp; Summary (System)'!$F$19,'3.Input &amp; Summary (System)'!$B$19*$D5,
IF(BR$3-YEAR($C5)='3.Input &amp; Summary (System)'!$C$20,'3.Input &amp; Summary (System)'!$B$20*$D5,
IF(BR$3-YEAR($C5)='3.Input &amp; Summary (System)'!$D$20,'3.Input &amp; Summary (System)'!$B$20*$D5,
IF(BR$3-YEAR($C5)='3.Input &amp; Summary (System)'!$E$20,'3.Input &amp; Summary (System)'!$B$20*$D5,
IF(BR$3-YEAR($C5)='3.Input &amp; Summary (System)'!$F$20,'3.Input &amp; Summary (System)'!$B$20*$D5,
IF(BR$3-YEAR($C5)='3.Input &amp; Summary (System)'!$C$21,'3.Input &amp; Summary (System)'!$B$20*$D5,
IF(BR$3-YEAR($C5)='3.Input &amp; Summary (System)'!$D$21,'3.Input &amp; Summary (System)'!$B$20*$D5,
IF(BR$3-YEAR($C5)='3.Input &amp; Summary (System)'!$E$21,'3.Input &amp; Summary (System)'!$B$20*$D5,
IF(BR$3-YEAR($C5)='3.Input &amp; Summary (System)'!$F$21,'3.Input &amp; Summary (System)'!$B$20*$D5,
IF(BR$3-YEAR($C5)='3.Input &amp; Summary (System)'!$C$22,'3.Input &amp; Summary (System)'!$B$20*$D5,
IF(BR$3-YEAR($C5)='3.Input &amp; Summary (System)'!$D$22,'3.Input &amp; Summary (System)'!$B$20*$D5,
IF(BR$3-YEAR($C5)='3.Input &amp; Summary (System)'!$E$22,'3.Input &amp; Summary (System)'!$B$20*$D5,
IF(BR$3-YEAR($C5)='3.Input &amp; Summary (System)'!$F$22,'3.Input &amp; Summary (System)'!$B$20*$D5,
IF(BR$3-YEAR($C5)='3.Input &amp; Summary (System)'!$I$17,'3.Input &amp; Summary (System)'!$H$17*$D5,
IF(BR$3-YEAR($C5)='3.Input &amp; Summary (System)'!$I$18,'3.Input &amp; Summary (System)'!$H$17*$D5,
IF(BR$3-YEAR($C5)='3.Input &amp; Summary (System)'!$I$19,'3.Input &amp; Summary (System)'!$H$17*$D5,0))))))))))))))))))))))))))))))</f>
        <v/>
      </c>
      <c r="BS5" s="484" t="str">
        <f>IF($C5="","",IF(BS$3-YEAR($C5)=0,0,
(IF(BS$3-YEAR($C5)='3.Input &amp; Summary (System)'!$C$17,'3.Input &amp; Summary (System)'!$B$17*$D5,
IF(BS$3-YEAR($C5)='3.Input &amp; Summary (System)'!$D$17,'3.Input &amp; Summary (System)'!$B$17*$D5,
IF(BS$3-YEAR($C5)='3.Input &amp; Summary (System)'!$E$17,'3.Input &amp; Summary (System)'!$B$17*$D5,
IF(BS$3-YEAR($C5)='3.Input &amp; Summary (System)'!$F$17,'3.Input &amp; Summary (System)'!$B$17*$D5,
IF(BS$3-YEAR($C5)='3.Input &amp; Summary (System)'!$C$18,'3.Input &amp; Summary (System)'!$B$18*$D5,
IF(BS$3-YEAR($C5)='3.Input &amp; Summary (System)'!$D$18,'3.Input &amp; Summary (System)'!$B$18*$D5,
IF(BS$3-YEAR($C5)='3.Input &amp; Summary (System)'!$E$18,'3.Input &amp; Summary (System)'!$B$18*$D5,
IF(BS$3-YEAR($C5)='3.Input &amp; Summary (System)'!$F$18,'3.Input &amp; Summary (System)'!$B$18*$D5,
IF(BS$3-YEAR($C5)='3.Input &amp; Summary (System)'!$C$19,'3.Input &amp; Summary (System)'!$B$19*$D5,
IF(BS$3-YEAR($C5)='3.Input &amp; Summary (System)'!$D$19,'3.Input &amp; Summary (System)'!$B$19*$D5,
IF(BS$3-YEAR($C5)='3.Input &amp; Summary (System)'!$E$19,'3.Input &amp; Summary (System)'!$B$19*$D5,
IF(BS$3-YEAR($C5)='3.Input &amp; Summary (System)'!$F$19,'3.Input &amp; Summary (System)'!$B$19*$D5,
IF(BS$3-YEAR($C5)='3.Input &amp; Summary (System)'!$C$20,'3.Input &amp; Summary (System)'!$B$20*$D5,
IF(BS$3-YEAR($C5)='3.Input &amp; Summary (System)'!$D$20,'3.Input &amp; Summary (System)'!$B$20*$D5,
IF(BS$3-YEAR($C5)='3.Input &amp; Summary (System)'!$E$20,'3.Input &amp; Summary (System)'!$B$20*$D5,
IF(BS$3-YEAR($C5)='3.Input &amp; Summary (System)'!$F$20,'3.Input &amp; Summary (System)'!$B$20*$D5,
IF(BS$3-YEAR($C5)='3.Input &amp; Summary (System)'!$C$21,'3.Input &amp; Summary (System)'!$B$20*$D5,
IF(BS$3-YEAR($C5)='3.Input &amp; Summary (System)'!$D$21,'3.Input &amp; Summary (System)'!$B$20*$D5,
IF(BS$3-YEAR($C5)='3.Input &amp; Summary (System)'!$E$21,'3.Input &amp; Summary (System)'!$B$20*$D5,
IF(BS$3-YEAR($C5)='3.Input &amp; Summary (System)'!$F$21,'3.Input &amp; Summary (System)'!$B$20*$D5,
IF(BS$3-YEAR($C5)='3.Input &amp; Summary (System)'!$C$22,'3.Input &amp; Summary (System)'!$B$20*$D5,
IF(BS$3-YEAR($C5)='3.Input &amp; Summary (System)'!$D$22,'3.Input &amp; Summary (System)'!$B$20*$D5,
IF(BS$3-YEAR($C5)='3.Input &amp; Summary (System)'!$E$22,'3.Input &amp; Summary (System)'!$B$20*$D5,
IF(BS$3-YEAR($C5)='3.Input &amp; Summary (System)'!$F$22,'3.Input &amp; Summary (System)'!$B$20*$D5,
IF(BS$3-YEAR($C5)='3.Input &amp; Summary (System)'!$I$17,'3.Input &amp; Summary (System)'!$H$17*$D5,
IF(BS$3-YEAR($C5)='3.Input &amp; Summary (System)'!$I$18,'3.Input &amp; Summary (System)'!$H$17*$D5,
IF(BS$3-YEAR($C5)='3.Input &amp; Summary (System)'!$I$19,'3.Input &amp; Summary (System)'!$H$17*$D5,0))))))))))))))))))))))))))))))</f>
        <v/>
      </c>
      <c r="BT5" s="484" t="str">
        <f>IF($C5="","",IF(BT$3-YEAR($C5)=0,0,
(IF(BT$3-YEAR($C5)='3.Input &amp; Summary (System)'!$C$17,'3.Input &amp; Summary (System)'!$B$17*$D5,
IF(BT$3-YEAR($C5)='3.Input &amp; Summary (System)'!$D$17,'3.Input &amp; Summary (System)'!$B$17*$D5,
IF(BT$3-YEAR($C5)='3.Input &amp; Summary (System)'!$E$17,'3.Input &amp; Summary (System)'!$B$17*$D5,
IF(BT$3-YEAR($C5)='3.Input &amp; Summary (System)'!$F$17,'3.Input &amp; Summary (System)'!$B$17*$D5,
IF(BT$3-YEAR($C5)='3.Input &amp; Summary (System)'!$C$18,'3.Input &amp; Summary (System)'!$B$18*$D5,
IF(BT$3-YEAR($C5)='3.Input &amp; Summary (System)'!$D$18,'3.Input &amp; Summary (System)'!$B$18*$D5,
IF(BT$3-YEAR($C5)='3.Input &amp; Summary (System)'!$E$18,'3.Input &amp; Summary (System)'!$B$18*$D5,
IF(BT$3-YEAR($C5)='3.Input &amp; Summary (System)'!$F$18,'3.Input &amp; Summary (System)'!$B$18*$D5,
IF(BT$3-YEAR($C5)='3.Input &amp; Summary (System)'!$C$19,'3.Input &amp; Summary (System)'!$B$19*$D5,
IF(BT$3-YEAR($C5)='3.Input &amp; Summary (System)'!$D$19,'3.Input &amp; Summary (System)'!$B$19*$D5,
IF(BT$3-YEAR($C5)='3.Input &amp; Summary (System)'!$E$19,'3.Input &amp; Summary (System)'!$B$19*$D5,
IF(BT$3-YEAR($C5)='3.Input &amp; Summary (System)'!$F$19,'3.Input &amp; Summary (System)'!$B$19*$D5,
IF(BT$3-YEAR($C5)='3.Input &amp; Summary (System)'!$C$20,'3.Input &amp; Summary (System)'!$B$20*$D5,
IF(BT$3-YEAR($C5)='3.Input &amp; Summary (System)'!$D$20,'3.Input &amp; Summary (System)'!$B$20*$D5,
IF(BT$3-YEAR($C5)='3.Input &amp; Summary (System)'!$E$20,'3.Input &amp; Summary (System)'!$B$20*$D5,
IF(BT$3-YEAR($C5)='3.Input &amp; Summary (System)'!$F$20,'3.Input &amp; Summary (System)'!$B$20*$D5,
IF(BT$3-YEAR($C5)='3.Input &amp; Summary (System)'!$C$21,'3.Input &amp; Summary (System)'!$B$20*$D5,
IF(BT$3-YEAR($C5)='3.Input &amp; Summary (System)'!$D$21,'3.Input &amp; Summary (System)'!$B$20*$D5,
IF(BT$3-YEAR($C5)='3.Input &amp; Summary (System)'!$E$21,'3.Input &amp; Summary (System)'!$B$20*$D5,
IF(BT$3-YEAR($C5)='3.Input &amp; Summary (System)'!$F$21,'3.Input &amp; Summary (System)'!$B$20*$D5,
IF(BT$3-YEAR($C5)='3.Input &amp; Summary (System)'!$C$22,'3.Input &amp; Summary (System)'!$B$20*$D5,
IF(BT$3-YEAR($C5)='3.Input &amp; Summary (System)'!$D$22,'3.Input &amp; Summary (System)'!$B$20*$D5,
IF(BT$3-YEAR($C5)='3.Input &amp; Summary (System)'!$E$22,'3.Input &amp; Summary (System)'!$B$20*$D5,
IF(BT$3-YEAR($C5)='3.Input &amp; Summary (System)'!$F$22,'3.Input &amp; Summary (System)'!$B$20*$D5,
IF(BT$3-YEAR($C5)='3.Input &amp; Summary (System)'!$I$17,'3.Input &amp; Summary (System)'!$H$17*$D5,
IF(BT$3-YEAR($C5)='3.Input &amp; Summary (System)'!$I$18,'3.Input &amp; Summary (System)'!$H$17*$D5,
IF(BT$3-YEAR($C5)='3.Input &amp; Summary (System)'!$I$19,'3.Input &amp; Summary (System)'!$H$17*$D5,0))))))))))))))))))))))))))))))</f>
        <v/>
      </c>
      <c r="BU5" s="484" t="str">
        <f>IF($C5="","",IF(BU$3-YEAR($C5)=0,0,
(IF(BU$3-YEAR($C5)='3.Input &amp; Summary (System)'!$C$17,'3.Input &amp; Summary (System)'!$B$17*$D5,
IF(BU$3-YEAR($C5)='3.Input &amp; Summary (System)'!$D$17,'3.Input &amp; Summary (System)'!$B$17*$D5,
IF(BU$3-YEAR($C5)='3.Input &amp; Summary (System)'!$E$17,'3.Input &amp; Summary (System)'!$B$17*$D5,
IF(BU$3-YEAR($C5)='3.Input &amp; Summary (System)'!$F$17,'3.Input &amp; Summary (System)'!$B$17*$D5,
IF(BU$3-YEAR($C5)='3.Input &amp; Summary (System)'!$C$18,'3.Input &amp; Summary (System)'!$B$18*$D5,
IF(BU$3-YEAR($C5)='3.Input &amp; Summary (System)'!$D$18,'3.Input &amp; Summary (System)'!$B$18*$D5,
IF(BU$3-YEAR($C5)='3.Input &amp; Summary (System)'!$E$18,'3.Input &amp; Summary (System)'!$B$18*$D5,
IF(BU$3-YEAR($C5)='3.Input &amp; Summary (System)'!$F$18,'3.Input &amp; Summary (System)'!$B$18*$D5,
IF(BU$3-YEAR($C5)='3.Input &amp; Summary (System)'!$C$19,'3.Input &amp; Summary (System)'!$B$19*$D5,
IF(BU$3-YEAR($C5)='3.Input &amp; Summary (System)'!$D$19,'3.Input &amp; Summary (System)'!$B$19*$D5,
IF(BU$3-YEAR($C5)='3.Input &amp; Summary (System)'!$E$19,'3.Input &amp; Summary (System)'!$B$19*$D5,
IF(BU$3-YEAR($C5)='3.Input &amp; Summary (System)'!$F$19,'3.Input &amp; Summary (System)'!$B$19*$D5,
IF(BU$3-YEAR($C5)='3.Input &amp; Summary (System)'!$C$20,'3.Input &amp; Summary (System)'!$B$20*$D5,
IF(BU$3-YEAR($C5)='3.Input &amp; Summary (System)'!$D$20,'3.Input &amp; Summary (System)'!$B$20*$D5,
IF(BU$3-YEAR($C5)='3.Input &amp; Summary (System)'!$E$20,'3.Input &amp; Summary (System)'!$B$20*$D5,
IF(BU$3-YEAR($C5)='3.Input &amp; Summary (System)'!$F$20,'3.Input &amp; Summary (System)'!$B$20*$D5,
IF(BU$3-YEAR($C5)='3.Input &amp; Summary (System)'!$C$21,'3.Input &amp; Summary (System)'!$B$20*$D5,
IF(BU$3-YEAR($C5)='3.Input &amp; Summary (System)'!$D$21,'3.Input &amp; Summary (System)'!$B$20*$D5,
IF(BU$3-YEAR($C5)='3.Input &amp; Summary (System)'!$E$21,'3.Input &amp; Summary (System)'!$B$20*$D5,
IF(BU$3-YEAR($C5)='3.Input &amp; Summary (System)'!$F$21,'3.Input &amp; Summary (System)'!$B$20*$D5,
IF(BU$3-YEAR($C5)='3.Input &amp; Summary (System)'!$C$22,'3.Input &amp; Summary (System)'!$B$20*$D5,
IF(BU$3-YEAR($C5)='3.Input &amp; Summary (System)'!$D$22,'3.Input &amp; Summary (System)'!$B$20*$D5,
IF(BU$3-YEAR($C5)='3.Input &amp; Summary (System)'!$E$22,'3.Input &amp; Summary (System)'!$B$20*$D5,
IF(BU$3-YEAR($C5)='3.Input &amp; Summary (System)'!$F$22,'3.Input &amp; Summary (System)'!$B$20*$D5,
IF(BU$3-YEAR($C5)='3.Input &amp; Summary (System)'!$I$17,'3.Input &amp; Summary (System)'!$H$17*$D5,
IF(BU$3-YEAR($C5)='3.Input &amp; Summary (System)'!$I$18,'3.Input &amp; Summary (System)'!$H$17*$D5,
IF(BU$3-YEAR($C5)='3.Input &amp; Summary (System)'!$I$19,'3.Input &amp; Summary (System)'!$H$17*$D5,0))))))))))))))))))))))))))))))</f>
        <v/>
      </c>
      <c r="BV5" s="484" t="str">
        <f>IF($C5="","",IF(BV$3-YEAR($C5)=0,0,
(IF(BV$3-YEAR($C5)='3.Input &amp; Summary (System)'!$C$17,'3.Input &amp; Summary (System)'!$B$17*$D5,
IF(BV$3-YEAR($C5)='3.Input &amp; Summary (System)'!$D$17,'3.Input &amp; Summary (System)'!$B$17*$D5,
IF(BV$3-YEAR($C5)='3.Input &amp; Summary (System)'!$E$17,'3.Input &amp; Summary (System)'!$B$17*$D5,
IF(BV$3-YEAR($C5)='3.Input &amp; Summary (System)'!$F$17,'3.Input &amp; Summary (System)'!$B$17*$D5,
IF(BV$3-YEAR($C5)='3.Input &amp; Summary (System)'!$C$18,'3.Input &amp; Summary (System)'!$B$18*$D5,
IF(BV$3-YEAR($C5)='3.Input &amp; Summary (System)'!$D$18,'3.Input &amp; Summary (System)'!$B$18*$D5,
IF(BV$3-YEAR($C5)='3.Input &amp; Summary (System)'!$E$18,'3.Input &amp; Summary (System)'!$B$18*$D5,
IF(BV$3-YEAR($C5)='3.Input &amp; Summary (System)'!$F$18,'3.Input &amp; Summary (System)'!$B$18*$D5,
IF(BV$3-YEAR($C5)='3.Input &amp; Summary (System)'!$C$19,'3.Input &amp; Summary (System)'!$B$19*$D5,
IF(BV$3-YEAR($C5)='3.Input &amp; Summary (System)'!$D$19,'3.Input &amp; Summary (System)'!$B$19*$D5,
IF(BV$3-YEAR($C5)='3.Input &amp; Summary (System)'!$E$19,'3.Input &amp; Summary (System)'!$B$19*$D5,
IF(BV$3-YEAR($C5)='3.Input &amp; Summary (System)'!$F$19,'3.Input &amp; Summary (System)'!$B$19*$D5,
IF(BV$3-YEAR($C5)='3.Input &amp; Summary (System)'!$C$20,'3.Input &amp; Summary (System)'!$B$20*$D5,
IF(BV$3-YEAR($C5)='3.Input &amp; Summary (System)'!$D$20,'3.Input &amp; Summary (System)'!$B$20*$D5,
IF(BV$3-YEAR($C5)='3.Input &amp; Summary (System)'!$E$20,'3.Input &amp; Summary (System)'!$B$20*$D5,
IF(BV$3-YEAR($C5)='3.Input &amp; Summary (System)'!$F$20,'3.Input &amp; Summary (System)'!$B$20*$D5,
IF(BV$3-YEAR($C5)='3.Input &amp; Summary (System)'!$C$21,'3.Input &amp; Summary (System)'!$B$20*$D5,
IF(BV$3-YEAR($C5)='3.Input &amp; Summary (System)'!$D$21,'3.Input &amp; Summary (System)'!$B$20*$D5,
IF(BV$3-YEAR($C5)='3.Input &amp; Summary (System)'!$E$21,'3.Input &amp; Summary (System)'!$B$20*$D5,
IF(BV$3-YEAR($C5)='3.Input &amp; Summary (System)'!$F$21,'3.Input &amp; Summary (System)'!$B$20*$D5,
IF(BV$3-YEAR($C5)='3.Input &amp; Summary (System)'!$C$22,'3.Input &amp; Summary (System)'!$B$20*$D5,
IF(BV$3-YEAR($C5)='3.Input &amp; Summary (System)'!$D$22,'3.Input &amp; Summary (System)'!$B$20*$D5,
IF(BV$3-YEAR($C5)='3.Input &amp; Summary (System)'!$E$22,'3.Input &amp; Summary (System)'!$B$20*$D5,
IF(BV$3-YEAR($C5)='3.Input &amp; Summary (System)'!$F$22,'3.Input &amp; Summary (System)'!$B$20*$D5,
IF(BV$3-YEAR($C5)='3.Input &amp; Summary (System)'!$I$17,'3.Input &amp; Summary (System)'!$H$17*$D5,
IF(BV$3-YEAR($C5)='3.Input &amp; Summary (System)'!$I$18,'3.Input &amp; Summary (System)'!$H$17*$D5,
IF(BV$3-YEAR($C5)='3.Input &amp; Summary (System)'!$I$19,'3.Input &amp; Summary (System)'!$H$17*$D5,0))))))))))))))))))))))))))))))</f>
        <v/>
      </c>
      <c r="BW5" s="484" t="str">
        <f>IF($C5="","",IF(BW$3-YEAR($C5)=0,0,
(IF(BW$3-YEAR($C5)='3.Input &amp; Summary (System)'!$C$17,'3.Input &amp; Summary (System)'!$B$17*$D5,
IF(BW$3-YEAR($C5)='3.Input &amp; Summary (System)'!$D$17,'3.Input &amp; Summary (System)'!$B$17*$D5,
IF(BW$3-YEAR($C5)='3.Input &amp; Summary (System)'!$E$17,'3.Input &amp; Summary (System)'!$B$17*$D5,
IF(BW$3-YEAR($C5)='3.Input &amp; Summary (System)'!$F$17,'3.Input &amp; Summary (System)'!$B$17*$D5,
IF(BW$3-YEAR($C5)='3.Input &amp; Summary (System)'!$C$18,'3.Input &amp; Summary (System)'!$B$18*$D5,
IF(BW$3-YEAR($C5)='3.Input &amp; Summary (System)'!$D$18,'3.Input &amp; Summary (System)'!$B$18*$D5,
IF(BW$3-YEAR($C5)='3.Input &amp; Summary (System)'!$E$18,'3.Input &amp; Summary (System)'!$B$18*$D5,
IF(BW$3-YEAR($C5)='3.Input &amp; Summary (System)'!$F$18,'3.Input &amp; Summary (System)'!$B$18*$D5,
IF(BW$3-YEAR($C5)='3.Input &amp; Summary (System)'!$C$19,'3.Input &amp; Summary (System)'!$B$19*$D5,
IF(BW$3-YEAR($C5)='3.Input &amp; Summary (System)'!$D$19,'3.Input &amp; Summary (System)'!$B$19*$D5,
IF(BW$3-YEAR($C5)='3.Input &amp; Summary (System)'!$E$19,'3.Input &amp; Summary (System)'!$B$19*$D5,
IF(BW$3-YEAR($C5)='3.Input &amp; Summary (System)'!$F$19,'3.Input &amp; Summary (System)'!$B$19*$D5,
IF(BW$3-YEAR($C5)='3.Input &amp; Summary (System)'!$C$20,'3.Input &amp; Summary (System)'!$B$20*$D5,
IF(BW$3-YEAR($C5)='3.Input &amp; Summary (System)'!$D$20,'3.Input &amp; Summary (System)'!$B$20*$D5,
IF(BW$3-YEAR($C5)='3.Input &amp; Summary (System)'!$E$20,'3.Input &amp; Summary (System)'!$B$20*$D5,
IF(BW$3-YEAR($C5)='3.Input &amp; Summary (System)'!$F$20,'3.Input &amp; Summary (System)'!$B$20*$D5,
IF(BW$3-YEAR($C5)='3.Input &amp; Summary (System)'!$C$21,'3.Input &amp; Summary (System)'!$B$20*$D5,
IF(BW$3-YEAR($C5)='3.Input &amp; Summary (System)'!$D$21,'3.Input &amp; Summary (System)'!$B$20*$D5,
IF(BW$3-YEAR($C5)='3.Input &amp; Summary (System)'!$E$21,'3.Input &amp; Summary (System)'!$B$20*$D5,
IF(BW$3-YEAR($C5)='3.Input &amp; Summary (System)'!$F$21,'3.Input &amp; Summary (System)'!$B$20*$D5,
IF(BW$3-YEAR($C5)='3.Input &amp; Summary (System)'!$C$22,'3.Input &amp; Summary (System)'!$B$20*$D5,
IF(BW$3-YEAR($C5)='3.Input &amp; Summary (System)'!$D$22,'3.Input &amp; Summary (System)'!$B$20*$D5,
IF(BW$3-YEAR($C5)='3.Input &amp; Summary (System)'!$E$22,'3.Input &amp; Summary (System)'!$B$20*$D5,
IF(BW$3-YEAR($C5)='3.Input &amp; Summary (System)'!$F$22,'3.Input &amp; Summary (System)'!$B$20*$D5,
IF(BW$3-YEAR($C5)='3.Input &amp; Summary (System)'!$I$17,'3.Input &amp; Summary (System)'!$H$17*$D5,
IF(BW$3-YEAR($C5)='3.Input &amp; Summary (System)'!$I$18,'3.Input &amp; Summary (System)'!$H$17*$D5,
IF(BW$3-YEAR($C5)='3.Input &amp; Summary (System)'!$I$19,'3.Input &amp; Summary (System)'!$H$17*$D5,0))))))))))))))))))))))))))))))</f>
        <v/>
      </c>
      <c r="BX5" s="484" t="str">
        <f>IF($C5="","",IF(BX$3-YEAR($C5)=0,0,
(IF(BX$3-YEAR($C5)='3.Input &amp; Summary (System)'!$C$17,'3.Input &amp; Summary (System)'!$B$17*$D5,
IF(BX$3-YEAR($C5)='3.Input &amp; Summary (System)'!$D$17,'3.Input &amp; Summary (System)'!$B$17*$D5,
IF(BX$3-YEAR($C5)='3.Input &amp; Summary (System)'!$E$17,'3.Input &amp; Summary (System)'!$B$17*$D5,
IF(BX$3-YEAR($C5)='3.Input &amp; Summary (System)'!$F$17,'3.Input &amp; Summary (System)'!$B$17*$D5,
IF(BX$3-YEAR($C5)='3.Input &amp; Summary (System)'!$C$18,'3.Input &amp; Summary (System)'!$B$18*$D5,
IF(BX$3-YEAR($C5)='3.Input &amp; Summary (System)'!$D$18,'3.Input &amp; Summary (System)'!$B$18*$D5,
IF(BX$3-YEAR($C5)='3.Input &amp; Summary (System)'!$E$18,'3.Input &amp; Summary (System)'!$B$18*$D5,
IF(BX$3-YEAR($C5)='3.Input &amp; Summary (System)'!$F$18,'3.Input &amp; Summary (System)'!$B$18*$D5,
IF(BX$3-YEAR($C5)='3.Input &amp; Summary (System)'!$C$19,'3.Input &amp; Summary (System)'!$B$19*$D5,
IF(BX$3-YEAR($C5)='3.Input &amp; Summary (System)'!$D$19,'3.Input &amp; Summary (System)'!$B$19*$D5,
IF(BX$3-YEAR($C5)='3.Input &amp; Summary (System)'!$E$19,'3.Input &amp; Summary (System)'!$B$19*$D5,
IF(BX$3-YEAR($C5)='3.Input &amp; Summary (System)'!$F$19,'3.Input &amp; Summary (System)'!$B$19*$D5,
IF(BX$3-YEAR($C5)='3.Input &amp; Summary (System)'!$C$20,'3.Input &amp; Summary (System)'!$B$20*$D5,
IF(BX$3-YEAR($C5)='3.Input &amp; Summary (System)'!$D$20,'3.Input &amp; Summary (System)'!$B$20*$D5,
IF(BX$3-YEAR($C5)='3.Input &amp; Summary (System)'!$E$20,'3.Input &amp; Summary (System)'!$B$20*$D5,
IF(BX$3-YEAR($C5)='3.Input &amp; Summary (System)'!$F$20,'3.Input &amp; Summary (System)'!$B$20*$D5,
IF(BX$3-YEAR($C5)='3.Input &amp; Summary (System)'!$C$21,'3.Input &amp; Summary (System)'!$B$20*$D5,
IF(BX$3-YEAR($C5)='3.Input &amp; Summary (System)'!$D$21,'3.Input &amp; Summary (System)'!$B$20*$D5,
IF(BX$3-YEAR($C5)='3.Input &amp; Summary (System)'!$E$21,'3.Input &amp; Summary (System)'!$B$20*$D5,
IF(BX$3-YEAR($C5)='3.Input &amp; Summary (System)'!$F$21,'3.Input &amp; Summary (System)'!$B$20*$D5,
IF(BX$3-YEAR($C5)='3.Input &amp; Summary (System)'!$C$22,'3.Input &amp; Summary (System)'!$B$20*$D5,
IF(BX$3-YEAR($C5)='3.Input &amp; Summary (System)'!$D$22,'3.Input &amp; Summary (System)'!$B$20*$D5,
IF(BX$3-YEAR($C5)='3.Input &amp; Summary (System)'!$E$22,'3.Input &amp; Summary (System)'!$B$20*$D5,
IF(BX$3-YEAR($C5)='3.Input &amp; Summary (System)'!$F$22,'3.Input &amp; Summary (System)'!$B$20*$D5,
IF(BX$3-YEAR($C5)='3.Input &amp; Summary (System)'!$I$17,'3.Input &amp; Summary (System)'!$H$17*$D5,
IF(BX$3-YEAR($C5)='3.Input &amp; Summary (System)'!$I$18,'3.Input &amp; Summary (System)'!$H$17*$D5,
IF(BX$3-YEAR($C5)='3.Input &amp; Summary (System)'!$I$19,'3.Input &amp; Summary (System)'!$H$17*$D5,0))))))))))))))))))))))))))))))</f>
        <v/>
      </c>
      <c r="BY5" s="484" t="str">
        <f>IF($C5="","",IF(BY$3-YEAR($C5)=0,0,
(IF(BY$3-YEAR($C5)='3.Input &amp; Summary (System)'!$C$17,'3.Input &amp; Summary (System)'!$B$17*$D5,
IF(BY$3-YEAR($C5)='3.Input &amp; Summary (System)'!$D$17,'3.Input &amp; Summary (System)'!$B$17*$D5,
IF(BY$3-YEAR($C5)='3.Input &amp; Summary (System)'!$E$17,'3.Input &amp; Summary (System)'!$B$17*$D5,
IF(BY$3-YEAR($C5)='3.Input &amp; Summary (System)'!$F$17,'3.Input &amp; Summary (System)'!$B$17*$D5,
IF(BY$3-YEAR($C5)='3.Input &amp; Summary (System)'!$C$18,'3.Input &amp; Summary (System)'!$B$18*$D5,
IF(BY$3-YEAR($C5)='3.Input &amp; Summary (System)'!$D$18,'3.Input &amp; Summary (System)'!$B$18*$D5,
IF(BY$3-YEAR($C5)='3.Input &amp; Summary (System)'!$E$18,'3.Input &amp; Summary (System)'!$B$18*$D5,
IF(BY$3-YEAR($C5)='3.Input &amp; Summary (System)'!$F$18,'3.Input &amp; Summary (System)'!$B$18*$D5,
IF(BY$3-YEAR($C5)='3.Input &amp; Summary (System)'!$C$19,'3.Input &amp; Summary (System)'!$B$19*$D5,
IF(BY$3-YEAR($C5)='3.Input &amp; Summary (System)'!$D$19,'3.Input &amp; Summary (System)'!$B$19*$D5,
IF(BY$3-YEAR($C5)='3.Input &amp; Summary (System)'!$E$19,'3.Input &amp; Summary (System)'!$B$19*$D5,
IF(BY$3-YEAR($C5)='3.Input &amp; Summary (System)'!$F$19,'3.Input &amp; Summary (System)'!$B$19*$D5,
IF(BY$3-YEAR($C5)='3.Input &amp; Summary (System)'!$C$20,'3.Input &amp; Summary (System)'!$B$20*$D5,
IF(BY$3-YEAR($C5)='3.Input &amp; Summary (System)'!$D$20,'3.Input &amp; Summary (System)'!$B$20*$D5,
IF(BY$3-YEAR($C5)='3.Input &amp; Summary (System)'!$E$20,'3.Input &amp; Summary (System)'!$B$20*$D5,
IF(BY$3-YEAR($C5)='3.Input &amp; Summary (System)'!$F$20,'3.Input &amp; Summary (System)'!$B$20*$D5,
IF(BY$3-YEAR($C5)='3.Input &amp; Summary (System)'!$C$21,'3.Input &amp; Summary (System)'!$B$20*$D5,
IF(BY$3-YEAR($C5)='3.Input &amp; Summary (System)'!$D$21,'3.Input &amp; Summary (System)'!$B$20*$D5,
IF(BY$3-YEAR($C5)='3.Input &amp; Summary (System)'!$E$21,'3.Input &amp; Summary (System)'!$B$20*$D5,
IF(BY$3-YEAR($C5)='3.Input &amp; Summary (System)'!$F$21,'3.Input &amp; Summary (System)'!$B$20*$D5,
IF(BY$3-YEAR($C5)='3.Input &amp; Summary (System)'!$C$22,'3.Input &amp; Summary (System)'!$B$20*$D5,
IF(BY$3-YEAR($C5)='3.Input &amp; Summary (System)'!$D$22,'3.Input &amp; Summary (System)'!$B$20*$D5,
IF(BY$3-YEAR($C5)='3.Input &amp; Summary (System)'!$E$22,'3.Input &amp; Summary (System)'!$B$20*$D5,
IF(BY$3-YEAR($C5)='3.Input &amp; Summary (System)'!$F$22,'3.Input &amp; Summary (System)'!$B$20*$D5,
IF(BY$3-YEAR($C5)='3.Input &amp; Summary (System)'!$I$17,'3.Input &amp; Summary (System)'!$H$17*$D5,
IF(BY$3-YEAR($C5)='3.Input &amp; Summary (System)'!$I$18,'3.Input &amp; Summary (System)'!$H$17*$D5,
IF(BY$3-YEAR($C5)='3.Input &amp; Summary (System)'!$I$19,'3.Input &amp; Summary (System)'!$H$17*$D5,0))))))))))))))))))))))))))))))</f>
        <v/>
      </c>
      <c r="BZ5" s="484" t="str">
        <f>IF($C5="","",IF(BZ$3-YEAR($C5)=0,0,
(IF(BZ$3-YEAR($C5)='3.Input &amp; Summary (System)'!$C$17,'3.Input &amp; Summary (System)'!$B$17*$D5,
IF(BZ$3-YEAR($C5)='3.Input &amp; Summary (System)'!$D$17,'3.Input &amp; Summary (System)'!$B$17*$D5,
IF(BZ$3-YEAR($C5)='3.Input &amp; Summary (System)'!$E$17,'3.Input &amp; Summary (System)'!$B$17*$D5,
IF(BZ$3-YEAR($C5)='3.Input &amp; Summary (System)'!$F$17,'3.Input &amp; Summary (System)'!$B$17*$D5,
IF(BZ$3-YEAR($C5)='3.Input &amp; Summary (System)'!$C$18,'3.Input &amp; Summary (System)'!$B$18*$D5,
IF(BZ$3-YEAR($C5)='3.Input &amp; Summary (System)'!$D$18,'3.Input &amp; Summary (System)'!$B$18*$D5,
IF(BZ$3-YEAR($C5)='3.Input &amp; Summary (System)'!$E$18,'3.Input &amp; Summary (System)'!$B$18*$D5,
IF(BZ$3-YEAR($C5)='3.Input &amp; Summary (System)'!$F$18,'3.Input &amp; Summary (System)'!$B$18*$D5,
IF(BZ$3-YEAR($C5)='3.Input &amp; Summary (System)'!$C$19,'3.Input &amp; Summary (System)'!$B$19*$D5,
IF(BZ$3-YEAR($C5)='3.Input &amp; Summary (System)'!$D$19,'3.Input &amp; Summary (System)'!$B$19*$D5,
IF(BZ$3-YEAR($C5)='3.Input &amp; Summary (System)'!$E$19,'3.Input &amp; Summary (System)'!$B$19*$D5,
IF(BZ$3-YEAR($C5)='3.Input &amp; Summary (System)'!$F$19,'3.Input &amp; Summary (System)'!$B$19*$D5,
IF(BZ$3-YEAR($C5)='3.Input &amp; Summary (System)'!$C$20,'3.Input &amp; Summary (System)'!$B$20*$D5,
IF(BZ$3-YEAR($C5)='3.Input &amp; Summary (System)'!$D$20,'3.Input &amp; Summary (System)'!$B$20*$D5,
IF(BZ$3-YEAR($C5)='3.Input &amp; Summary (System)'!$E$20,'3.Input &amp; Summary (System)'!$B$20*$D5,
IF(BZ$3-YEAR($C5)='3.Input &amp; Summary (System)'!$F$20,'3.Input &amp; Summary (System)'!$B$20*$D5,
IF(BZ$3-YEAR($C5)='3.Input &amp; Summary (System)'!$C$21,'3.Input &amp; Summary (System)'!$B$20*$D5,
IF(BZ$3-YEAR($C5)='3.Input &amp; Summary (System)'!$D$21,'3.Input &amp; Summary (System)'!$B$20*$D5,
IF(BZ$3-YEAR($C5)='3.Input &amp; Summary (System)'!$E$21,'3.Input &amp; Summary (System)'!$B$20*$D5,
IF(BZ$3-YEAR($C5)='3.Input &amp; Summary (System)'!$F$21,'3.Input &amp; Summary (System)'!$B$20*$D5,
IF(BZ$3-YEAR($C5)='3.Input &amp; Summary (System)'!$C$22,'3.Input &amp; Summary (System)'!$B$20*$D5,
IF(BZ$3-YEAR($C5)='3.Input &amp; Summary (System)'!$D$22,'3.Input &amp; Summary (System)'!$B$20*$D5,
IF(BZ$3-YEAR($C5)='3.Input &amp; Summary (System)'!$E$22,'3.Input &amp; Summary (System)'!$B$20*$D5,
IF(BZ$3-YEAR($C5)='3.Input &amp; Summary (System)'!$F$22,'3.Input &amp; Summary (System)'!$B$20*$D5,
IF(BZ$3-YEAR($C5)='3.Input &amp; Summary (System)'!$I$17,'3.Input &amp; Summary (System)'!$H$17*$D5,
IF(BZ$3-YEAR($C5)='3.Input &amp; Summary (System)'!$I$18,'3.Input &amp; Summary (System)'!$H$17*$D5,
IF(BZ$3-YEAR($C5)='3.Input &amp; Summary (System)'!$I$19,'3.Input &amp; Summary (System)'!$H$17*$D5,0))))))))))))))))))))))))))))))</f>
        <v/>
      </c>
      <c r="CA5" s="484" t="str">
        <f>IF($C5="","",IF(CA$3-YEAR($C5)=0,0,
(IF(CA$3-YEAR($C5)='3.Input &amp; Summary (System)'!$C$17,'3.Input &amp; Summary (System)'!$B$17*$D5,
IF(CA$3-YEAR($C5)='3.Input &amp; Summary (System)'!$D$17,'3.Input &amp; Summary (System)'!$B$17*$D5,
IF(CA$3-YEAR($C5)='3.Input &amp; Summary (System)'!$E$17,'3.Input &amp; Summary (System)'!$B$17*$D5,
IF(CA$3-YEAR($C5)='3.Input &amp; Summary (System)'!$F$17,'3.Input &amp; Summary (System)'!$B$17*$D5,
IF(CA$3-YEAR($C5)='3.Input &amp; Summary (System)'!$C$18,'3.Input &amp; Summary (System)'!$B$18*$D5,
IF(CA$3-YEAR($C5)='3.Input &amp; Summary (System)'!$D$18,'3.Input &amp; Summary (System)'!$B$18*$D5,
IF(CA$3-YEAR($C5)='3.Input &amp; Summary (System)'!$E$18,'3.Input &amp; Summary (System)'!$B$18*$D5,
IF(CA$3-YEAR($C5)='3.Input &amp; Summary (System)'!$F$18,'3.Input &amp; Summary (System)'!$B$18*$D5,
IF(CA$3-YEAR($C5)='3.Input &amp; Summary (System)'!$C$19,'3.Input &amp; Summary (System)'!$B$19*$D5,
IF(CA$3-YEAR($C5)='3.Input &amp; Summary (System)'!$D$19,'3.Input &amp; Summary (System)'!$B$19*$D5,
IF(CA$3-YEAR($C5)='3.Input &amp; Summary (System)'!$E$19,'3.Input &amp; Summary (System)'!$B$19*$D5,
IF(CA$3-YEAR($C5)='3.Input &amp; Summary (System)'!$F$19,'3.Input &amp; Summary (System)'!$B$19*$D5,
IF(CA$3-YEAR($C5)='3.Input &amp; Summary (System)'!$C$20,'3.Input &amp; Summary (System)'!$B$20*$D5,
IF(CA$3-YEAR($C5)='3.Input &amp; Summary (System)'!$D$20,'3.Input &amp; Summary (System)'!$B$20*$D5,
IF(CA$3-YEAR($C5)='3.Input &amp; Summary (System)'!$E$20,'3.Input &amp; Summary (System)'!$B$20*$D5,
IF(CA$3-YEAR($C5)='3.Input &amp; Summary (System)'!$F$20,'3.Input &amp; Summary (System)'!$B$20*$D5,
IF(CA$3-YEAR($C5)='3.Input &amp; Summary (System)'!$C$21,'3.Input &amp; Summary (System)'!$B$20*$D5,
IF(CA$3-YEAR($C5)='3.Input &amp; Summary (System)'!$D$21,'3.Input &amp; Summary (System)'!$B$20*$D5,
IF(CA$3-YEAR($C5)='3.Input &amp; Summary (System)'!$E$21,'3.Input &amp; Summary (System)'!$B$20*$D5,
IF(CA$3-YEAR($C5)='3.Input &amp; Summary (System)'!$F$21,'3.Input &amp; Summary (System)'!$B$20*$D5,
IF(CA$3-YEAR($C5)='3.Input &amp; Summary (System)'!$C$22,'3.Input &amp; Summary (System)'!$B$20*$D5,
IF(CA$3-YEAR($C5)='3.Input &amp; Summary (System)'!$D$22,'3.Input &amp; Summary (System)'!$B$20*$D5,
IF(CA$3-YEAR($C5)='3.Input &amp; Summary (System)'!$E$22,'3.Input &amp; Summary (System)'!$B$20*$D5,
IF(CA$3-YEAR($C5)='3.Input &amp; Summary (System)'!$F$22,'3.Input &amp; Summary (System)'!$B$20*$D5,
IF(CA$3-YEAR($C5)='3.Input &amp; Summary (System)'!$I$17,'3.Input &amp; Summary (System)'!$H$17*$D5,
IF(CA$3-YEAR($C5)='3.Input &amp; Summary (System)'!$I$18,'3.Input &amp; Summary (System)'!$H$17*$D5,
IF(CA$3-YEAR($C5)='3.Input &amp; Summary (System)'!$I$19,'3.Input &amp; Summary (System)'!$H$17*$D5,0))))))))))))))))))))))))))))))</f>
        <v/>
      </c>
      <c r="CB5" s="484" t="str">
        <f>IF($C5="","",IF(CB$3-YEAR($C5)=0,0,
(IF(CB$3-YEAR($C5)='3.Input &amp; Summary (System)'!$C$17,'3.Input &amp; Summary (System)'!$B$17*$D5,
IF(CB$3-YEAR($C5)='3.Input &amp; Summary (System)'!$D$17,'3.Input &amp; Summary (System)'!$B$17*$D5,
IF(CB$3-YEAR($C5)='3.Input &amp; Summary (System)'!$E$17,'3.Input &amp; Summary (System)'!$B$17*$D5,
IF(CB$3-YEAR($C5)='3.Input &amp; Summary (System)'!$F$17,'3.Input &amp; Summary (System)'!$B$17*$D5,
IF(CB$3-YEAR($C5)='3.Input &amp; Summary (System)'!$C$18,'3.Input &amp; Summary (System)'!$B$18*$D5,
IF(CB$3-YEAR($C5)='3.Input &amp; Summary (System)'!$D$18,'3.Input &amp; Summary (System)'!$B$18*$D5,
IF(CB$3-YEAR($C5)='3.Input &amp; Summary (System)'!$E$18,'3.Input &amp; Summary (System)'!$B$18*$D5,
IF(CB$3-YEAR($C5)='3.Input &amp; Summary (System)'!$F$18,'3.Input &amp; Summary (System)'!$B$18*$D5,
IF(CB$3-YEAR($C5)='3.Input &amp; Summary (System)'!$C$19,'3.Input &amp; Summary (System)'!$B$19*$D5,
IF(CB$3-YEAR($C5)='3.Input &amp; Summary (System)'!$D$19,'3.Input &amp; Summary (System)'!$B$19*$D5,
IF(CB$3-YEAR($C5)='3.Input &amp; Summary (System)'!$E$19,'3.Input &amp; Summary (System)'!$B$19*$D5,
IF(CB$3-YEAR($C5)='3.Input &amp; Summary (System)'!$F$19,'3.Input &amp; Summary (System)'!$B$19*$D5,
IF(CB$3-YEAR($C5)='3.Input &amp; Summary (System)'!$C$20,'3.Input &amp; Summary (System)'!$B$20*$D5,
IF(CB$3-YEAR($C5)='3.Input &amp; Summary (System)'!$D$20,'3.Input &amp; Summary (System)'!$B$20*$D5,
IF(CB$3-YEAR($C5)='3.Input &amp; Summary (System)'!$E$20,'3.Input &amp; Summary (System)'!$B$20*$D5,
IF(CB$3-YEAR($C5)='3.Input &amp; Summary (System)'!$F$20,'3.Input &amp; Summary (System)'!$B$20*$D5,
IF(CB$3-YEAR($C5)='3.Input &amp; Summary (System)'!$C$21,'3.Input &amp; Summary (System)'!$B$20*$D5,
IF(CB$3-YEAR($C5)='3.Input &amp; Summary (System)'!$D$21,'3.Input &amp; Summary (System)'!$B$20*$D5,
IF(CB$3-YEAR($C5)='3.Input &amp; Summary (System)'!$E$21,'3.Input &amp; Summary (System)'!$B$20*$D5,
IF(CB$3-YEAR($C5)='3.Input &amp; Summary (System)'!$F$21,'3.Input &amp; Summary (System)'!$B$20*$D5,
IF(CB$3-YEAR($C5)='3.Input &amp; Summary (System)'!$C$22,'3.Input &amp; Summary (System)'!$B$20*$D5,
IF(CB$3-YEAR($C5)='3.Input &amp; Summary (System)'!$D$22,'3.Input &amp; Summary (System)'!$B$20*$D5,
IF(CB$3-YEAR($C5)='3.Input &amp; Summary (System)'!$E$22,'3.Input &amp; Summary (System)'!$B$20*$D5,
IF(CB$3-YEAR($C5)='3.Input &amp; Summary (System)'!$F$22,'3.Input &amp; Summary (System)'!$B$20*$D5,
IF(CB$3-YEAR($C5)='3.Input &amp; Summary (System)'!$I$17,'3.Input &amp; Summary (System)'!$H$17*$D5,
IF(CB$3-YEAR($C5)='3.Input &amp; Summary (System)'!$I$18,'3.Input &amp; Summary (System)'!$H$17*$D5,
IF(CB$3-YEAR($C5)='3.Input &amp; Summary (System)'!$I$19,'3.Input &amp; Summary (System)'!$H$17*$D5,0))))))))))))))))))))))))))))))</f>
        <v/>
      </c>
      <c r="CC5" s="484" t="str">
        <f>IF($C5="","",IF(CC$3-YEAR($C5)=0,0,
(IF(CC$3-YEAR($C5)='3.Input &amp; Summary (System)'!$C$17,'3.Input &amp; Summary (System)'!$B$17*$D5,
IF(CC$3-YEAR($C5)='3.Input &amp; Summary (System)'!$D$17,'3.Input &amp; Summary (System)'!$B$17*$D5,
IF(CC$3-YEAR($C5)='3.Input &amp; Summary (System)'!$E$17,'3.Input &amp; Summary (System)'!$B$17*$D5,
IF(CC$3-YEAR($C5)='3.Input &amp; Summary (System)'!$F$17,'3.Input &amp; Summary (System)'!$B$17*$D5,
IF(CC$3-YEAR($C5)='3.Input &amp; Summary (System)'!$C$18,'3.Input &amp; Summary (System)'!$B$18*$D5,
IF(CC$3-YEAR($C5)='3.Input &amp; Summary (System)'!$D$18,'3.Input &amp; Summary (System)'!$B$18*$D5,
IF(CC$3-YEAR($C5)='3.Input &amp; Summary (System)'!$E$18,'3.Input &amp; Summary (System)'!$B$18*$D5,
IF(CC$3-YEAR($C5)='3.Input &amp; Summary (System)'!$F$18,'3.Input &amp; Summary (System)'!$B$18*$D5,
IF(CC$3-YEAR($C5)='3.Input &amp; Summary (System)'!$C$19,'3.Input &amp; Summary (System)'!$B$19*$D5,
IF(CC$3-YEAR($C5)='3.Input &amp; Summary (System)'!$D$19,'3.Input &amp; Summary (System)'!$B$19*$D5,
IF(CC$3-YEAR($C5)='3.Input &amp; Summary (System)'!$E$19,'3.Input &amp; Summary (System)'!$B$19*$D5,
IF(CC$3-YEAR($C5)='3.Input &amp; Summary (System)'!$F$19,'3.Input &amp; Summary (System)'!$B$19*$D5,
IF(CC$3-YEAR($C5)='3.Input &amp; Summary (System)'!$C$20,'3.Input &amp; Summary (System)'!$B$20*$D5,
IF(CC$3-YEAR($C5)='3.Input &amp; Summary (System)'!$D$20,'3.Input &amp; Summary (System)'!$B$20*$D5,
IF(CC$3-YEAR($C5)='3.Input &amp; Summary (System)'!$E$20,'3.Input &amp; Summary (System)'!$B$20*$D5,
IF(CC$3-YEAR($C5)='3.Input &amp; Summary (System)'!$F$20,'3.Input &amp; Summary (System)'!$B$20*$D5,
IF(CC$3-YEAR($C5)='3.Input &amp; Summary (System)'!$C$21,'3.Input &amp; Summary (System)'!$B$20*$D5,
IF(CC$3-YEAR($C5)='3.Input &amp; Summary (System)'!$D$21,'3.Input &amp; Summary (System)'!$B$20*$D5,
IF(CC$3-YEAR($C5)='3.Input &amp; Summary (System)'!$E$21,'3.Input &amp; Summary (System)'!$B$20*$D5,
IF(CC$3-YEAR($C5)='3.Input &amp; Summary (System)'!$F$21,'3.Input &amp; Summary (System)'!$B$20*$D5,
IF(CC$3-YEAR($C5)='3.Input &amp; Summary (System)'!$C$22,'3.Input &amp; Summary (System)'!$B$20*$D5,
IF(CC$3-YEAR($C5)='3.Input &amp; Summary (System)'!$D$22,'3.Input &amp; Summary (System)'!$B$20*$D5,
IF(CC$3-YEAR($C5)='3.Input &amp; Summary (System)'!$E$22,'3.Input &amp; Summary (System)'!$B$20*$D5,
IF(CC$3-YEAR($C5)='3.Input &amp; Summary (System)'!$F$22,'3.Input &amp; Summary (System)'!$B$20*$D5,
IF(CC$3-YEAR($C5)='3.Input &amp; Summary (System)'!$I$17,'3.Input &amp; Summary (System)'!$H$17*$D5,
IF(CC$3-YEAR($C5)='3.Input &amp; Summary (System)'!$I$18,'3.Input &amp; Summary (System)'!$H$17*$D5,
IF(CC$3-YEAR($C5)='3.Input &amp; Summary (System)'!$I$19,'3.Input &amp; Summary (System)'!$H$17*$D5,0))))))))))))))))))))))))))))))</f>
        <v/>
      </c>
      <c r="CD5" s="484" t="str">
        <f>IF($C5="","",IF(CD$3-YEAR($C5)=0,0,
(IF(CD$3-YEAR($C5)='3.Input &amp; Summary (System)'!$C$17,'3.Input &amp; Summary (System)'!$B$17*$D5,
IF(CD$3-YEAR($C5)='3.Input &amp; Summary (System)'!$D$17,'3.Input &amp; Summary (System)'!$B$17*$D5,
IF(CD$3-YEAR($C5)='3.Input &amp; Summary (System)'!$E$17,'3.Input &amp; Summary (System)'!$B$17*$D5,
IF(CD$3-YEAR($C5)='3.Input &amp; Summary (System)'!$F$17,'3.Input &amp; Summary (System)'!$B$17*$D5,
IF(CD$3-YEAR($C5)='3.Input &amp; Summary (System)'!$C$18,'3.Input &amp; Summary (System)'!$B$18*$D5,
IF(CD$3-YEAR($C5)='3.Input &amp; Summary (System)'!$D$18,'3.Input &amp; Summary (System)'!$B$18*$D5,
IF(CD$3-YEAR($C5)='3.Input &amp; Summary (System)'!$E$18,'3.Input &amp; Summary (System)'!$B$18*$D5,
IF(CD$3-YEAR($C5)='3.Input &amp; Summary (System)'!$F$18,'3.Input &amp; Summary (System)'!$B$18*$D5,
IF(CD$3-YEAR($C5)='3.Input &amp; Summary (System)'!$C$19,'3.Input &amp; Summary (System)'!$B$19*$D5,
IF(CD$3-YEAR($C5)='3.Input &amp; Summary (System)'!$D$19,'3.Input &amp; Summary (System)'!$B$19*$D5,
IF(CD$3-YEAR($C5)='3.Input &amp; Summary (System)'!$E$19,'3.Input &amp; Summary (System)'!$B$19*$D5,
IF(CD$3-YEAR($C5)='3.Input &amp; Summary (System)'!$F$19,'3.Input &amp; Summary (System)'!$B$19*$D5,
IF(CD$3-YEAR($C5)='3.Input &amp; Summary (System)'!$C$20,'3.Input &amp; Summary (System)'!$B$20*$D5,
IF(CD$3-YEAR($C5)='3.Input &amp; Summary (System)'!$D$20,'3.Input &amp; Summary (System)'!$B$20*$D5,
IF(CD$3-YEAR($C5)='3.Input &amp; Summary (System)'!$E$20,'3.Input &amp; Summary (System)'!$B$20*$D5,
IF(CD$3-YEAR($C5)='3.Input &amp; Summary (System)'!$F$20,'3.Input &amp; Summary (System)'!$B$20*$D5,
IF(CD$3-YEAR($C5)='3.Input &amp; Summary (System)'!$C$21,'3.Input &amp; Summary (System)'!$B$20*$D5,
IF(CD$3-YEAR($C5)='3.Input &amp; Summary (System)'!$D$21,'3.Input &amp; Summary (System)'!$B$20*$D5,
IF(CD$3-YEAR($C5)='3.Input &amp; Summary (System)'!$E$21,'3.Input &amp; Summary (System)'!$B$20*$D5,
IF(CD$3-YEAR($C5)='3.Input &amp; Summary (System)'!$F$21,'3.Input &amp; Summary (System)'!$B$20*$D5,
IF(CD$3-YEAR($C5)='3.Input &amp; Summary (System)'!$C$22,'3.Input &amp; Summary (System)'!$B$20*$D5,
IF(CD$3-YEAR($C5)='3.Input &amp; Summary (System)'!$D$22,'3.Input &amp; Summary (System)'!$B$20*$D5,
IF(CD$3-YEAR($C5)='3.Input &amp; Summary (System)'!$E$22,'3.Input &amp; Summary (System)'!$B$20*$D5,
IF(CD$3-YEAR($C5)='3.Input &amp; Summary (System)'!$F$22,'3.Input &amp; Summary (System)'!$B$20*$D5,
IF(CD$3-YEAR($C5)='3.Input &amp; Summary (System)'!$I$17,'3.Input &amp; Summary (System)'!$H$17*$D5,
IF(CD$3-YEAR($C5)='3.Input &amp; Summary (System)'!$I$18,'3.Input &amp; Summary (System)'!$H$17*$D5,
IF(CD$3-YEAR($C5)='3.Input &amp; Summary (System)'!$I$19,'3.Input &amp; Summary (System)'!$H$17*$D5,0))))))))))))))))))))))))))))))</f>
        <v/>
      </c>
      <c r="CE5" s="484" t="str">
        <f>IF($C5="","",IF(CE$3-YEAR($C5)=0,0,
(IF(CE$3-YEAR($C5)='3.Input &amp; Summary (System)'!$C$17,'3.Input &amp; Summary (System)'!$B$17*$D5,
IF(CE$3-YEAR($C5)='3.Input &amp; Summary (System)'!$D$17,'3.Input &amp; Summary (System)'!$B$17*$D5,
IF(CE$3-YEAR($C5)='3.Input &amp; Summary (System)'!$E$17,'3.Input &amp; Summary (System)'!$B$17*$D5,
IF(CE$3-YEAR($C5)='3.Input &amp; Summary (System)'!$F$17,'3.Input &amp; Summary (System)'!$B$17*$D5,
IF(CE$3-YEAR($C5)='3.Input &amp; Summary (System)'!$C$18,'3.Input &amp; Summary (System)'!$B$18*$D5,
IF(CE$3-YEAR($C5)='3.Input &amp; Summary (System)'!$D$18,'3.Input &amp; Summary (System)'!$B$18*$D5,
IF(CE$3-YEAR($C5)='3.Input &amp; Summary (System)'!$E$18,'3.Input &amp; Summary (System)'!$B$18*$D5,
IF(CE$3-YEAR($C5)='3.Input &amp; Summary (System)'!$F$18,'3.Input &amp; Summary (System)'!$B$18*$D5,
IF(CE$3-YEAR($C5)='3.Input &amp; Summary (System)'!$C$19,'3.Input &amp; Summary (System)'!$B$19*$D5,
IF(CE$3-YEAR($C5)='3.Input &amp; Summary (System)'!$D$19,'3.Input &amp; Summary (System)'!$B$19*$D5,
IF(CE$3-YEAR($C5)='3.Input &amp; Summary (System)'!$E$19,'3.Input &amp; Summary (System)'!$B$19*$D5,
IF(CE$3-YEAR($C5)='3.Input &amp; Summary (System)'!$F$19,'3.Input &amp; Summary (System)'!$B$19*$D5,
IF(CE$3-YEAR($C5)='3.Input &amp; Summary (System)'!$C$20,'3.Input &amp; Summary (System)'!$B$20*$D5,
IF(CE$3-YEAR($C5)='3.Input &amp; Summary (System)'!$D$20,'3.Input &amp; Summary (System)'!$B$20*$D5,
IF(CE$3-YEAR($C5)='3.Input &amp; Summary (System)'!$E$20,'3.Input &amp; Summary (System)'!$B$20*$D5,
IF(CE$3-YEAR($C5)='3.Input &amp; Summary (System)'!$F$20,'3.Input &amp; Summary (System)'!$B$20*$D5,
IF(CE$3-YEAR($C5)='3.Input &amp; Summary (System)'!$C$21,'3.Input &amp; Summary (System)'!$B$20*$D5,
IF(CE$3-YEAR($C5)='3.Input &amp; Summary (System)'!$D$21,'3.Input &amp; Summary (System)'!$B$20*$D5,
IF(CE$3-YEAR($C5)='3.Input &amp; Summary (System)'!$E$21,'3.Input &amp; Summary (System)'!$B$20*$D5,
IF(CE$3-YEAR($C5)='3.Input &amp; Summary (System)'!$F$21,'3.Input &amp; Summary (System)'!$B$20*$D5,
IF(CE$3-YEAR($C5)='3.Input &amp; Summary (System)'!$C$22,'3.Input &amp; Summary (System)'!$B$20*$D5,
IF(CE$3-YEAR($C5)='3.Input &amp; Summary (System)'!$D$22,'3.Input &amp; Summary (System)'!$B$20*$D5,
IF(CE$3-YEAR($C5)='3.Input &amp; Summary (System)'!$E$22,'3.Input &amp; Summary (System)'!$B$20*$D5,
IF(CE$3-YEAR($C5)='3.Input &amp; Summary (System)'!$F$22,'3.Input &amp; Summary (System)'!$B$20*$D5,
IF(CE$3-YEAR($C5)='3.Input &amp; Summary (System)'!$I$17,'3.Input &amp; Summary (System)'!$H$17*$D5,
IF(CE$3-YEAR($C5)='3.Input &amp; Summary (System)'!$I$18,'3.Input &amp; Summary (System)'!$H$17*$D5,
IF(CE$3-YEAR($C5)='3.Input &amp; Summary (System)'!$I$19,'3.Input &amp; Summary (System)'!$H$17*$D5,0))))))))))))))))))))))))))))))</f>
        <v/>
      </c>
      <c r="CF5" s="484" t="str">
        <f>IF($C5="","",IF(CF$3-YEAR($C5)=0,0,
(IF(CF$3-YEAR($C5)='3.Input &amp; Summary (System)'!$C$17,'3.Input &amp; Summary (System)'!$B$17*$D5,
IF(CF$3-YEAR($C5)='3.Input &amp; Summary (System)'!$D$17,'3.Input &amp; Summary (System)'!$B$17*$D5,
IF(CF$3-YEAR($C5)='3.Input &amp; Summary (System)'!$E$17,'3.Input &amp; Summary (System)'!$B$17*$D5,
IF(CF$3-YEAR($C5)='3.Input &amp; Summary (System)'!$F$17,'3.Input &amp; Summary (System)'!$B$17*$D5,
IF(CF$3-YEAR($C5)='3.Input &amp; Summary (System)'!$C$18,'3.Input &amp; Summary (System)'!$B$18*$D5,
IF(CF$3-YEAR($C5)='3.Input &amp; Summary (System)'!$D$18,'3.Input &amp; Summary (System)'!$B$18*$D5,
IF(CF$3-YEAR($C5)='3.Input &amp; Summary (System)'!$E$18,'3.Input &amp; Summary (System)'!$B$18*$D5,
IF(CF$3-YEAR($C5)='3.Input &amp; Summary (System)'!$F$18,'3.Input &amp; Summary (System)'!$B$18*$D5,
IF(CF$3-YEAR($C5)='3.Input &amp; Summary (System)'!$C$19,'3.Input &amp; Summary (System)'!$B$19*$D5,
IF(CF$3-YEAR($C5)='3.Input &amp; Summary (System)'!$D$19,'3.Input &amp; Summary (System)'!$B$19*$D5,
IF(CF$3-YEAR($C5)='3.Input &amp; Summary (System)'!$E$19,'3.Input &amp; Summary (System)'!$B$19*$D5,
IF(CF$3-YEAR($C5)='3.Input &amp; Summary (System)'!$F$19,'3.Input &amp; Summary (System)'!$B$19*$D5,
IF(CF$3-YEAR($C5)='3.Input &amp; Summary (System)'!$C$20,'3.Input &amp; Summary (System)'!$B$20*$D5,
IF(CF$3-YEAR($C5)='3.Input &amp; Summary (System)'!$D$20,'3.Input &amp; Summary (System)'!$B$20*$D5,
IF(CF$3-YEAR($C5)='3.Input &amp; Summary (System)'!$E$20,'3.Input &amp; Summary (System)'!$B$20*$D5,
IF(CF$3-YEAR($C5)='3.Input &amp; Summary (System)'!$F$20,'3.Input &amp; Summary (System)'!$B$20*$D5,
IF(CF$3-YEAR($C5)='3.Input &amp; Summary (System)'!$C$21,'3.Input &amp; Summary (System)'!$B$20*$D5,
IF(CF$3-YEAR($C5)='3.Input &amp; Summary (System)'!$D$21,'3.Input &amp; Summary (System)'!$B$20*$D5,
IF(CF$3-YEAR($C5)='3.Input &amp; Summary (System)'!$E$21,'3.Input &amp; Summary (System)'!$B$20*$D5,
IF(CF$3-YEAR($C5)='3.Input &amp; Summary (System)'!$F$21,'3.Input &amp; Summary (System)'!$B$20*$D5,
IF(CF$3-YEAR($C5)='3.Input &amp; Summary (System)'!$C$22,'3.Input &amp; Summary (System)'!$B$20*$D5,
IF(CF$3-YEAR($C5)='3.Input &amp; Summary (System)'!$D$22,'3.Input &amp; Summary (System)'!$B$20*$D5,
IF(CF$3-YEAR($C5)='3.Input &amp; Summary (System)'!$E$22,'3.Input &amp; Summary (System)'!$B$20*$D5,
IF(CF$3-YEAR($C5)='3.Input &amp; Summary (System)'!$F$22,'3.Input &amp; Summary (System)'!$B$20*$D5,
IF(CF$3-YEAR($C5)='3.Input &amp; Summary (System)'!$I$17,'3.Input &amp; Summary (System)'!$H$17*$D5,
IF(CF$3-YEAR($C5)='3.Input &amp; Summary (System)'!$I$18,'3.Input &amp; Summary (System)'!$H$17*$D5,
IF(CF$3-YEAR($C5)='3.Input &amp; Summary (System)'!$I$19,'3.Input &amp; Summary (System)'!$H$17*$D5,0))))))))))))))))))))))))))))))</f>
        <v/>
      </c>
      <c r="CG5" s="484" t="str">
        <f>IF($C5="","",IF(CG$3-YEAR($C5)=0,0,
(IF(CG$3-YEAR($C5)='3.Input &amp; Summary (System)'!$C$17,'3.Input &amp; Summary (System)'!$B$17*$D5,
IF(CG$3-YEAR($C5)='3.Input &amp; Summary (System)'!$D$17,'3.Input &amp; Summary (System)'!$B$17*$D5,
IF(CG$3-YEAR($C5)='3.Input &amp; Summary (System)'!$E$17,'3.Input &amp; Summary (System)'!$B$17*$D5,
IF(CG$3-YEAR($C5)='3.Input &amp; Summary (System)'!$F$17,'3.Input &amp; Summary (System)'!$B$17*$D5,
IF(CG$3-YEAR($C5)='3.Input &amp; Summary (System)'!$C$18,'3.Input &amp; Summary (System)'!$B$18*$D5,
IF(CG$3-YEAR($C5)='3.Input &amp; Summary (System)'!$D$18,'3.Input &amp; Summary (System)'!$B$18*$D5,
IF(CG$3-YEAR($C5)='3.Input &amp; Summary (System)'!$E$18,'3.Input &amp; Summary (System)'!$B$18*$D5,
IF(CG$3-YEAR($C5)='3.Input &amp; Summary (System)'!$F$18,'3.Input &amp; Summary (System)'!$B$18*$D5,
IF(CG$3-YEAR($C5)='3.Input &amp; Summary (System)'!$C$19,'3.Input &amp; Summary (System)'!$B$19*$D5,
IF(CG$3-YEAR($C5)='3.Input &amp; Summary (System)'!$D$19,'3.Input &amp; Summary (System)'!$B$19*$D5,
IF(CG$3-YEAR($C5)='3.Input &amp; Summary (System)'!$E$19,'3.Input &amp; Summary (System)'!$B$19*$D5,
IF(CG$3-YEAR($C5)='3.Input &amp; Summary (System)'!$F$19,'3.Input &amp; Summary (System)'!$B$19*$D5,
IF(CG$3-YEAR($C5)='3.Input &amp; Summary (System)'!$C$20,'3.Input &amp; Summary (System)'!$B$20*$D5,
IF(CG$3-YEAR($C5)='3.Input &amp; Summary (System)'!$D$20,'3.Input &amp; Summary (System)'!$B$20*$D5,
IF(CG$3-YEAR($C5)='3.Input &amp; Summary (System)'!$E$20,'3.Input &amp; Summary (System)'!$B$20*$D5,
IF(CG$3-YEAR($C5)='3.Input &amp; Summary (System)'!$F$20,'3.Input &amp; Summary (System)'!$B$20*$D5,
IF(CG$3-YEAR($C5)='3.Input &amp; Summary (System)'!$C$21,'3.Input &amp; Summary (System)'!$B$20*$D5,
IF(CG$3-YEAR($C5)='3.Input &amp; Summary (System)'!$D$21,'3.Input &amp; Summary (System)'!$B$20*$D5,
IF(CG$3-YEAR($C5)='3.Input &amp; Summary (System)'!$E$21,'3.Input &amp; Summary (System)'!$B$20*$D5,
IF(CG$3-YEAR($C5)='3.Input &amp; Summary (System)'!$F$21,'3.Input &amp; Summary (System)'!$B$20*$D5,
IF(CG$3-YEAR($C5)='3.Input &amp; Summary (System)'!$C$22,'3.Input &amp; Summary (System)'!$B$20*$D5,
IF(CG$3-YEAR($C5)='3.Input &amp; Summary (System)'!$D$22,'3.Input &amp; Summary (System)'!$B$20*$D5,
IF(CG$3-YEAR($C5)='3.Input &amp; Summary (System)'!$E$22,'3.Input &amp; Summary (System)'!$B$20*$D5,
IF(CG$3-YEAR($C5)='3.Input &amp; Summary (System)'!$F$22,'3.Input &amp; Summary (System)'!$B$20*$D5,
IF(CG$3-YEAR($C5)='3.Input &amp; Summary (System)'!$I$17,'3.Input &amp; Summary (System)'!$H$17*$D5,
IF(CG$3-YEAR($C5)='3.Input &amp; Summary (System)'!$I$18,'3.Input &amp; Summary (System)'!$H$17*$D5,
IF(CG$3-YEAR($C5)='3.Input &amp; Summary (System)'!$I$19,'3.Input &amp; Summary (System)'!$H$17*$D5,0))))))))))))))))))))))))))))))</f>
        <v/>
      </c>
      <c r="CH5" s="484" t="str">
        <f>IF($C5="","",IF(CH$3-YEAR($C5)=0,0,
(IF(CH$3-YEAR($C5)='3.Input &amp; Summary (System)'!$C$17,'3.Input &amp; Summary (System)'!$B$17*$D5,
IF(CH$3-YEAR($C5)='3.Input &amp; Summary (System)'!$D$17,'3.Input &amp; Summary (System)'!$B$17*$D5,
IF(CH$3-YEAR($C5)='3.Input &amp; Summary (System)'!$E$17,'3.Input &amp; Summary (System)'!$B$17*$D5,
IF(CH$3-YEAR($C5)='3.Input &amp; Summary (System)'!$F$17,'3.Input &amp; Summary (System)'!$B$17*$D5,
IF(CH$3-YEAR($C5)='3.Input &amp; Summary (System)'!$C$18,'3.Input &amp; Summary (System)'!$B$18*$D5,
IF(CH$3-YEAR($C5)='3.Input &amp; Summary (System)'!$D$18,'3.Input &amp; Summary (System)'!$B$18*$D5,
IF(CH$3-YEAR($C5)='3.Input &amp; Summary (System)'!$E$18,'3.Input &amp; Summary (System)'!$B$18*$D5,
IF(CH$3-YEAR($C5)='3.Input &amp; Summary (System)'!$F$18,'3.Input &amp; Summary (System)'!$B$18*$D5,
IF(CH$3-YEAR($C5)='3.Input &amp; Summary (System)'!$C$19,'3.Input &amp; Summary (System)'!$B$19*$D5,
IF(CH$3-YEAR($C5)='3.Input &amp; Summary (System)'!$D$19,'3.Input &amp; Summary (System)'!$B$19*$D5,
IF(CH$3-YEAR($C5)='3.Input &amp; Summary (System)'!$E$19,'3.Input &amp; Summary (System)'!$B$19*$D5,
IF(CH$3-YEAR($C5)='3.Input &amp; Summary (System)'!$F$19,'3.Input &amp; Summary (System)'!$B$19*$D5,
IF(CH$3-YEAR($C5)='3.Input &amp; Summary (System)'!$C$20,'3.Input &amp; Summary (System)'!$B$20*$D5,
IF(CH$3-YEAR($C5)='3.Input &amp; Summary (System)'!$D$20,'3.Input &amp; Summary (System)'!$B$20*$D5,
IF(CH$3-YEAR($C5)='3.Input &amp; Summary (System)'!$E$20,'3.Input &amp; Summary (System)'!$B$20*$D5,
IF(CH$3-YEAR($C5)='3.Input &amp; Summary (System)'!$F$20,'3.Input &amp; Summary (System)'!$B$20*$D5,
IF(CH$3-YEAR($C5)='3.Input &amp; Summary (System)'!$C$21,'3.Input &amp; Summary (System)'!$B$20*$D5,
IF(CH$3-YEAR($C5)='3.Input &amp; Summary (System)'!$D$21,'3.Input &amp; Summary (System)'!$B$20*$D5,
IF(CH$3-YEAR($C5)='3.Input &amp; Summary (System)'!$E$21,'3.Input &amp; Summary (System)'!$B$20*$D5,
IF(CH$3-YEAR($C5)='3.Input &amp; Summary (System)'!$F$21,'3.Input &amp; Summary (System)'!$B$20*$D5,
IF(CH$3-YEAR($C5)='3.Input &amp; Summary (System)'!$C$22,'3.Input &amp; Summary (System)'!$B$20*$D5,
IF(CH$3-YEAR($C5)='3.Input &amp; Summary (System)'!$D$22,'3.Input &amp; Summary (System)'!$B$20*$D5,
IF(CH$3-YEAR($C5)='3.Input &amp; Summary (System)'!$E$22,'3.Input &amp; Summary (System)'!$B$20*$D5,
IF(CH$3-YEAR($C5)='3.Input &amp; Summary (System)'!$F$22,'3.Input &amp; Summary (System)'!$B$20*$D5,
IF(CH$3-YEAR($C5)='3.Input &amp; Summary (System)'!$I$17,'3.Input &amp; Summary (System)'!$H$17*$D5,
IF(CH$3-YEAR($C5)='3.Input &amp; Summary (System)'!$I$18,'3.Input &amp; Summary (System)'!$H$17*$D5,
IF(CH$3-YEAR($C5)='3.Input &amp; Summary (System)'!$I$19,'3.Input &amp; Summary (System)'!$H$17*$D5,0))))))))))))))))))))))))))))))</f>
        <v/>
      </c>
      <c r="CI5" s="484" t="str">
        <f>IF($C5="","",IF(CI$3-YEAR($C5)=0,0,
(IF(CI$3-YEAR($C5)='3.Input &amp; Summary (System)'!$C$17,'3.Input &amp; Summary (System)'!$B$17*$D5,
IF(CI$3-YEAR($C5)='3.Input &amp; Summary (System)'!$D$17,'3.Input &amp; Summary (System)'!$B$17*$D5,
IF(CI$3-YEAR($C5)='3.Input &amp; Summary (System)'!$E$17,'3.Input &amp; Summary (System)'!$B$17*$D5,
IF(CI$3-YEAR($C5)='3.Input &amp; Summary (System)'!$F$17,'3.Input &amp; Summary (System)'!$B$17*$D5,
IF(CI$3-YEAR($C5)='3.Input &amp; Summary (System)'!$C$18,'3.Input &amp; Summary (System)'!$B$18*$D5,
IF(CI$3-YEAR($C5)='3.Input &amp; Summary (System)'!$D$18,'3.Input &amp; Summary (System)'!$B$18*$D5,
IF(CI$3-YEAR($C5)='3.Input &amp; Summary (System)'!$E$18,'3.Input &amp; Summary (System)'!$B$18*$D5,
IF(CI$3-YEAR($C5)='3.Input &amp; Summary (System)'!$F$18,'3.Input &amp; Summary (System)'!$B$18*$D5,
IF(CI$3-YEAR($C5)='3.Input &amp; Summary (System)'!$C$19,'3.Input &amp; Summary (System)'!$B$19*$D5,
IF(CI$3-YEAR($C5)='3.Input &amp; Summary (System)'!$D$19,'3.Input &amp; Summary (System)'!$B$19*$D5,
IF(CI$3-YEAR($C5)='3.Input &amp; Summary (System)'!$E$19,'3.Input &amp; Summary (System)'!$B$19*$D5,
IF(CI$3-YEAR($C5)='3.Input &amp; Summary (System)'!$F$19,'3.Input &amp; Summary (System)'!$B$19*$D5,
IF(CI$3-YEAR($C5)='3.Input &amp; Summary (System)'!$C$20,'3.Input &amp; Summary (System)'!$B$20*$D5,
IF(CI$3-YEAR($C5)='3.Input &amp; Summary (System)'!$D$20,'3.Input &amp; Summary (System)'!$B$20*$D5,
IF(CI$3-YEAR($C5)='3.Input &amp; Summary (System)'!$E$20,'3.Input &amp; Summary (System)'!$B$20*$D5,
IF(CI$3-YEAR($C5)='3.Input &amp; Summary (System)'!$F$20,'3.Input &amp; Summary (System)'!$B$20*$D5,
IF(CI$3-YEAR($C5)='3.Input &amp; Summary (System)'!$C$21,'3.Input &amp; Summary (System)'!$B$20*$D5,
IF(CI$3-YEAR($C5)='3.Input &amp; Summary (System)'!$D$21,'3.Input &amp; Summary (System)'!$B$20*$D5,
IF(CI$3-YEAR($C5)='3.Input &amp; Summary (System)'!$E$21,'3.Input &amp; Summary (System)'!$B$20*$D5,
IF(CI$3-YEAR($C5)='3.Input &amp; Summary (System)'!$F$21,'3.Input &amp; Summary (System)'!$B$20*$D5,
IF(CI$3-YEAR($C5)='3.Input &amp; Summary (System)'!$C$22,'3.Input &amp; Summary (System)'!$B$20*$D5,
IF(CI$3-YEAR($C5)='3.Input &amp; Summary (System)'!$D$22,'3.Input &amp; Summary (System)'!$B$20*$D5,
IF(CI$3-YEAR($C5)='3.Input &amp; Summary (System)'!$E$22,'3.Input &amp; Summary (System)'!$B$20*$D5,
IF(CI$3-YEAR($C5)='3.Input &amp; Summary (System)'!$F$22,'3.Input &amp; Summary (System)'!$B$20*$D5,
IF(CI$3-YEAR($C5)='3.Input &amp; Summary (System)'!$I$17,'3.Input &amp; Summary (System)'!$H$17*$D5,
IF(CI$3-YEAR($C5)='3.Input &amp; Summary (System)'!$I$18,'3.Input &amp; Summary (System)'!$H$17*$D5,
IF(CI$3-YEAR($C5)='3.Input &amp; Summary (System)'!$I$19,'3.Input &amp; Summary (System)'!$H$17*$D5,0))))))))))))))))))))))))))))))</f>
        <v/>
      </c>
      <c r="CJ5" s="484" t="str">
        <f>IF($C5="","",IF(CJ$3-YEAR($C5)=0,0,
(IF(CJ$3-YEAR($C5)='3.Input &amp; Summary (System)'!$C$17,'3.Input &amp; Summary (System)'!$B$17*$D5,
IF(CJ$3-YEAR($C5)='3.Input &amp; Summary (System)'!$D$17,'3.Input &amp; Summary (System)'!$B$17*$D5,
IF(CJ$3-YEAR($C5)='3.Input &amp; Summary (System)'!$E$17,'3.Input &amp; Summary (System)'!$B$17*$D5,
IF(CJ$3-YEAR($C5)='3.Input &amp; Summary (System)'!$F$17,'3.Input &amp; Summary (System)'!$B$17*$D5,
IF(CJ$3-YEAR($C5)='3.Input &amp; Summary (System)'!$C$18,'3.Input &amp; Summary (System)'!$B$18*$D5,
IF(CJ$3-YEAR($C5)='3.Input &amp; Summary (System)'!$D$18,'3.Input &amp; Summary (System)'!$B$18*$D5,
IF(CJ$3-YEAR($C5)='3.Input &amp; Summary (System)'!$E$18,'3.Input &amp; Summary (System)'!$B$18*$D5,
IF(CJ$3-YEAR($C5)='3.Input &amp; Summary (System)'!$F$18,'3.Input &amp; Summary (System)'!$B$18*$D5,
IF(CJ$3-YEAR($C5)='3.Input &amp; Summary (System)'!$C$19,'3.Input &amp; Summary (System)'!$B$19*$D5,
IF(CJ$3-YEAR($C5)='3.Input &amp; Summary (System)'!$D$19,'3.Input &amp; Summary (System)'!$B$19*$D5,
IF(CJ$3-YEAR($C5)='3.Input &amp; Summary (System)'!$E$19,'3.Input &amp; Summary (System)'!$B$19*$D5,
IF(CJ$3-YEAR($C5)='3.Input &amp; Summary (System)'!$F$19,'3.Input &amp; Summary (System)'!$B$19*$D5,
IF(CJ$3-YEAR($C5)='3.Input &amp; Summary (System)'!$C$20,'3.Input &amp; Summary (System)'!$B$20*$D5,
IF(CJ$3-YEAR($C5)='3.Input &amp; Summary (System)'!$D$20,'3.Input &amp; Summary (System)'!$B$20*$D5,
IF(CJ$3-YEAR($C5)='3.Input &amp; Summary (System)'!$E$20,'3.Input &amp; Summary (System)'!$B$20*$D5,
IF(CJ$3-YEAR($C5)='3.Input &amp; Summary (System)'!$F$20,'3.Input &amp; Summary (System)'!$B$20*$D5,
IF(CJ$3-YEAR($C5)='3.Input &amp; Summary (System)'!$C$21,'3.Input &amp; Summary (System)'!$B$20*$D5,
IF(CJ$3-YEAR($C5)='3.Input &amp; Summary (System)'!$D$21,'3.Input &amp; Summary (System)'!$B$20*$D5,
IF(CJ$3-YEAR($C5)='3.Input &amp; Summary (System)'!$E$21,'3.Input &amp; Summary (System)'!$B$20*$D5,
IF(CJ$3-YEAR($C5)='3.Input &amp; Summary (System)'!$F$21,'3.Input &amp; Summary (System)'!$B$20*$D5,
IF(CJ$3-YEAR($C5)='3.Input &amp; Summary (System)'!$C$22,'3.Input &amp; Summary (System)'!$B$20*$D5,
IF(CJ$3-YEAR($C5)='3.Input &amp; Summary (System)'!$D$22,'3.Input &amp; Summary (System)'!$B$20*$D5,
IF(CJ$3-YEAR($C5)='3.Input &amp; Summary (System)'!$E$22,'3.Input &amp; Summary (System)'!$B$20*$D5,
IF(CJ$3-YEAR($C5)='3.Input &amp; Summary (System)'!$F$22,'3.Input &amp; Summary (System)'!$B$20*$D5,
IF(CJ$3-YEAR($C5)='3.Input &amp; Summary (System)'!$I$17,'3.Input &amp; Summary (System)'!$H$17*$D5,
IF(CJ$3-YEAR($C5)='3.Input &amp; Summary (System)'!$I$18,'3.Input &amp; Summary (System)'!$H$17*$D5,
IF(CJ$3-YEAR($C5)='3.Input &amp; Summary (System)'!$I$19,'3.Input &amp; Summary (System)'!$H$17*$D5,0))))))))))))))))))))))))))))))</f>
        <v/>
      </c>
      <c r="CK5" s="484" t="str">
        <f>IF($C5="","",IF(CK$3-YEAR($C5)=0,0,
(IF(CK$3-YEAR($C5)='3.Input &amp; Summary (System)'!$C$17,'3.Input &amp; Summary (System)'!$B$17*$D5,
IF(CK$3-YEAR($C5)='3.Input &amp; Summary (System)'!$D$17,'3.Input &amp; Summary (System)'!$B$17*$D5,
IF(CK$3-YEAR($C5)='3.Input &amp; Summary (System)'!$E$17,'3.Input &amp; Summary (System)'!$B$17*$D5,
IF(CK$3-YEAR($C5)='3.Input &amp; Summary (System)'!$F$17,'3.Input &amp; Summary (System)'!$B$17*$D5,
IF(CK$3-YEAR($C5)='3.Input &amp; Summary (System)'!$C$18,'3.Input &amp; Summary (System)'!$B$18*$D5,
IF(CK$3-YEAR($C5)='3.Input &amp; Summary (System)'!$D$18,'3.Input &amp; Summary (System)'!$B$18*$D5,
IF(CK$3-YEAR($C5)='3.Input &amp; Summary (System)'!$E$18,'3.Input &amp; Summary (System)'!$B$18*$D5,
IF(CK$3-YEAR($C5)='3.Input &amp; Summary (System)'!$F$18,'3.Input &amp; Summary (System)'!$B$18*$D5,
IF(CK$3-YEAR($C5)='3.Input &amp; Summary (System)'!$C$19,'3.Input &amp; Summary (System)'!$B$19*$D5,
IF(CK$3-YEAR($C5)='3.Input &amp; Summary (System)'!$D$19,'3.Input &amp; Summary (System)'!$B$19*$D5,
IF(CK$3-YEAR($C5)='3.Input &amp; Summary (System)'!$E$19,'3.Input &amp; Summary (System)'!$B$19*$D5,
IF(CK$3-YEAR($C5)='3.Input &amp; Summary (System)'!$F$19,'3.Input &amp; Summary (System)'!$B$19*$D5,
IF(CK$3-YEAR($C5)='3.Input &amp; Summary (System)'!$C$20,'3.Input &amp; Summary (System)'!$B$20*$D5,
IF(CK$3-YEAR($C5)='3.Input &amp; Summary (System)'!$D$20,'3.Input &amp; Summary (System)'!$B$20*$D5,
IF(CK$3-YEAR($C5)='3.Input &amp; Summary (System)'!$E$20,'3.Input &amp; Summary (System)'!$B$20*$D5,
IF(CK$3-YEAR($C5)='3.Input &amp; Summary (System)'!$F$20,'3.Input &amp; Summary (System)'!$B$20*$D5,
IF(CK$3-YEAR($C5)='3.Input &amp; Summary (System)'!$C$21,'3.Input &amp; Summary (System)'!$B$20*$D5,
IF(CK$3-YEAR($C5)='3.Input &amp; Summary (System)'!$D$21,'3.Input &amp; Summary (System)'!$B$20*$D5,
IF(CK$3-YEAR($C5)='3.Input &amp; Summary (System)'!$E$21,'3.Input &amp; Summary (System)'!$B$20*$D5,
IF(CK$3-YEAR($C5)='3.Input &amp; Summary (System)'!$F$21,'3.Input &amp; Summary (System)'!$B$20*$D5,
IF(CK$3-YEAR($C5)='3.Input &amp; Summary (System)'!$C$22,'3.Input &amp; Summary (System)'!$B$20*$D5,
IF(CK$3-YEAR($C5)='3.Input &amp; Summary (System)'!$D$22,'3.Input &amp; Summary (System)'!$B$20*$D5,
IF(CK$3-YEAR($C5)='3.Input &amp; Summary (System)'!$E$22,'3.Input &amp; Summary (System)'!$B$20*$D5,
IF(CK$3-YEAR($C5)='3.Input &amp; Summary (System)'!$F$22,'3.Input &amp; Summary (System)'!$B$20*$D5,
IF(CK$3-YEAR($C5)='3.Input &amp; Summary (System)'!$I$17,'3.Input &amp; Summary (System)'!$H$17*$D5,
IF(CK$3-YEAR($C5)='3.Input &amp; Summary (System)'!$I$18,'3.Input &amp; Summary (System)'!$H$17*$D5,
IF(CK$3-YEAR($C5)='3.Input &amp; Summary (System)'!$I$19,'3.Input &amp; Summary (System)'!$H$17*$D5,0))))))))))))))))))))))))))))))</f>
        <v/>
      </c>
      <c r="CL5" s="484" t="str">
        <f>IF($C5="","",IF(CL$3-YEAR($C5)=0,0,
(IF(CL$3-YEAR($C5)='3.Input &amp; Summary (System)'!$C$17,'3.Input &amp; Summary (System)'!$B$17*$D5,
IF(CL$3-YEAR($C5)='3.Input &amp; Summary (System)'!$D$17,'3.Input &amp; Summary (System)'!$B$17*$D5,
IF(CL$3-YEAR($C5)='3.Input &amp; Summary (System)'!$E$17,'3.Input &amp; Summary (System)'!$B$17*$D5,
IF(CL$3-YEAR($C5)='3.Input &amp; Summary (System)'!$F$17,'3.Input &amp; Summary (System)'!$B$17*$D5,
IF(CL$3-YEAR($C5)='3.Input &amp; Summary (System)'!$C$18,'3.Input &amp; Summary (System)'!$B$18*$D5,
IF(CL$3-YEAR($C5)='3.Input &amp; Summary (System)'!$D$18,'3.Input &amp; Summary (System)'!$B$18*$D5,
IF(CL$3-YEAR($C5)='3.Input &amp; Summary (System)'!$E$18,'3.Input &amp; Summary (System)'!$B$18*$D5,
IF(CL$3-YEAR($C5)='3.Input &amp; Summary (System)'!$F$18,'3.Input &amp; Summary (System)'!$B$18*$D5,
IF(CL$3-YEAR($C5)='3.Input &amp; Summary (System)'!$C$19,'3.Input &amp; Summary (System)'!$B$19*$D5,
IF(CL$3-YEAR($C5)='3.Input &amp; Summary (System)'!$D$19,'3.Input &amp; Summary (System)'!$B$19*$D5,
IF(CL$3-YEAR($C5)='3.Input &amp; Summary (System)'!$E$19,'3.Input &amp; Summary (System)'!$B$19*$D5,
IF(CL$3-YEAR($C5)='3.Input &amp; Summary (System)'!$F$19,'3.Input &amp; Summary (System)'!$B$19*$D5,
IF(CL$3-YEAR($C5)='3.Input &amp; Summary (System)'!$C$20,'3.Input &amp; Summary (System)'!$B$20*$D5,
IF(CL$3-YEAR($C5)='3.Input &amp; Summary (System)'!$D$20,'3.Input &amp; Summary (System)'!$B$20*$D5,
IF(CL$3-YEAR($C5)='3.Input &amp; Summary (System)'!$E$20,'3.Input &amp; Summary (System)'!$B$20*$D5,
IF(CL$3-YEAR($C5)='3.Input &amp; Summary (System)'!$F$20,'3.Input &amp; Summary (System)'!$B$20*$D5,
IF(CL$3-YEAR($C5)='3.Input &amp; Summary (System)'!$C$21,'3.Input &amp; Summary (System)'!$B$20*$D5,
IF(CL$3-YEAR($C5)='3.Input &amp; Summary (System)'!$D$21,'3.Input &amp; Summary (System)'!$B$20*$D5,
IF(CL$3-YEAR($C5)='3.Input &amp; Summary (System)'!$E$21,'3.Input &amp; Summary (System)'!$B$20*$D5,
IF(CL$3-YEAR($C5)='3.Input &amp; Summary (System)'!$F$21,'3.Input &amp; Summary (System)'!$B$20*$D5,
IF(CL$3-YEAR($C5)='3.Input &amp; Summary (System)'!$C$22,'3.Input &amp; Summary (System)'!$B$20*$D5,
IF(CL$3-YEAR($C5)='3.Input &amp; Summary (System)'!$D$22,'3.Input &amp; Summary (System)'!$B$20*$D5,
IF(CL$3-YEAR($C5)='3.Input &amp; Summary (System)'!$E$22,'3.Input &amp; Summary (System)'!$B$20*$D5,
IF(CL$3-YEAR($C5)='3.Input &amp; Summary (System)'!$F$22,'3.Input &amp; Summary (System)'!$B$20*$D5,
IF(CL$3-YEAR($C5)='3.Input &amp; Summary (System)'!$I$17,'3.Input &amp; Summary (System)'!$H$17*$D5,
IF(CL$3-YEAR($C5)='3.Input &amp; Summary (System)'!$I$18,'3.Input &amp; Summary (System)'!$H$17*$D5,
IF(CL$3-YEAR($C5)='3.Input &amp; Summary (System)'!$I$19,'3.Input &amp; Summary (System)'!$H$17*$D5,0))))))))))))))))))))))))))))))</f>
        <v/>
      </c>
      <c r="CM5" s="484" t="str">
        <f>IF($C5="","",IF(CM$3-YEAR($C5)=0,0,
(IF(CM$3-YEAR($C5)='3.Input &amp; Summary (System)'!$C$17,'3.Input &amp; Summary (System)'!$B$17*$D5,
IF(CM$3-YEAR($C5)='3.Input &amp; Summary (System)'!$D$17,'3.Input &amp; Summary (System)'!$B$17*$D5,
IF(CM$3-YEAR($C5)='3.Input &amp; Summary (System)'!$E$17,'3.Input &amp; Summary (System)'!$B$17*$D5,
IF(CM$3-YEAR($C5)='3.Input &amp; Summary (System)'!$F$17,'3.Input &amp; Summary (System)'!$B$17*$D5,
IF(CM$3-YEAR($C5)='3.Input &amp; Summary (System)'!$C$18,'3.Input &amp; Summary (System)'!$B$18*$D5,
IF(CM$3-YEAR($C5)='3.Input &amp; Summary (System)'!$D$18,'3.Input &amp; Summary (System)'!$B$18*$D5,
IF(CM$3-YEAR($C5)='3.Input &amp; Summary (System)'!$E$18,'3.Input &amp; Summary (System)'!$B$18*$D5,
IF(CM$3-YEAR($C5)='3.Input &amp; Summary (System)'!$F$18,'3.Input &amp; Summary (System)'!$B$18*$D5,
IF(CM$3-YEAR($C5)='3.Input &amp; Summary (System)'!$C$19,'3.Input &amp; Summary (System)'!$B$19*$D5,
IF(CM$3-YEAR($C5)='3.Input &amp; Summary (System)'!$D$19,'3.Input &amp; Summary (System)'!$B$19*$D5,
IF(CM$3-YEAR($C5)='3.Input &amp; Summary (System)'!$E$19,'3.Input &amp; Summary (System)'!$B$19*$D5,
IF(CM$3-YEAR($C5)='3.Input &amp; Summary (System)'!$F$19,'3.Input &amp; Summary (System)'!$B$19*$D5,
IF(CM$3-YEAR($C5)='3.Input &amp; Summary (System)'!$C$20,'3.Input &amp; Summary (System)'!$B$20*$D5,
IF(CM$3-YEAR($C5)='3.Input &amp; Summary (System)'!$D$20,'3.Input &amp; Summary (System)'!$B$20*$D5,
IF(CM$3-YEAR($C5)='3.Input &amp; Summary (System)'!$E$20,'3.Input &amp; Summary (System)'!$B$20*$D5,
IF(CM$3-YEAR($C5)='3.Input &amp; Summary (System)'!$F$20,'3.Input &amp; Summary (System)'!$B$20*$D5,
IF(CM$3-YEAR($C5)='3.Input &amp; Summary (System)'!$C$21,'3.Input &amp; Summary (System)'!$B$20*$D5,
IF(CM$3-YEAR($C5)='3.Input &amp; Summary (System)'!$D$21,'3.Input &amp; Summary (System)'!$B$20*$D5,
IF(CM$3-YEAR($C5)='3.Input &amp; Summary (System)'!$E$21,'3.Input &amp; Summary (System)'!$B$20*$D5,
IF(CM$3-YEAR($C5)='3.Input &amp; Summary (System)'!$F$21,'3.Input &amp; Summary (System)'!$B$20*$D5,
IF(CM$3-YEAR($C5)='3.Input &amp; Summary (System)'!$C$22,'3.Input &amp; Summary (System)'!$B$20*$D5,
IF(CM$3-YEAR($C5)='3.Input &amp; Summary (System)'!$D$22,'3.Input &amp; Summary (System)'!$B$20*$D5,
IF(CM$3-YEAR($C5)='3.Input &amp; Summary (System)'!$E$22,'3.Input &amp; Summary (System)'!$B$20*$D5,
IF(CM$3-YEAR($C5)='3.Input &amp; Summary (System)'!$F$22,'3.Input &amp; Summary (System)'!$B$20*$D5,
IF(CM$3-YEAR($C5)='3.Input &amp; Summary (System)'!$I$17,'3.Input &amp; Summary (System)'!$H$17*$D5,
IF(CM$3-YEAR($C5)='3.Input &amp; Summary (System)'!$I$18,'3.Input &amp; Summary (System)'!$H$17*$D5,
IF(CM$3-YEAR($C5)='3.Input &amp; Summary (System)'!$I$19,'3.Input &amp; Summary (System)'!$H$17*$D5,0))))))))))))))))))))))))))))))</f>
        <v/>
      </c>
      <c r="CN5" s="484" t="str">
        <f>IF($C5="","",IF(CN$3-YEAR($C5)=0,0,
(IF(CN$3-YEAR($C5)='3.Input &amp; Summary (System)'!$C$17,'3.Input &amp; Summary (System)'!$B$17*$D5,
IF(CN$3-YEAR($C5)='3.Input &amp; Summary (System)'!$D$17,'3.Input &amp; Summary (System)'!$B$17*$D5,
IF(CN$3-YEAR($C5)='3.Input &amp; Summary (System)'!$E$17,'3.Input &amp; Summary (System)'!$B$17*$D5,
IF(CN$3-YEAR($C5)='3.Input &amp; Summary (System)'!$F$17,'3.Input &amp; Summary (System)'!$B$17*$D5,
IF(CN$3-YEAR($C5)='3.Input &amp; Summary (System)'!$C$18,'3.Input &amp; Summary (System)'!$B$18*$D5,
IF(CN$3-YEAR($C5)='3.Input &amp; Summary (System)'!$D$18,'3.Input &amp; Summary (System)'!$B$18*$D5,
IF(CN$3-YEAR($C5)='3.Input &amp; Summary (System)'!$E$18,'3.Input &amp; Summary (System)'!$B$18*$D5,
IF(CN$3-YEAR($C5)='3.Input &amp; Summary (System)'!$F$18,'3.Input &amp; Summary (System)'!$B$18*$D5,
IF(CN$3-YEAR($C5)='3.Input &amp; Summary (System)'!$C$19,'3.Input &amp; Summary (System)'!$B$19*$D5,
IF(CN$3-YEAR($C5)='3.Input &amp; Summary (System)'!$D$19,'3.Input &amp; Summary (System)'!$B$19*$D5,
IF(CN$3-YEAR($C5)='3.Input &amp; Summary (System)'!$E$19,'3.Input &amp; Summary (System)'!$B$19*$D5,
IF(CN$3-YEAR($C5)='3.Input &amp; Summary (System)'!$F$19,'3.Input &amp; Summary (System)'!$B$19*$D5,
IF(CN$3-YEAR($C5)='3.Input &amp; Summary (System)'!$C$20,'3.Input &amp; Summary (System)'!$B$20*$D5,
IF(CN$3-YEAR($C5)='3.Input &amp; Summary (System)'!$D$20,'3.Input &amp; Summary (System)'!$B$20*$D5,
IF(CN$3-YEAR($C5)='3.Input &amp; Summary (System)'!$E$20,'3.Input &amp; Summary (System)'!$B$20*$D5,
IF(CN$3-YEAR($C5)='3.Input &amp; Summary (System)'!$F$20,'3.Input &amp; Summary (System)'!$B$20*$D5,
IF(CN$3-YEAR($C5)='3.Input &amp; Summary (System)'!$C$21,'3.Input &amp; Summary (System)'!$B$20*$D5,
IF(CN$3-YEAR($C5)='3.Input &amp; Summary (System)'!$D$21,'3.Input &amp; Summary (System)'!$B$20*$D5,
IF(CN$3-YEAR($C5)='3.Input &amp; Summary (System)'!$E$21,'3.Input &amp; Summary (System)'!$B$20*$D5,
IF(CN$3-YEAR($C5)='3.Input &amp; Summary (System)'!$F$21,'3.Input &amp; Summary (System)'!$B$20*$D5,
IF(CN$3-YEAR($C5)='3.Input &amp; Summary (System)'!$C$22,'3.Input &amp; Summary (System)'!$B$20*$D5,
IF(CN$3-YEAR($C5)='3.Input &amp; Summary (System)'!$D$22,'3.Input &amp; Summary (System)'!$B$20*$D5,
IF(CN$3-YEAR($C5)='3.Input &amp; Summary (System)'!$E$22,'3.Input &amp; Summary (System)'!$B$20*$D5,
IF(CN$3-YEAR($C5)='3.Input &amp; Summary (System)'!$F$22,'3.Input &amp; Summary (System)'!$B$20*$D5,
IF(CN$3-YEAR($C5)='3.Input &amp; Summary (System)'!$I$17,'3.Input &amp; Summary (System)'!$H$17*$D5,
IF(CN$3-YEAR($C5)='3.Input &amp; Summary (System)'!$I$18,'3.Input &amp; Summary (System)'!$H$17*$D5,
IF(CN$3-YEAR($C5)='3.Input &amp; Summary (System)'!$I$19,'3.Input &amp; Summary (System)'!$H$17*$D5,0))))))))))))))))))))))))))))))</f>
        <v/>
      </c>
      <c r="CO5" s="484" t="str">
        <f>IF($C5="","",IF(CO$3-YEAR($C5)=0,0,
(IF(CO$3-YEAR($C5)='3.Input &amp; Summary (System)'!$C$17,'3.Input &amp; Summary (System)'!$B$17*$D5,
IF(CO$3-YEAR($C5)='3.Input &amp; Summary (System)'!$D$17,'3.Input &amp; Summary (System)'!$B$17*$D5,
IF(CO$3-YEAR($C5)='3.Input &amp; Summary (System)'!$E$17,'3.Input &amp; Summary (System)'!$B$17*$D5,
IF(CO$3-YEAR($C5)='3.Input &amp; Summary (System)'!$F$17,'3.Input &amp; Summary (System)'!$B$17*$D5,
IF(CO$3-YEAR($C5)='3.Input &amp; Summary (System)'!$C$18,'3.Input &amp; Summary (System)'!$B$18*$D5,
IF(CO$3-YEAR($C5)='3.Input &amp; Summary (System)'!$D$18,'3.Input &amp; Summary (System)'!$B$18*$D5,
IF(CO$3-YEAR($C5)='3.Input &amp; Summary (System)'!$E$18,'3.Input &amp; Summary (System)'!$B$18*$D5,
IF(CO$3-YEAR($C5)='3.Input &amp; Summary (System)'!$F$18,'3.Input &amp; Summary (System)'!$B$18*$D5,
IF(CO$3-YEAR($C5)='3.Input &amp; Summary (System)'!$C$19,'3.Input &amp; Summary (System)'!$B$19*$D5,
IF(CO$3-YEAR($C5)='3.Input &amp; Summary (System)'!$D$19,'3.Input &amp; Summary (System)'!$B$19*$D5,
IF(CO$3-YEAR($C5)='3.Input &amp; Summary (System)'!$E$19,'3.Input &amp; Summary (System)'!$B$19*$D5,
IF(CO$3-YEAR($C5)='3.Input &amp; Summary (System)'!$F$19,'3.Input &amp; Summary (System)'!$B$19*$D5,
IF(CO$3-YEAR($C5)='3.Input &amp; Summary (System)'!$C$20,'3.Input &amp; Summary (System)'!$B$20*$D5,
IF(CO$3-YEAR($C5)='3.Input &amp; Summary (System)'!$D$20,'3.Input &amp; Summary (System)'!$B$20*$D5,
IF(CO$3-YEAR($C5)='3.Input &amp; Summary (System)'!$E$20,'3.Input &amp; Summary (System)'!$B$20*$D5,
IF(CO$3-YEAR($C5)='3.Input &amp; Summary (System)'!$F$20,'3.Input &amp; Summary (System)'!$B$20*$D5,
IF(CO$3-YEAR($C5)='3.Input &amp; Summary (System)'!$C$21,'3.Input &amp; Summary (System)'!$B$20*$D5,
IF(CO$3-YEAR($C5)='3.Input &amp; Summary (System)'!$D$21,'3.Input &amp; Summary (System)'!$B$20*$D5,
IF(CO$3-YEAR($C5)='3.Input &amp; Summary (System)'!$E$21,'3.Input &amp; Summary (System)'!$B$20*$D5,
IF(CO$3-YEAR($C5)='3.Input &amp; Summary (System)'!$F$21,'3.Input &amp; Summary (System)'!$B$20*$D5,
IF(CO$3-YEAR($C5)='3.Input &amp; Summary (System)'!$C$22,'3.Input &amp; Summary (System)'!$B$20*$D5,
IF(CO$3-YEAR($C5)='3.Input &amp; Summary (System)'!$D$22,'3.Input &amp; Summary (System)'!$B$20*$D5,
IF(CO$3-YEAR($C5)='3.Input &amp; Summary (System)'!$E$22,'3.Input &amp; Summary (System)'!$B$20*$D5,
IF(CO$3-YEAR($C5)='3.Input &amp; Summary (System)'!$F$22,'3.Input &amp; Summary (System)'!$B$20*$D5,
IF(CO$3-YEAR($C5)='3.Input &amp; Summary (System)'!$I$17,'3.Input &amp; Summary (System)'!$H$17*$D5,
IF(CO$3-YEAR($C5)='3.Input &amp; Summary (System)'!$I$18,'3.Input &amp; Summary (System)'!$H$17*$D5,
IF(CO$3-YEAR($C5)='3.Input &amp; Summary (System)'!$I$19,'3.Input &amp; Summary (System)'!$H$17*$D5,0))))))))))))))))))))))))))))))</f>
        <v/>
      </c>
      <c r="CP5" s="484" t="str">
        <f>IF($C5="","",IF(CP$3-YEAR($C5)=0,0,
(IF(CP$3-YEAR($C5)='3.Input &amp; Summary (System)'!$C$17,'3.Input &amp; Summary (System)'!$B$17*$D5,
IF(CP$3-YEAR($C5)='3.Input &amp; Summary (System)'!$D$17,'3.Input &amp; Summary (System)'!$B$17*$D5,
IF(CP$3-YEAR($C5)='3.Input &amp; Summary (System)'!$E$17,'3.Input &amp; Summary (System)'!$B$17*$D5,
IF(CP$3-YEAR($C5)='3.Input &amp; Summary (System)'!$F$17,'3.Input &amp; Summary (System)'!$B$17*$D5,
IF(CP$3-YEAR($C5)='3.Input &amp; Summary (System)'!$C$18,'3.Input &amp; Summary (System)'!$B$18*$D5,
IF(CP$3-YEAR($C5)='3.Input &amp; Summary (System)'!$D$18,'3.Input &amp; Summary (System)'!$B$18*$D5,
IF(CP$3-YEAR($C5)='3.Input &amp; Summary (System)'!$E$18,'3.Input &amp; Summary (System)'!$B$18*$D5,
IF(CP$3-YEAR($C5)='3.Input &amp; Summary (System)'!$F$18,'3.Input &amp; Summary (System)'!$B$18*$D5,
IF(CP$3-YEAR($C5)='3.Input &amp; Summary (System)'!$C$19,'3.Input &amp; Summary (System)'!$B$19*$D5,
IF(CP$3-YEAR($C5)='3.Input &amp; Summary (System)'!$D$19,'3.Input &amp; Summary (System)'!$B$19*$D5,
IF(CP$3-YEAR($C5)='3.Input &amp; Summary (System)'!$E$19,'3.Input &amp; Summary (System)'!$B$19*$D5,
IF(CP$3-YEAR($C5)='3.Input &amp; Summary (System)'!$F$19,'3.Input &amp; Summary (System)'!$B$19*$D5,
IF(CP$3-YEAR($C5)='3.Input &amp; Summary (System)'!$C$20,'3.Input &amp; Summary (System)'!$B$20*$D5,
IF(CP$3-YEAR($C5)='3.Input &amp; Summary (System)'!$D$20,'3.Input &amp; Summary (System)'!$B$20*$D5,
IF(CP$3-YEAR($C5)='3.Input &amp; Summary (System)'!$E$20,'3.Input &amp; Summary (System)'!$B$20*$D5,
IF(CP$3-YEAR($C5)='3.Input &amp; Summary (System)'!$F$20,'3.Input &amp; Summary (System)'!$B$20*$D5,
IF(CP$3-YEAR($C5)='3.Input &amp; Summary (System)'!$C$21,'3.Input &amp; Summary (System)'!$B$20*$D5,
IF(CP$3-YEAR($C5)='3.Input &amp; Summary (System)'!$D$21,'3.Input &amp; Summary (System)'!$B$20*$D5,
IF(CP$3-YEAR($C5)='3.Input &amp; Summary (System)'!$E$21,'3.Input &amp; Summary (System)'!$B$20*$D5,
IF(CP$3-YEAR($C5)='3.Input &amp; Summary (System)'!$F$21,'3.Input &amp; Summary (System)'!$B$20*$D5,
IF(CP$3-YEAR($C5)='3.Input &amp; Summary (System)'!$C$22,'3.Input &amp; Summary (System)'!$B$20*$D5,
IF(CP$3-YEAR($C5)='3.Input &amp; Summary (System)'!$D$22,'3.Input &amp; Summary (System)'!$B$20*$D5,
IF(CP$3-YEAR($C5)='3.Input &amp; Summary (System)'!$E$22,'3.Input &amp; Summary (System)'!$B$20*$D5,
IF(CP$3-YEAR($C5)='3.Input &amp; Summary (System)'!$F$22,'3.Input &amp; Summary (System)'!$B$20*$D5,
IF(CP$3-YEAR($C5)='3.Input &amp; Summary (System)'!$I$17,'3.Input &amp; Summary (System)'!$H$17*$D5,
IF(CP$3-YEAR($C5)='3.Input &amp; Summary (System)'!$I$18,'3.Input &amp; Summary (System)'!$H$17*$D5,
IF(CP$3-YEAR($C5)='3.Input &amp; Summary (System)'!$I$19,'3.Input &amp; Summary (System)'!$H$17*$D5,0))))))))))))))))))))))))))))))</f>
        <v/>
      </c>
      <c r="CQ5" s="484" t="str">
        <f>IF($C5="","",IF(CQ$3-YEAR($C5)=0,0,
(IF(CQ$3-YEAR($C5)='3.Input &amp; Summary (System)'!$C$17,'3.Input &amp; Summary (System)'!$B$17*$D5,
IF(CQ$3-YEAR($C5)='3.Input &amp; Summary (System)'!$D$17,'3.Input &amp; Summary (System)'!$B$17*$D5,
IF(CQ$3-YEAR($C5)='3.Input &amp; Summary (System)'!$E$17,'3.Input &amp; Summary (System)'!$B$17*$D5,
IF(CQ$3-YEAR($C5)='3.Input &amp; Summary (System)'!$F$17,'3.Input &amp; Summary (System)'!$B$17*$D5,
IF(CQ$3-YEAR($C5)='3.Input &amp; Summary (System)'!$C$18,'3.Input &amp; Summary (System)'!$B$18*$D5,
IF(CQ$3-YEAR($C5)='3.Input &amp; Summary (System)'!$D$18,'3.Input &amp; Summary (System)'!$B$18*$D5,
IF(CQ$3-YEAR($C5)='3.Input &amp; Summary (System)'!$E$18,'3.Input &amp; Summary (System)'!$B$18*$D5,
IF(CQ$3-YEAR($C5)='3.Input &amp; Summary (System)'!$F$18,'3.Input &amp; Summary (System)'!$B$18*$D5,
IF(CQ$3-YEAR($C5)='3.Input &amp; Summary (System)'!$C$19,'3.Input &amp; Summary (System)'!$B$19*$D5,
IF(CQ$3-YEAR($C5)='3.Input &amp; Summary (System)'!$D$19,'3.Input &amp; Summary (System)'!$B$19*$D5,
IF(CQ$3-YEAR($C5)='3.Input &amp; Summary (System)'!$E$19,'3.Input &amp; Summary (System)'!$B$19*$D5,
IF(CQ$3-YEAR($C5)='3.Input &amp; Summary (System)'!$F$19,'3.Input &amp; Summary (System)'!$B$19*$D5,
IF(CQ$3-YEAR($C5)='3.Input &amp; Summary (System)'!$C$20,'3.Input &amp; Summary (System)'!$B$20*$D5,
IF(CQ$3-YEAR($C5)='3.Input &amp; Summary (System)'!$D$20,'3.Input &amp; Summary (System)'!$B$20*$D5,
IF(CQ$3-YEAR($C5)='3.Input &amp; Summary (System)'!$E$20,'3.Input &amp; Summary (System)'!$B$20*$D5,
IF(CQ$3-YEAR($C5)='3.Input &amp; Summary (System)'!$F$20,'3.Input &amp; Summary (System)'!$B$20*$D5,
IF(CQ$3-YEAR($C5)='3.Input &amp; Summary (System)'!$C$21,'3.Input &amp; Summary (System)'!$B$20*$D5,
IF(CQ$3-YEAR($C5)='3.Input &amp; Summary (System)'!$D$21,'3.Input &amp; Summary (System)'!$B$20*$D5,
IF(CQ$3-YEAR($C5)='3.Input &amp; Summary (System)'!$E$21,'3.Input &amp; Summary (System)'!$B$20*$D5,
IF(CQ$3-YEAR($C5)='3.Input &amp; Summary (System)'!$F$21,'3.Input &amp; Summary (System)'!$B$20*$D5,
IF(CQ$3-YEAR($C5)='3.Input &amp; Summary (System)'!$C$22,'3.Input &amp; Summary (System)'!$B$20*$D5,
IF(CQ$3-YEAR($C5)='3.Input &amp; Summary (System)'!$D$22,'3.Input &amp; Summary (System)'!$B$20*$D5,
IF(CQ$3-YEAR($C5)='3.Input &amp; Summary (System)'!$E$22,'3.Input &amp; Summary (System)'!$B$20*$D5,
IF(CQ$3-YEAR($C5)='3.Input &amp; Summary (System)'!$F$22,'3.Input &amp; Summary (System)'!$B$20*$D5,
IF(CQ$3-YEAR($C5)='3.Input &amp; Summary (System)'!$I$17,'3.Input &amp; Summary (System)'!$H$17*$D5,
IF(CQ$3-YEAR($C5)='3.Input &amp; Summary (System)'!$I$18,'3.Input &amp; Summary (System)'!$H$17*$D5,
IF(CQ$3-YEAR($C5)='3.Input &amp; Summary (System)'!$I$19,'3.Input &amp; Summary (System)'!$H$17*$D5,0))))))))))))))))))))))))))))))</f>
        <v/>
      </c>
      <c r="CR5" s="484" t="str">
        <f>IF($C5="","",IF(CR$3-YEAR($C5)=0,0,
(IF(CR$3-YEAR($C5)='3.Input &amp; Summary (System)'!$C$17,'3.Input &amp; Summary (System)'!$B$17*$D5,
IF(CR$3-YEAR($C5)='3.Input &amp; Summary (System)'!$D$17,'3.Input &amp; Summary (System)'!$B$17*$D5,
IF(CR$3-YEAR($C5)='3.Input &amp; Summary (System)'!$E$17,'3.Input &amp; Summary (System)'!$B$17*$D5,
IF(CR$3-YEAR($C5)='3.Input &amp; Summary (System)'!$F$17,'3.Input &amp; Summary (System)'!$B$17*$D5,
IF(CR$3-YEAR($C5)='3.Input &amp; Summary (System)'!$C$18,'3.Input &amp; Summary (System)'!$B$18*$D5,
IF(CR$3-YEAR($C5)='3.Input &amp; Summary (System)'!$D$18,'3.Input &amp; Summary (System)'!$B$18*$D5,
IF(CR$3-YEAR($C5)='3.Input &amp; Summary (System)'!$E$18,'3.Input &amp; Summary (System)'!$B$18*$D5,
IF(CR$3-YEAR($C5)='3.Input &amp; Summary (System)'!$F$18,'3.Input &amp; Summary (System)'!$B$18*$D5,
IF(CR$3-YEAR($C5)='3.Input &amp; Summary (System)'!$C$19,'3.Input &amp; Summary (System)'!$B$19*$D5,
IF(CR$3-YEAR($C5)='3.Input &amp; Summary (System)'!$D$19,'3.Input &amp; Summary (System)'!$B$19*$D5,
IF(CR$3-YEAR($C5)='3.Input &amp; Summary (System)'!$E$19,'3.Input &amp; Summary (System)'!$B$19*$D5,
IF(CR$3-YEAR($C5)='3.Input &amp; Summary (System)'!$F$19,'3.Input &amp; Summary (System)'!$B$19*$D5,
IF(CR$3-YEAR($C5)='3.Input &amp; Summary (System)'!$C$20,'3.Input &amp; Summary (System)'!$B$20*$D5,
IF(CR$3-YEAR($C5)='3.Input &amp; Summary (System)'!$D$20,'3.Input &amp; Summary (System)'!$B$20*$D5,
IF(CR$3-YEAR($C5)='3.Input &amp; Summary (System)'!$E$20,'3.Input &amp; Summary (System)'!$B$20*$D5,
IF(CR$3-YEAR($C5)='3.Input &amp; Summary (System)'!$F$20,'3.Input &amp; Summary (System)'!$B$20*$D5,
IF(CR$3-YEAR($C5)='3.Input &amp; Summary (System)'!$C$21,'3.Input &amp; Summary (System)'!$B$20*$D5,
IF(CR$3-YEAR($C5)='3.Input &amp; Summary (System)'!$D$21,'3.Input &amp; Summary (System)'!$B$20*$D5,
IF(CR$3-YEAR($C5)='3.Input &amp; Summary (System)'!$E$21,'3.Input &amp; Summary (System)'!$B$20*$D5,
IF(CR$3-YEAR($C5)='3.Input &amp; Summary (System)'!$F$21,'3.Input &amp; Summary (System)'!$B$20*$D5,
IF(CR$3-YEAR($C5)='3.Input &amp; Summary (System)'!$C$22,'3.Input &amp; Summary (System)'!$B$20*$D5,
IF(CR$3-YEAR($C5)='3.Input &amp; Summary (System)'!$D$22,'3.Input &amp; Summary (System)'!$B$20*$D5,
IF(CR$3-YEAR($C5)='3.Input &amp; Summary (System)'!$E$22,'3.Input &amp; Summary (System)'!$B$20*$D5,
IF(CR$3-YEAR($C5)='3.Input &amp; Summary (System)'!$F$22,'3.Input &amp; Summary (System)'!$B$20*$D5,
IF(CR$3-YEAR($C5)='3.Input &amp; Summary (System)'!$I$17,'3.Input &amp; Summary (System)'!$H$17*$D5,
IF(CR$3-YEAR($C5)='3.Input &amp; Summary (System)'!$I$18,'3.Input &amp; Summary (System)'!$H$17*$D5,
IF(CR$3-YEAR($C5)='3.Input &amp; Summary (System)'!$I$19,'3.Input &amp; Summary (System)'!$H$17*$D5,0))))))))))))))))))))))))))))))</f>
        <v/>
      </c>
      <c r="CS5" s="484" t="str">
        <f>IF($C5="","",IF(CS$3-YEAR($C5)=0,0,
(IF(CS$3-YEAR($C5)='3.Input &amp; Summary (System)'!$C$17,'3.Input &amp; Summary (System)'!$B$17*$D5,
IF(CS$3-YEAR($C5)='3.Input &amp; Summary (System)'!$D$17,'3.Input &amp; Summary (System)'!$B$17*$D5,
IF(CS$3-YEAR($C5)='3.Input &amp; Summary (System)'!$E$17,'3.Input &amp; Summary (System)'!$B$17*$D5,
IF(CS$3-YEAR($C5)='3.Input &amp; Summary (System)'!$F$17,'3.Input &amp; Summary (System)'!$B$17*$D5,
IF(CS$3-YEAR($C5)='3.Input &amp; Summary (System)'!$C$18,'3.Input &amp; Summary (System)'!$B$18*$D5,
IF(CS$3-YEAR($C5)='3.Input &amp; Summary (System)'!$D$18,'3.Input &amp; Summary (System)'!$B$18*$D5,
IF(CS$3-YEAR($C5)='3.Input &amp; Summary (System)'!$E$18,'3.Input &amp; Summary (System)'!$B$18*$D5,
IF(CS$3-YEAR($C5)='3.Input &amp; Summary (System)'!$F$18,'3.Input &amp; Summary (System)'!$B$18*$D5,
IF(CS$3-YEAR($C5)='3.Input &amp; Summary (System)'!$C$19,'3.Input &amp; Summary (System)'!$B$19*$D5,
IF(CS$3-YEAR($C5)='3.Input &amp; Summary (System)'!$D$19,'3.Input &amp; Summary (System)'!$B$19*$D5,
IF(CS$3-YEAR($C5)='3.Input &amp; Summary (System)'!$E$19,'3.Input &amp; Summary (System)'!$B$19*$D5,
IF(CS$3-YEAR($C5)='3.Input &amp; Summary (System)'!$F$19,'3.Input &amp; Summary (System)'!$B$19*$D5,
IF(CS$3-YEAR($C5)='3.Input &amp; Summary (System)'!$C$20,'3.Input &amp; Summary (System)'!$B$20*$D5,
IF(CS$3-YEAR($C5)='3.Input &amp; Summary (System)'!$D$20,'3.Input &amp; Summary (System)'!$B$20*$D5,
IF(CS$3-YEAR($C5)='3.Input &amp; Summary (System)'!$E$20,'3.Input &amp; Summary (System)'!$B$20*$D5,
IF(CS$3-YEAR($C5)='3.Input &amp; Summary (System)'!$F$20,'3.Input &amp; Summary (System)'!$B$20*$D5,
IF(CS$3-YEAR($C5)='3.Input &amp; Summary (System)'!$C$21,'3.Input &amp; Summary (System)'!$B$20*$D5,
IF(CS$3-YEAR($C5)='3.Input &amp; Summary (System)'!$D$21,'3.Input &amp; Summary (System)'!$B$20*$D5,
IF(CS$3-YEAR($C5)='3.Input &amp; Summary (System)'!$E$21,'3.Input &amp; Summary (System)'!$B$20*$D5,
IF(CS$3-YEAR($C5)='3.Input &amp; Summary (System)'!$F$21,'3.Input &amp; Summary (System)'!$B$20*$D5,
IF(CS$3-YEAR($C5)='3.Input &amp; Summary (System)'!$C$22,'3.Input &amp; Summary (System)'!$B$20*$D5,
IF(CS$3-YEAR($C5)='3.Input &amp; Summary (System)'!$D$22,'3.Input &amp; Summary (System)'!$B$20*$D5,
IF(CS$3-YEAR($C5)='3.Input &amp; Summary (System)'!$E$22,'3.Input &amp; Summary (System)'!$B$20*$D5,
IF(CS$3-YEAR($C5)='3.Input &amp; Summary (System)'!$F$22,'3.Input &amp; Summary (System)'!$B$20*$D5,
IF(CS$3-YEAR($C5)='3.Input &amp; Summary (System)'!$I$17,'3.Input &amp; Summary (System)'!$H$17*$D5,
IF(CS$3-YEAR($C5)='3.Input &amp; Summary (System)'!$I$18,'3.Input &amp; Summary (System)'!$H$17*$D5,
IF(CS$3-YEAR($C5)='3.Input &amp; Summary (System)'!$I$19,'3.Input &amp; Summary (System)'!$H$17*$D5,0))))))))))))))))))))))))))))))</f>
        <v/>
      </c>
      <c r="CT5" s="484" t="str">
        <f>IF($C5="","",IF(CT$3-YEAR($C5)=0,0,
(IF(CT$3-YEAR($C5)='3.Input &amp; Summary (System)'!$C$17,'3.Input &amp; Summary (System)'!$B$17*$D5,
IF(CT$3-YEAR($C5)='3.Input &amp; Summary (System)'!$D$17,'3.Input &amp; Summary (System)'!$B$17*$D5,
IF(CT$3-YEAR($C5)='3.Input &amp; Summary (System)'!$E$17,'3.Input &amp; Summary (System)'!$B$17*$D5,
IF(CT$3-YEAR($C5)='3.Input &amp; Summary (System)'!$F$17,'3.Input &amp; Summary (System)'!$B$17*$D5,
IF(CT$3-YEAR($C5)='3.Input &amp; Summary (System)'!$C$18,'3.Input &amp; Summary (System)'!$B$18*$D5,
IF(CT$3-YEAR($C5)='3.Input &amp; Summary (System)'!$D$18,'3.Input &amp; Summary (System)'!$B$18*$D5,
IF(CT$3-YEAR($C5)='3.Input &amp; Summary (System)'!$E$18,'3.Input &amp; Summary (System)'!$B$18*$D5,
IF(CT$3-YEAR($C5)='3.Input &amp; Summary (System)'!$F$18,'3.Input &amp; Summary (System)'!$B$18*$D5,
IF(CT$3-YEAR($C5)='3.Input &amp; Summary (System)'!$C$19,'3.Input &amp; Summary (System)'!$B$19*$D5,
IF(CT$3-YEAR($C5)='3.Input &amp; Summary (System)'!$D$19,'3.Input &amp; Summary (System)'!$B$19*$D5,
IF(CT$3-YEAR($C5)='3.Input &amp; Summary (System)'!$E$19,'3.Input &amp; Summary (System)'!$B$19*$D5,
IF(CT$3-YEAR($C5)='3.Input &amp; Summary (System)'!$F$19,'3.Input &amp; Summary (System)'!$B$19*$D5,
IF(CT$3-YEAR($C5)='3.Input &amp; Summary (System)'!$C$20,'3.Input &amp; Summary (System)'!$B$20*$D5,
IF(CT$3-YEAR($C5)='3.Input &amp; Summary (System)'!$D$20,'3.Input &amp; Summary (System)'!$B$20*$D5,
IF(CT$3-YEAR($C5)='3.Input &amp; Summary (System)'!$E$20,'3.Input &amp; Summary (System)'!$B$20*$D5,
IF(CT$3-YEAR($C5)='3.Input &amp; Summary (System)'!$F$20,'3.Input &amp; Summary (System)'!$B$20*$D5,
IF(CT$3-YEAR($C5)='3.Input &amp; Summary (System)'!$C$21,'3.Input &amp; Summary (System)'!$B$20*$D5,
IF(CT$3-YEAR($C5)='3.Input &amp; Summary (System)'!$D$21,'3.Input &amp; Summary (System)'!$B$20*$D5,
IF(CT$3-YEAR($C5)='3.Input &amp; Summary (System)'!$E$21,'3.Input &amp; Summary (System)'!$B$20*$D5,
IF(CT$3-YEAR($C5)='3.Input &amp; Summary (System)'!$F$21,'3.Input &amp; Summary (System)'!$B$20*$D5,
IF(CT$3-YEAR($C5)='3.Input &amp; Summary (System)'!$C$22,'3.Input &amp; Summary (System)'!$B$20*$D5,
IF(CT$3-YEAR($C5)='3.Input &amp; Summary (System)'!$D$22,'3.Input &amp; Summary (System)'!$B$20*$D5,
IF(CT$3-YEAR($C5)='3.Input &amp; Summary (System)'!$E$22,'3.Input &amp; Summary (System)'!$B$20*$D5,
IF(CT$3-YEAR($C5)='3.Input &amp; Summary (System)'!$F$22,'3.Input &amp; Summary (System)'!$B$20*$D5,
IF(CT$3-YEAR($C5)='3.Input &amp; Summary (System)'!$I$17,'3.Input &amp; Summary (System)'!$H$17*$D5,
IF(CT$3-YEAR($C5)='3.Input &amp; Summary (System)'!$I$18,'3.Input &amp; Summary (System)'!$H$17*$D5,
IF(CT$3-YEAR($C5)='3.Input &amp; Summary (System)'!$I$19,'3.Input &amp; Summary (System)'!$H$17*$D5,0))))))))))))))))))))))))))))))</f>
        <v/>
      </c>
      <c r="CU5" s="484" t="str">
        <f>IF($C5="","",IF(CU$3-YEAR($C5)=0,0,
(IF(CU$3-YEAR($C5)='3.Input &amp; Summary (System)'!$C$17,'3.Input &amp; Summary (System)'!$B$17*$D5,
IF(CU$3-YEAR($C5)='3.Input &amp; Summary (System)'!$D$17,'3.Input &amp; Summary (System)'!$B$17*$D5,
IF(CU$3-YEAR($C5)='3.Input &amp; Summary (System)'!$E$17,'3.Input &amp; Summary (System)'!$B$17*$D5,
IF(CU$3-YEAR($C5)='3.Input &amp; Summary (System)'!$F$17,'3.Input &amp; Summary (System)'!$B$17*$D5,
IF(CU$3-YEAR($C5)='3.Input &amp; Summary (System)'!$C$18,'3.Input &amp; Summary (System)'!$B$18*$D5,
IF(CU$3-YEAR($C5)='3.Input &amp; Summary (System)'!$D$18,'3.Input &amp; Summary (System)'!$B$18*$D5,
IF(CU$3-YEAR($C5)='3.Input &amp; Summary (System)'!$E$18,'3.Input &amp; Summary (System)'!$B$18*$D5,
IF(CU$3-YEAR($C5)='3.Input &amp; Summary (System)'!$F$18,'3.Input &amp; Summary (System)'!$B$18*$D5,
IF(CU$3-YEAR($C5)='3.Input &amp; Summary (System)'!$C$19,'3.Input &amp; Summary (System)'!$B$19*$D5,
IF(CU$3-YEAR($C5)='3.Input &amp; Summary (System)'!$D$19,'3.Input &amp; Summary (System)'!$B$19*$D5,
IF(CU$3-YEAR($C5)='3.Input &amp; Summary (System)'!$E$19,'3.Input &amp; Summary (System)'!$B$19*$D5,
IF(CU$3-YEAR($C5)='3.Input &amp; Summary (System)'!$F$19,'3.Input &amp; Summary (System)'!$B$19*$D5,
IF(CU$3-YEAR($C5)='3.Input &amp; Summary (System)'!$C$20,'3.Input &amp; Summary (System)'!$B$20*$D5,
IF(CU$3-YEAR($C5)='3.Input &amp; Summary (System)'!$D$20,'3.Input &amp; Summary (System)'!$B$20*$D5,
IF(CU$3-YEAR($C5)='3.Input &amp; Summary (System)'!$E$20,'3.Input &amp; Summary (System)'!$B$20*$D5,
IF(CU$3-YEAR($C5)='3.Input &amp; Summary (System)'!$F$20,'3.Input &amp; Summary (System)'!$B$20*$D5,
IF(CU$3-YEAR($C5)='3.Input &amp; Summary (System)'!$C$21,'3.Input &amp; Summary (System)'!$B$20*$D5,
IF(CU$3-YEAR($C5)='3.Input &amp; Summary (System)'!$D$21,'3.Input &amp; Summary (System)'!$B$20*$D5,
IF(CU$3-YEAR($C5)='3.Input &amp; Summary (System)'!$E$21,'3.Input &amp; Summary (System)'!$B$20*$D5,
IF(CU$3-YEAR($C5)='3.Input &amp; Summary (System)'!$F$21,'3.Input &amp; Summary (System)'!$B$20*$D5,
IF(CU$3-YEAR($C5)='3.Input &amp; Summary (System)'!$C$22,'3.Input &amp; Summary (System)'!$B$20*$D5,
IF(CU$3-YEAR($C5)='3.Input &amp; Summary (System)'!$D$22,'3.Input &amp; Summary (System)'!$B$20*$D5,
IF(CU$3-YEAR($C5)='3.Input &amp; Summary (System)'!$E$22,'3.Input &amp; Summary (System)'!$B$20*$D5,
IF(CU$3-YEAR($C5)='3.Input &amp; Summary (System)'!$F$22,'3.Input &amp; Summary (System)'!$B$20*$D5,
IF(CU$3-YEAR($C5)='3.Input &amp; Summary (System)'!$I$17,'3.Input &amp; Summary (System)'!$H$17*$D5,
IF(CU$3-YEAR($C5)='3.Input &amp; Summary (System)'!$I$18,'3.Input &amp; Summary (System)'!$H$17*$D5,
IF(CU$3-YEAR($C5)='3.Input &amp; Summary (System)'!$I$19,'3.Input &amp; Summary (System)'!$H$17*$D5,0))))))))))))))))))))))))))))))</f>
        <v/>
      </c>
      <c r="CV5" s="484" t="str">
        <f>IF($C5="","",IF(CV$3-YEAR($C5)=0,0,
(IF(CV$3-YEAR($C5)='3.Input &amp; Summary (System)'!$C$17,'3.Input &amp; Summary (System)'!$B$17*$D5,
IF(CV$3-YEAR($C5)='3.Input &amp; Summary (System)'!$D$17,'3.Input &amp; Summary (System)'!$B$17*$D5,
IF(CV$3-YEAR($C5)='3.Input &amp; Summary (System)'!$E$17,'3.Input &amp; Summary (System)'!$B$17*$D5,
IF(CV$3-YEAR($C5)='3.Input &amp; Summary (System)'!$F$17,'3.Input &amp; Summary (System)'!$B$17*$D5,
IF(CV$3-YEAR($C5)='3.Input &amp; Summary (System)'!$C$18,'3.Input &amp; Summary (System)'!$B$18*$D5,
IF(CV$3-YEAR($C5)='3.Input &amp; Summary (System)'!$D$18,'3.Input &amp; Summary (System)'!$B$18*$D5,
IF(CV$3-YEAR($C5)='3.Input &amp; Summary (System)'!$E$18,'3.Input &amp; Summary (System)'!$B$18*$D5,
IF(CV$3-YEAR($C5)='3.Input &amp; Summary (System)'!$F$18,'3.Input &amp; Summary (System)'!$B$18*$D5,
IF(CV$3-YEAR($C5)='3.Input &amp; Summary (System)'!$C$19,'3.Input &amp; Summary (System)'!$B$19*$D5,
IF(CV$3-YEAR($C5)='3.Input &amp; Summary (System)'!$D$19,'3.Input &amp; Summary (System)'!$B$19*$D5,
IF(CV$3-YEAR($C5)='3.Input &amp; Summary (System)'!$E$19,'3.Input &amp; Summary (System)'!$B$19*$D5,
IF(CV$3-YEAR($C5)='3.Input &amp; Summary (System)'!$F$19,'3.Input &amp; Summary (System)'!$B$19*$D5,
IF(CV$3-YEAR($C5)='3.Input &amp; Summary (System)'!$C$20,'3.Input &amp; Summary (System)'!$B$20*$D5,
IF(CV$3-YEAR($C5)='3.Input &amp; Summary (System)'!$D$20,'3.Input &amp; Summary (System)'!$B$20*$D5,
IF(CV$3-YEAR($C5)='3.Input &amp; Summary (System)'!$E$20,'3.Input &amp; Summary (System)'!$B$20*$D5,
IF(CV$3-YEAR($C5)='3.Input &amp; Summary (System)'!$F$20,'3.Input &amp; Summary (System)'!$B$20*$D5,
IF(CV$3-YEAR($C5)='3.Input &amp; Summary (System)'!$C$21,'3.Input &amp; Summary (System)'!$B$20*$D5,
IF(CV$3-YEAR($C5)='3.Input &amp; Summary (System)'!$D$21,'3.Input &amp; Summary (System)'!$B$20*$D5,
IF(CV$3-YEAR($C5)='3.Input &amp; Summary (System)'!$E$21,'3.Input &amp; Summary (System)'!$B$20*$D5,
IF(CV$3-YEAR($C5)='3.Input &amp; Summary (System)'!$F$21,'3.Input &amp; Summary (System)'!$B$20*$D5,
IF(CV$3-YEAR($C5)='3.Input &amp; Summary (System)'!$C$22,'3.Input &amp; Summary (System)'!$B$20*$D5,
IF(CV$3-YEAR($C5)='3.Input &amp; Summary (System)'!$D$22,'3.Input &amp; Summary (System)'!$B$20*$D5,
IF(CV$3-YEAR($C5)='3.Input &amp; Summary (System)'!$E$22,'3.Input &amp; Summary (System)'!$B$20*$D5,
IF(CV$3-YEAR($C5)='3.Input &amp; Summary (System)'!$F$22,'3.Input &amp; Summary (System)'!$B$20*$D5,
IF(CV$3-YEAR($C5)='3.Input &amp; Summary (System)'!$I$17,'3.Input &amp; Summary (System)'!$H$17*$D5,
IF(CV$3-YEAR($C5)='3.Input &amp; Summary (System)'!$I$18,'3.Input &amp; Summary (System)'!$H$17*$D5,
IF(CV$3-YEAR($C5)='3.Input &amp; Summary (System)'!$I$19,'3.Input &amp; Summary (System)'!$H$17*$D5,0))))))))))))))))))))))))))))))</f>
        <v/>
      </c>
      <c r="CW5" s="484" t="str">
        <f>IF($C5="","",IF(CW$3-YEAR($C5)=0,0,
(IF(CW$3-YEAR($C5)='3.Input &amp; Summary (System)'!$C$17,'3.Input &amp; Summary (System)'!$B$17*$D5,
IF(CW$3-YEAR($C5)='3.Input &amp; Summary (System)'!$D$17,'3.Input &amp; Summary (System)'!$B$17*$D5,
IF(CW$3-YEAR($C5)='3.Input &amp; Summary (System)'!$E$17,'3.Input &amp; Summary (System)'!$B$17*$D5,
IF(CW$3-YEAR($C5)='3.Input &amp; Summary (System)'!$F$17,'3.Input &amp; Summary (System)'!$B$17*$D5,
IF(CW$3-YEAR($C5)='3.Input &amp; Summary (System)'!$C$18,'3.Input &amp; Summary (System)'!$B$18*$D5,
IF(CW$3-YEAR($C5)='3.Input &amp; Summary (System)'!$D$18,'3.Input &amp; Summary (System)'!$B$18*$D5,
IF(CW$3-YEAR($C5)='3.Input &amp; Summary (System)'!$E$18,'3.Input &amp; Summary (System)'!$B$18*$D5,
IF(CW$3-YEAR($C5)='3.Input &amp; Summary (System)'!$F$18,'3.Input &amp; Summary (System)'!$B$18*$D5,
IF(CW$3-YEAR($C5)='3.Input &amp; Summary (System)'!$C$19,'3.Input &amp; Summary (System)'!$B$19*$D5,
IF(CW$3-YEAR($C5)='3.Input &amp; Summary (System)'!$D$19,'3.Input &amp; Summary (System)'!$B$19*$D5,
IF(CW$3-YEAR($C5)='3.Input &amp; Summary (System)'!$E$19,'3.Input &amp; Summary (System)'!$B$19*$D5,
IF(CW$3-YEAR($C5)='3.Input &amp; Summary (System)'!$F$19,'3.Input &amp; Summary (System)'!$B$19*$D5,
IF(CW$3-YEAR($C5)='3.Input &amp; Summary (System)'!$C$20,'3.Input &amp; Summary (System)'!$B$20*$D5,
IF(CW$3-YEAR($C5)='3.Input &amp; Summary (System)'!$D$20,'3.Input &amp; Summary (System)'!$B$20*$D5,
IF(CW$3-YEAR($C5)='3.Input &amp; Summary (System)'!$E$20,'3.Input &amp; Summary (System)'!$B$20*$D5,
IF(CW$3-YEAR($C5)='3.Input &amp; Summary (System)'!$F$20,'3.Input &amp; Summary (System)'!$B$20*$D5,
IF(CW$3-YEAR($C5)='3.Input &amp; Summary (System)'!$C$21,'3.Input &amp; Summary (System)'!$B$20*$D5,
IF(CW$3-YEAR($C5)='3.Input &amp; Summary (System)'!$D$21,'3.Input &amp; Summary (System)'!$B$20*$D5,
IF(CW$3-YEAR($C5)='3.Input &amp; Summary (System)'!$E$21,'3.Input &amp; Summary (System)'!$B$20*$D5,
IF(CW$3-YEAR($C5)='3.Input &amp; Summary (System)'!$F$21,'3.Input &amp; Summary (System)'!$B$20*$D5,
IF(CW$3-YEAR($C5)='3.Input &amp; Summary (System)'!$C$22,'3.Input &amp; Summary (System)'!$B$20*$D5,
IF(CW$3-YEAR($C5)='3.Input &amp; Summary (System)'!$D$22,'3.Input &amp; Summary (System)'!$B$20*$D5,
IF(CW$3-YEAR($C5)='3.Input &amp; Summary (System)'!$E$22,'3.Input &amp; Summary (System)'!$B$20*$D5,
IF(CW$3-YEAR($C5)='3.Input &amp; Summary (System)'!$F$22,'3.Input &amp; Summary (System)'!$B$20*$D5,
IF(CW$3-YEAR($C5)='3.Input &amp; Summary (System)'!$I$17,'3.Input &amp; Summary (System)'!$H$17*$D5,
IF(CW$3-YEAR($C5)='3.Input &amp; Summary (System)'!$I$18,'3.Input &amp; Summary (System)'!$H$17*$D5,
IF(CW$3-YEAR($C5)='3.Input &amp; Summary (System)'!$I$19,'3.Input &amp; Summary (System)'!$H$17*$D5,0))))))))))))))))))))))))))))))</f>
        <v/>
      </c>
      <c r="CX5" s="484" t="str">
        <f>IF($C5="","",IF(CX$3-YEAR($C5)=0,0,
(IF(CX$3-YEAR($C5)='3.Input &amp; Summary (System)'!$C$17,'3.Input &amp; Summary (System)'!$B$17*$D5,
IF(CX$3-YEAR($C5)='3.Input &amp; Summary (System)'!$D$17,'3.Input &amp; Summary (System)'!$B$17*$D5,
IF(CX$3-YEAR($C5)='3.Input &amp; Summary (System)'!$E$17,'3.Input &amp; Summary (System)'!$B$17*$D5,
IF(CX$3-YEAR($C5)='3.Input &amp; Summary (System)'!$F$17,'3.Input &amp; Summary (System)'!$B$17*$D5,
IF(CX$3-YEAR($C5)='3.Input &amp; Summary (System)'!$C$18,'3.Input &amp; Summary (System)'!$B$18*$D5,
IF(CX$3-YEAR($C5)='3.Input &amp; Summary (System)'!$D$18,'3.Input &amp; Summary (System)'!$B$18*$D5,
IF(CX$3-YEAR($C5)='3.Input &amp; Summary (System)'!$E$18,'3.Input &amp; Summary (System)'!$B$18*$D5,
IF(CX$3-YEAR($C5)='3.Input &amp; Summary (System)'!$F$18,'3.Input &amp; Summary (System)'!$B$18*$D5,
IF(CX$3-YEAR($C5)='3.Input &amp; Summary (System)'!$C$19,'3.Input &amp; Summary (System)'!$B$19*$D5,
IF(CX$3-YEAR($C5)='3.Input &amp; Summary (System)'!$D$19,'3.Input &amp; Summary (System)'!$B$19*$D5,
IF(CX$3-YEAR($C5)='3.Input &amp; Summary (System)'!$E$19,'3.Input &amp; Summary (System)'!$B$19*$D5,
IF(CX$3-YEAR($C5)='3.Input &amp; Summary (System)'!$F$19,'3.Input &amp; Summary (System)'!$B$19*$D5,
IF(CX$3-YEAR($C5)='3.Input &amp; Summary (System)'!$C$20,'3.Input &amp; Summary (System)'!$B$20*$D5,
IF(CX$3-YEAR($C5)='3.Input &amp; Summary (System)'!$D$20,'3.Input &amp; Summary (System)'!$B$20*$D5,
IF(CX$3-YEAR($C5)='3.Input &amp; Summary (System)'!$E$20,'3.Input &amp; Summary (System)'!$B$20*$D5,
IF(CX$3-YEAR($C5)='3.Input &amp; Summary (System)'!$F$20,'3.Input &amp; Summary (System)'!$B$20*$D5,
IF(CX$3-YEAR($C5)='3.Input &amp; Summary (System)'!$C$21,'3.Input &amp; Summary (System)'!$B$20*$D5,
IF(CX$3-YEAR($C5)='3.Input &amp; Summary (System)'!$D$21,'3.Input &amp; Summary (System)'!$B$20*$D5,
IF(CX$3-YEAR($C5)='3.Input &amp; Summary (System)'!$E$21,'3.Input &amp; Summary (System)'!$B$20*$D5,
IF(CX$3-YEAR($C5)='3.Input &amp; Summary (System)'!$F$21,'3.Input &amp; Summary (System)'!$B$20*$D5,
IF(CX$3-YEAR($C5)='3.Input &amp; Summary (System)'!$C$22,'3.Input &amp; Summary (System)'!$B$20*$D5,
IF(CX$3-YEAR($C5)='3.Input &amp; Summary (System)'!$D$22,'3.Input &amp; Summary (System)'!$B$20*$D5,
IF(CX$3-YEAR($C5)='3.Input &amp; Summary (System)'!$E$22,'3.Input &amp; Summary (System)'!$B$20*$D5,
IF(CX$3-YEAR($C5)='3.Input &amp; Summary (System)'!$F$22,'3.Input &amp; Summary (System)'!$B$20*$D5,
IF(CX$3-YEAR($C5)='3.Input &amp; Summary (System)'!$I$17,'3.Input &amp; Summary (System)'!$H$17*$D5,
IF(CX$3-YEAR($C5)='3.Input &amp; Summary (System)'!$I$18,'3.Input &amp; Summary (System)'!$H$17*$D5,
IF(CX$3-YEAR($C5)='3.Input &amp; Summary (System)'!$I$19,'3.Input &amp; Summary (System)'!$H$17*$D5,0))))))))))))))))))))))))))))))</f>
        <v/>
      </c>
      <c r="CY5" s="484" t="str">
        <f>IF($C5="","",IF(CY$3-YEAR($C5)=0,0,
(IF(CY$3-YEAR($C5)='3.Input &amp; Summary (System)'!$C$17,'3.Input &amp; Summary (System)'!$B$17*$D5,
IF(CY$3-YEAR($C5)='3.Input &amp; Summary (System)'!$D$17,'3.Input &amp; Summary (System)'!$B$17*$D5,
IF(CY$3-YEAR($C5)='3.Input &amp; Summary (System)'!$E$17,'3.Input &amp; Summary (System)'!$B$17*$D5,
IF(CY$3-YEAR($C5)='3.Input &amp; Summary (System)'!$F$17,'3.Input &amp; Summary (System)'!$B$17*$D5,
IF(CY$3-YEAR($C5)='3.Input &amp; Summary (System)'!$C$18,'3.Input &amp; Summary (System)'!$B$18*$D5,
IF(CY$3-YEAR($C5)='3.Input &amp; Summary (System)'!$D$18,'3.Input &amp; Summary (System)'!$B$18*$D5,
IF(CY$3-YEAR($C5)='3.Input &amp; Summary (System)'!$E$18,'3.Input &amp; Summary (System)'!$B$18*$D5,
IF(CY$3-YEAR($C5)='3.Input &amp; Summary (System)'!$F$18,'3.Input &amp; Summary (System)'!$B$18*$D5,
IF(CY$3-YEAR($C5)='3.Input &amp; Summary (System)'!$C$19,'3.Input &amp; Summary (System)'!$B$19*$D5,
IF(CY$3-YEAR($C5)='3.Input &amp; Summary (System)'!$D$19,'3.Input &amp; Summary (System)'!$B$19*$D5,
IF(CY$3-YEAR($C5)='3.Input &amp; Summary (System)'!$E$19,'3.Input &amp; Summary (System)'!$B$19*$D5,
IF(CY$3-YEAR($C5)='3.Input &amp; Summary (System)'!$F$19,'3.Input &amp; Summary (System)'!$B$19*$D5,
IF(CY$3-YEAR($C5)='3.Input &amp; Summary (System)'!$C$20,'3.Input &amp; Summary (System)'!$B$20*$D5,
IF(CY$3-YEAR($C5)='3.Input &amp; Summary (System)'!$D$20,'3.Input &amp; Summary (System)'!$B$20*$D5,
IF(CY$3-YEAR($C5)='3.Input &amp; Summary (System)'!$E$20,'3.Input &amp; Summary (System)'!$B$20*$D5,
IF(CY$3-YEAR($C5)='3.Input &amp; Summary (System)'!$F$20,'3.Input &amp; Summary (System)'!$B$20*$D5,
IF(CY$3-YEAR($C5)='3.Input &amp; Summary (System)'!$C$21,'3.Input &amp; Summary (System)'!$B$20*$D5,
IF(CY$3-YEAR($C5)='3.Input &amp; Summary (System)'!$D$21,'3.Input &amp; Summary (System)'!$B$20*$D5,
IF(CY$3-YEAR($C5)='3.Input &amp; Summary (System)'!$E$21,'3.Input &amp; Summary (System)'!$B$20*$D5,
IF(CY$3-YEAR($C5)='3.Input &amp; Summary (System)'!$F$21,'3.Input &amp; Summary (System)'!$B$20*$D5,
IF(CY$3-YEAR($C5)='3.Input &amp; Summary (System)'!$C$22,'3.Input &amp; Summary (System)'!$B$20*$D5,
IF(CY$3-YEAR($C5)='3.Input &amp; Summary (System)'!$D$22,'3.Input &amp; Summary (System)'!$B$20*$D5,
IF(CY$3-YEAR($C5)='3.Input &amp; Summary (System)'!$E$22,'3.Input &amp; Summary (System)'!$B$20*$D5,
IF(CY$3-YEAR($C5)='3.Input &amp; Summary (System)'!$F$22,'3.Input &amp; Summary (System)'!$B$20*$D5,
IF(CY$3-YEAR($C5)='3.Input &amp; Summary (System)'!$I$17,'3.Input &amp; Summary (System)'!$H$17*$D5,
IF(CY$3-YEAR($C5)='3.Input &amp; Summary (System)'!$I$18,'3.Input &amp; Summary (System)'!$H$17*$D5,
IF(CY$3-YEAR($C5)='3.Input &amp; Summary (System)'!$I$19,'3.Input &amp; Summary (System)'!$H$17*$D5,0))))))))))))))))))))))))))))))</f>
        <v/>
      </c>
      <c r="CZ5" s="484" t="str">
        <f>IF($C5="","",IF(CZ$3-YEAR($C5)=0,0,
(IF(CZ$3-YEAR($C5)='3.Input &amp; Summary (System)'!$C$17,'3.Input &amp; Summary (System)'!$B$17*$D5,
IF(CZ$3-YEAR($C5)='3.Input &amp; Summary (System)'!$D$17,'3.Input &amp; Summary (System)'!$B$17*$D5,
IF(CZ$3-YEAR($C5)='3.Input &amp; Summary (System)'!$E$17,'3.Input &amp; Summary (System)'!$B$17*$D5,
IF(CZ$3-YEAR($C5)='3.Input &amp; Summary (System)'!$F$17,'3.Input &amp; Summary (System)'!$B$17*$D5,
IF(CZ$3-YEAR($C5)='3.Input &amp; Summary (System)'!$C$18,'3.Input &amp; Summary (System)'!$B$18*$D5,
IF(CZ$3-YEAR($C5)='3.Input &amp; Summary (System)'!$D$18,'3.Input &amp; Summary (System)'!$B$18*$D5,
IF(CZ$3-YEAR($C5)='3.Input &amp; Summary (System)'!$E$18,'3.Input &amp; Summary (System)'!$B$18*$D5,
IF(CZ$3-YEAR($C5)='3.Input &amp; Summary (System)'!$F$18,'3.Input &amp; Summary (System)'!$B$18*$D5,
IF(CZ$3-YEAR($C5)='3.Input &amp; Summary (System)'!$C$19,'3.Input &amp; Summary (System)'!$B$19*$D5,
IF(CZ$3-YEAR($C5)='3.Input &amp; Summary (System)'!$D$19,'3.Input &amp; Summary (System)'!$B$19*$D5,
IF(CZ$3-YEAR($C5)='3.Input &amp; Summary (System)'!$E$19,'3.Input &amp; Summary (System)'!$B$19*$D5,
IF(CZ$3-YEAR($C5)='3.Input &amp; Summary (System)'!$F$19,'3.Input &amp; Summary (System)'!$B$19*$D5,
IF(CZ$3-YEAR($C5)='3.Input &amp; Summary (System)'!$C$20,'3.Input &amp; Summary (System)'!$B$20*$D5,
IF(CZ$3-YEAR($C5)='3.Input &amp; Summary (System)'!$D$20,'3.Input &amp; Summary (System)'!$B$20*$D5,
IF(CZ$3-YEAR($C5)='3.Input &amp; Summary (System)'!$E$20,'3.Input &amp; Summary (System)'!$B$20*$D5,
IF(CZ$3-YEAR($C5)='3.Input &amp; Summary (System)'!$F$20,'3.Input &amp; Summary (System)'!$B$20*$D5,
IF(CZ$3-YEAR($C5)='3.Input &amp; Summary (System)'!$C$21,'3.Input &amp; Summary (System)'!$B$20*$D5,
IF(CZ$3-YEAR($C5)='3.Input &amp; Summary (System)'!$D$21,'3.Input &amp; Summary (System)'!$B$20*$D5,
IF(CZ$3-YEAR($C5)='3.Input &amp; Summary (System)'!$E$21,'3.Input &amp; Summary (System)'!$B$20*$D5,
IF(CZ$3-YEAR($C5)='3.Input &amp; Summary (System)'!$F$21,'3.Input &amp; Summary (System)'!$B$20*$D5,
IF(CZ$3-YEAR($C5)='3.Input &amp; Summary (System)'!$C$22,'3.Input &amp; Summary (System)'!$B$20*$D5,
IF(CZ$3-YEAR($C5)='3.Input &amp; Summary (System)'!$D$22,'3.Input &amp; Summary (System)'!$B$20*$D5,
IF(CZ$3-YEAR($C5)='3.Input &amp; Summary (System)'!$E$22,'3.Input &amp; Summary (System)'!$B$20*$D5,
IF(CZ$3-YEAR($C5)='3.Input &amp; Summary (System)'!$F$22,'3.Input &amp; Summary (System)'!$B$20*$D5,
IF(CZ$3-YEAR($C5)='3.Input &amp; Summary (System)'!$I$17,'3.Input &amp; Summary (System)'!$H$17*$D5,
IF(CZ$3-YEAR($C5)='3.Input &amp; Summary (System)'!$I$18,'3.Input &amp; Summary (System)'!$H$17*$D5,
IF(CZ$3-YEAR($C5)='3.Input &amp; Summary (System)'!$I$19,'3.Input &amp; Summary (System)'!$H$17*$D5,0))))))))))))))))))))))))))))))</f>
        <v/>
      </c>
      <c r="DA5" s="484" t="str">
        <f>IF($C5="","",IF(DA$3-YEAR($C5)=0,0,
(IF(DA$3-YEAR($C5)='3.Input &amp; Summary (System)'!$C$17,'3.Input &amp; Summary (System)'!$B$17*$D5,
IF(DA$3-YEAR($C5)='3.Input &amp; Summary (System)'!$D$17,'3.Input &amp; Summary (System)'!$B$17*$D5,
IF(DA$3-YEAR($C5)='3.Input &amp; Summary (System)'!$E$17,'3.Input &amp; Summary (System)'!$B$17*$D5,
IF(DA$3-YEAR($C5)='3.Input &amp; Summary (System)'!$F$17,'3.Input &amp; Summary (System)'!$B$17*$D5,
IF(DA$3-YEAR($C5)='3.Input &amp; Summary (System)'!$C$18,'3.Input &amp; Summary (System)'!$B$18*$D5,
IF(DA$3-YEAR($C5)='3.Input &amp; Summary (System)'!$D$18,'3.Input &amp; Summary (System)'!$B$18*$D5,
IF(DA$3-YEAR($C5)='3.Input &amp; Summary (System)'!$E$18,'3.Input &amp; Summary (System)'!$B$18*$D5,
IF(DA$3-YEAR($C5)='3.Input &amp; Summary (System)'!$F$18,'3.Input &amp; Summary (System)'!$B$18*$D5,
IF(DA$3-YEAR($C5)='3.Input &amp; Summary (System)'!$C$19,'3.Input &amp; Summary (System)'!$B$19*$D5,
IF(DA$3-YEAR($C5)='3.Input &amp; Summary (System)'!$D$19,'3.Input &amp; Summary (System)'!$B$19*$D5,
IF(DA$3-YEAR($C5)='3.Input &amp; Summary (System)'!$E$19,'3.Input &amp; Summary (System)'!$B$19*$D5,
IF(DA$3-YEAR($C5)='3.Input &amp; Summary (System)'!$F$19,'3.Input &amp; Summary (System)'!$B$19*$D5,
IF(DA$3-YEAR($C5)='3.Input &amp; Summary (System)'!$C$20,'3.Input &amp; Summary (System)'!$B$20*$D5,
IF(DA$3-YEAR($C5)='3.Input &amp; Summary (System)'!$D$20,'3.Input &amp; Summary (System)'!$B$20*$D5,
IF(DA$3-YEAR($C5)='3.Input &amp; Summary (System)'!$E$20,'3.Input &amp; Summary (System)'!$B$20*$D5,
IF(DA$3-YEAR($C5)='3.Input &amp; Summary (System)'!$F$20,'3.Input &amp; Summary (System)'!$B$20*$D5,
IF(DA$3-YEAR($C5)='3.Input &amp; Summary (System)'!$C$21,'3.Input &amp; Summary (System)'!$B$20*$D5,
IF(DA$3-YEAR($C5)='3.Input &amp; Summary (System)'!$D$21,'3.Input &amp; Summary (System)'!$B$20*$D5,
IF(DA$3-YEAR($C5)='3.Input &amp; Summary (System)'!$E$21,'3.Input &amp; Summary (System)'!$B$20*$D5,
IF(DA$3-YEAR($C5)='3.Input &amp; Summary (System)'!$F$21,'3.Input &amp; Summary (System)'!$B$20*$D5,
IF(DA$3-YEAR($C5)='3.Input &amp; Summary (System)'!$C$22,'3.Input &amp; Summary (System)'!$B$20*$D5,
IF(DA$3-YEAR($C5)='3.Input &amp; Summary (System)'!$D$22,'3.Input &amp; Summary (System)'!$B$20*$D5,
IF(DA$3-YEAR($C5)='3.Input &amp; Summary (System)'!$E$22,'3.Input &amp; Summary (System)'!$B$20*$D5,
IF(DA$3-YEAR($C5)='3.Input &amp; Summary (System)'!$F$22,'3.Input &amp; Summary (System)'!$B$20*$D5,
IF(DA$3-YEAR($C5)='3.Input &amp; Summary (System)'!$I$17,'3.Input &amp; Summary (System)'!$H$17*$D5,
IF(DA$3-YEAR($C5)='3.Input &amp; Summary (System)'!$I$18,'3.Input &amp; Summary (System)'!$H$17*$D5,
IF(DA$3-YEAR($C5)='3.Input &amp; Summary (System)'!$I$19,'3.Input &amp; Summary (System)'!$H$17*$D5,0))))))))))))))))))))))))))))))</f>
        <v/>
      </c>
      <c r="DB5" s="484" t="str">
        <f>IF($C5="","",IF(DB$3-YEAR($C5)=0,0,
(IF(DB$3-YEAR($C5)='3.Input &amp; Summary (System)'!$C$17,'3.Input &amp; Summary (System)'!$B$17*$D5,
IF(DB$3-YEAR($C5)='3.Input &amp; Summary (System)'!$D$17,'3.Input &amp; Summary (System)'!$B$17*$D5,
IF(DB$3-YEAR($C5)='3.Input &amp; Summary (System)'!$E$17,'3.Input &amp; Summary (System)'!$B$17*$D5,
IF(DB$3-YEAR($C5)='3.Input &amp; Summary (System)'!$F$17,'3.Input &amp; Summary (System)'!$B$17*$D5,
IF(DB$3-YEAR($C5)='3.Input &amp; Summary (System)'!$C$18,'3.Input &amp; Summary (System)'!$B$18*$D5,
IF(DB$3-YEAR($C5)='3.Input &amp; Summary (System)'!$D$18,'3.Input &amp; Summary (System)'!$B$18*$D5,
IF(DB$3-YEAR($C5)='3.Input &amp; Summary (System)'!$E$18,'3.Input &amp; Summary (System)'!$B$18*$D5,
IF(DB$3-YEAR($C5)='3.Input &amp; Summary (System)'!$F$18,'3.Input &amp; Summary (System)'!$B$18*$D5,
IF(DB$3-YEAR($C5)='3.Input &amp; Summary (System)'!$C$19,'3.Input &amp; Summary (System)'!$B$19*$D5,
IF(DB$3-YEAR($C5)='3.Input &amp; Summary (System)'!$D$19,'3.Input &amp; Summary (System)'!$B$19*$D5,
IF(DB$3-YEAR($C5)='3.Input &amp; Summary (System)'!$E$19,'3.Input &amp; Summary (System)'!$B$19*$D5,
IF(DB$3-YEAR($C5)='3.Input &amp; Summary (System)'!$F$19,'3.Input &amp; Summary (System)'!$B$19*$D5,
IF(DB$3-YEAR($C5)='3.Input &amp; Summary (System)'!$C$20,'3.Input &amp; Summary (System)'!$B$20*$D5,
IF(DB$3-YEAR($C5)='3.Input &amp; Summary (System)'!$D$20,'3.Input &amp; Summary (System)'!$B$20*$D5,
IF(DB$3-YEAR($C5)='3.Input &amp; Summary (System)'!$E$20,'3.Input &amp; Summary (System)'!$B$20*$D5,
IF(DB$3-YEAR($C5)='3.Input &amp; Summary (System)'!$F$20,'3.Input &amp; Summary (System)'!$B$20*$D5,
IF(DB$3-YEAR($C5)='3.Input &amp; Summary (System)'!$C$21,'3.Input &amp; Summary (System)'!$B$20*$D5,
IF(DB$3-YEAR($C5)='3.Input &amp; Summary (System)'!$D$21,'3.Input &amp; Summary (System)'!$B$20*$D5,
IF(DB$3-YEAR($C5)='3.Input &amp; Summary (System)'!$E$21,'3.Input &amp; Summary (System)'!$B$20*$D5,
IF(DB$3-YEAR($C5)='3.Input &amp; Summary (System)'!$F$21,'3.Input &amp; Summary (System)'!$B$20*$D5,
IF(DB$3-YEAR($C5)='3.Input &amp; Summary (System)'!$C$22,'3.Input &amp; Summary (System)'!$B$20*$D5,
IF(DB$3-YEAR($C5)='3.Input &amp; Summary (System)'!$D$22,'3.Input &amp; Summary (System)'!$B$20*$D5,
IF(DB$3-YEAR($C5)='3.Input &amp; Summary (System)'!$E$22,'3.Input &amp; Summary (System)'!$B$20*$D5,
IF(DB$3-YEAR($C5)='3.Input &amp; Summary (System)'!$F$22,'3.Input &amp; Summary (System)'!$B$20*$D5,
IF(DB$3-YEAR($C5)='3.Input &amp; Summary (System)'!$I$17,'3.Input &amp; Summary (System)'!$H$17*$D5,
IF(DB$3-YEAR($C5)='3.Input &amp; Summary (System)'!$I$18,'3.Input &amp; Summary (System)'!$H$17*$D5,
IF(DB$3-YEAR($C5)='3.Input &amp; Summary (System)'!$I$19,'3.Input &amp; Summary (System)'!$H$17*$D5,0))))))))))))))))))))))))))))))</f>
        <v/>
      </c>
      <c r="DC5" s="482">
        <f t="shared" ref="DC5" si="7">SUM(G5:P5)</f>
        <v>0</v>
      </c>
      <c r="DD5" s="482">
        <f t="shared" ref="DD5" si="8">SUMIF($G$3:$DB$3,"&lt;"&amp;DE5,G5:DB5)</f>
        <v>0</v>
      </c>
      <c r="DE5" s="486" t="str">
        <f t="shared" ref="DE5" si="9">IF(C5="","",YEAR($C5)+$F5)</f>
        <v/>
      </c>
    </row>
    <row r="6" spans="1:109" x14ac:dyDescent="0.3">
      <c r="A6" s="230"/>
      <c r="B6" s="230"/>
      <c r="C6" s="315"/>
      <c r="D6" s="230"/>
      <c r="E6" s="301" t="str">
        <f t="shared" ref="E6:E22" si="10">IF(C6="","",$G$3-1-YEAR(C6))</f>
        <v/>
      </c>
      <c r="F6" s="231" t="str">
        <f>IF($C6="","",'3.Input &amp; Summary (System)'!$B$5)</f>
        <v/>
      </c>
      <c r="G6" s="484" t="str">
        <f>IF($C6="","",IF(G$3-YEAR($C6)=0,0,
(IF(G$3-YEAR($C6)='3.Input &amp; Summary (System)'!$C$17,'3.Input &amp; Summary (System)'!$B$17*$D6,
IF(G$3-YEAR($C6)='3.Input &amp; Summary (System)'!$D$17,'3.Input &amp; Summary (System)'!$B$17*$D6,
IF(G$3-YEAR($C6)='3.Input &amp; Summary (System)'!$E$17,'3.Input &amp; Summary (System)'!$B$17*$D6,
IF(G$3-YEAR($C6)='3.Input &amp; Summary (System)'!$F$17,'3.Input &amp; Summary (System)'!$B$17*$D6,
IF(G$3-YEAR($C6)='3.Input &amp; Summary (System)'!$C$18,'3.Input &amp; Summary (System)'!$B$18*$D6,
IF(G$3-YEAR($C6)='3.Input &amp; Summary (System)'!$D$18,'3.Input &amp; Summary (System)'!$B$18*$D6,
IF(G$3-YEAR($C6)='3.Input &amp; Summary (System)'!$E$18,'3.Input &amp; Summary (System)'!$B$18*$D6,
IF(G$3-YEAR($C6)='3.Input &amp; Summary (System)'!$F$18,'3.Input &amp; Summary (System)'!$B$18*$D6,
IF(G$3-YEAR($C6)='3.Input &amp; Summary (System)'!$C$19,'3.Input &amp; Summary (System)'!$B$19*$D6,
IF(G$3-YEAR($C6)='3.Input &amp; Summary (System)'!$D$19,'3.Input &amp; Summary (System)'!$B$19*$D6,
IF(G$3-YEAR($C6)='3.Input &amp; Summary (System)'!$E$19,'3.Input &amp; Summary (System)'!$B$19*$D6,
IF(G$3-YEAR($C6)='3.Input &amp; Summary (System)'!$F$19,'3.Input &amp; Summary (System)'!$B$19*$D6,
IF(G$3-YEAR($C6)='3.Input &amp; Summary (System)'!$C$20,'3.Input &amp; Summary (System)'!$B$20*$D6,
IF(G$3-YEAR($C6)='3.Input &amp; Summary (System)'!$D$20,'3.Input &amp; Summary (System)'!$B$20*$D6,
IF(G$3-YEAR($C6)='3.Input &amp; Summary (System)'!$E$20,'3.Input &amp; Summary (System)'!$B$20*$D6,
IF(G$3-YEAR($C6)='3.Input &amp; Summary (System)'!$F$20,'3.Input &amp; Summary (System)'!$B$20*$D6,
IF(G$3-YEAR($C6)='3.Input &amp; Summary (System)'!$C$21,'3.Input &amp; Summary (System)'!$B$20*$D6,
IF(G$3-YEAR($C6)='3.Input &amp; Summary (System)'!$D$21,'3.Input &amp; Summary (System)'!$B$20*$D6,
IF(G$3-YEAR($C6)='3.Input &amp; Summary (System)'!$E$21,'3.Input &amp; Summary (System)'!$B$20*$D6,
IF(G$3-YEAR($C6)='3.Input &amp; Summary (System)'!$F$21,'3.Input &amp; Summary (System)'!$B$20*$D6,
IF(G$3-YEAR($C6)='3.Input &amp; Summary (System)'!$C$22,'3.Input &amp; Summary (System)'!$B$20*$D6,
IF(G$3-YEAR($C6)='3.Input &amp; Summary (System)'!$D$22,'3.Input &amp; Summary (System)'!$B$20*$D6,
IF(G$3-YEAR($C6)='3.Input &amp; Summary (System)'!$E$22,'3.Input &amp; Summary (System)'!$B$20*$D6,
IF(G$3-YEAR($C6)='3.Input &amp; Summary (System)'!$F$22,'3.Input &amp; Summary (System)'!$B$20*$D6,
IF(G$3-YEAR($C6)='3.Input &amp; Summary (System)'!$I$17,'3.Input &amp; Summary (System)'!$H$17*$D6,
IF(G$3-YEAR($C6)='3.Input &amp; Summary (System)'!$I$18,'3.Input &amp; Summary (System)'!$H$17*$D6,
IF(G$3-YEAR($C6)='3.Input &amp; Summary (System)'!$I$19,'3.Input &amp; Summary (System)'!$H$17*$D6,0))))))))))))))))))))))))))))))</f>
        <v/>
      </c>
      <c r="H6" s="484" t="str">
        <f>IF($C6="","",IF(H$3-YEAR($C6)=0,0,
(IF(H$3-YEAR($C6)='3.Input &amp; Summary (System)'!$C$17,'3.Input &amp; Summary (System)'!$B$17*$D6,
IF(H$3-YEAR($C6)='3.Input &amp; Summary (System)'!$D$17,'3.Input &amp; Summary (System)'!$B$17*$D6,
IF(H$3-YEAR($C6)='3.Input &amp; Summary (System)'!$E$17,'3.Input &amp; Summary (System)'!$B$17*$D6,
IF(H$3-YEAR($C6)='3.Input &amp; Summary (System)'!$F$17,'3.Input &amp; Summary (System)'!$B$17*$D6,
IF(H$3-YEAR($C6)='3.Input &amp; Summary (System)'!$C$18,'3.Input &amp; Summary (System)'!$B$18*$D6,
IF(H$3-YEAR($C6)='3.Input &amp; Summary (System)'!$D$18,'3.Input &amp; Summary (System)'!$B$18*$D6,
IF(H$3-YEAR($C6)='3.Input &amp; Summary (System)'!$E$18,'3.Input &amp; Summary (System)'!$B$18*$D6,
IF(H$3-YEAR($C6)='3.Input &amp; Summary (System)'!$F$18,'3.Input &amp; Summary (System)'!$B$18*$D6,
IF(H$3-YEAR($C6)='3.Input &amp; Summary (System)'!$C$19,'3.Input &amp; Summary (System)'!$B$19*$D6,
IF(H$3-YEAR($C6)='3.Input &amp; Summary (System)'!$D$19,'3.Input &amp; Summary (System)'!$B$19*$D6,
IF(H$3-YEAR($C6)='3.Input &amp; Summary (System)'!$E$19,'3.Input &amp; Summary (System)'!$B$19*$D6,
IF(H$3-YEAR($C6)='3.Input &amp; Summary (System)'!$F$19,'3.Input &amp; Summary (System)'!$B$19*$D6,
IF(H$3-YEAR($C6)='3.Input &amp; Summary (System)'!$C$20,'3.Input &amp; Summary (System)'!$B$20*$D6,
IF(H$3-YEAR($C6)='3.Input &amp; Summary (System)'!$D$20,'3.Input &amp; Summary (System)'!$B$20*$D6,
IF(H$3-YEAR($C6)='3.Input &amp; Summary (System)'!$E$20,'3.Input &amp; Summary (System)'!$B$20*$D6,
IF(H$3-YEAR($C6)='3.Input &amp; Summary (System)'!$F$20,'3.Input &amp; Summary (System)'!$B$20*$D6,
IF(H$3-YEAR($C6)='3.Input &amp; Summary (System)'!$C$21,'3.Input &amp; Summary (System)'!$B$20*$D6,
IF(H$3-YEAR($C6)='3.Input &amp; Summary (System)'!$D$21,'3.Input &amp; Summary (System)'!$B$20*$D6,
IF(H$3-YEAR($C6)='3.Input &amp; Summary (System)'!$E$21,'3.Input &amp; Summary (System)'!$B$20*$D6,
IF(H$3-YEAR($C6)='3.Input &amp; Summary (System)'!$F$21,'3.Input &amp; Summary (System)'!$B$20*$D6,
IF(H$3-YEAR($C6)='3.Input &amp; Summary (System)'!$C$22,'3.Input &amp; Summary (System)'!$B$20*$D6,
IF(H$3-YEAR($C6)='3.Input &amp; Summary (System)'!$D$22,'3.Input &amp; Summary (System)'!$B$20*$D6,
IF(H$3-YEAR($C6)='3.Input &amp; Summary (System)'!$E$22,'3.Input &amp; Summary (System)'!$B$20*$D6,
IF(H$3-YEAR($C6)='3.Input &amp; Summary (System)'!$F$22,'3.Input &amp; Summary (System)'!$B$20*$D6,
IF(H$3-YEAR($C6)='3.Input &amp; Summary (System)'!$I$17,'3.Input &amp; Summary (System)'!$H$17*$D6,
IF(H$3-YEAR($C6)='3.Input &amp; Summary (System)'!$I$18,'3.Input &amp; Summary (System)'!$H$17*$D6,
IF(H$3-YEAR($C6)='3.Input &amp; Summary (System)'!$I$19,'3.Input &amp; Summary (System)'!$H$17*$D6,0))))))))))))))))))))))))))))))</f>
        <v/>
      </c>
      <c r="I6" s="484" t="str">
        <f>IF($C6="","",IF(I$3-YEAR($C6)=0,0,
(IF(I$3-YEAR($C6)='3.Input &amp; Summary (System)'!$C$17,'3.Input &amp; Summary (System)'!$B$17*$D6,
IF(I$3-YEAR($C6)='3.Input &amp; Summary (System)'!$D$17,'3.Input &amp; Summary (System)'!$B$17*$D6,
IF(I$3-YEAR($C6)='3.Input &amp; Summary (System)'!$E$17,'3.Input &amp; Summary (System)'!$B$17*$D6,
IF(I$3-YEAR($C6)='3.Input &amp; Summary (System)'!$F$17,'3.Input &amp; Summary (System)'!$B$17*$D6,
IF(I$3-YEAR($C6)='3.Input &amp; Summary (System)'!$C$18,'3.Input &amp; Summary (System)'!$B$18*$D6,
IF(I$3-YEAR($C6)='3.Input &amp; Summary (System)'!$D$18,'3.Input &amp; Summary (System)'!$B$18*$D6,
IF(I$3-YEAR($C6)='3.Input &amp; Summary (System)'!$E$18,'3.Input &amp; Summary (System)'!$B$18*$D6,
IF(I$3-YEAR($C6)='3.Input &amp; Summary (System)'!$F$18,'3.Input &amp; Summary (System)'!$B$18*$D6,
IF(I$3-YEAR($C6)='3.Input &amp; Summary (System)'!$C$19,'3.Input &amp; Summary (System)'!$B$19*$D6,
IF(I$3-YEAR($C6)='3.Input &amp; Summary (System)'!$D$19,'3.Input &amp; Summary (System)'!$B$19*$D6,
IF(I$3-YEAR($C6)='3.Input &amp; Summary (System)'!$E$19,'3.Input &amp; Summary (System)'!$B$19*$D6,
IF(I$3-YEAR($C6)='3.Input &amp; Summary (System)'!$F$19,'3.Input &amp; Summary (System)'!$B$19*$D6,
IF(I$3-YEAR($C6)='3.Input &amp; Summary (System)'!$C$20,'3.Input &amp; Summary (System)'!$B$20*$D6,
IF(I$3-YEAR($C6)='3.Input &amp; Summary (System)'!$D$20,'3.Input &amp; Summary (System)'!$B$20*$D6,
IF(I$3-YEAR($C6)='3.Input &amp; Summary (System)'!$E$20,'3.Input &amp; Summary (System)'!$B$20*$D6,
IF(I$3-YEAR($C6)='3.Input &amp; Summary (System)'!$F$20,'3.Input &amp; Summary (System)'!$B$20*$D6,
IF(I$3-YEAR($C6)='3.Input &amp; Summary (System)'!$C$21,'3.Input &amp; Summary (System)'!$B$20*$D6,
IF(I$3-YEAR($C6)='3.Input &amp; Summary (System)'!$D$21,'3.Input &amp; Summary (System)'!$B$20*$D6,
IF(I$3-YEAR($C6)='3.Input &amp; Summary (System)'!$E$21,'3.Input &amp; Summary (System)'!$B$20*$D6,
IF(I$3-YEAR($C6)='3.Input &amp; Summary (System)'!$F$21,'3.Input &amp; Summary (System)'!$B$20*$D6,
IF(I$3-YEAR($C6)='3.Input &amp; Summary (System)'!$C$22,'3.Input &amp; Summary (System)'!$B$20*$D6,
IF(I$3-YEAR($C6)='3.Input &amp; Summary (System)'!$D$22,'3.Input &amp; Summary (System)'!$B$20*$D6,
IF(I$3-YEAR($C6)='3.Input &amp; Summary (System)'!$E$22,'3.Input &amp; Summary (System)'!$B$20*$D6,
IF(I$3-YEAR($C6)='3.Input &amp; Summary (System)'!$F$22,'3.Input &amp; Summary (System)'!$B$20*$D6,
IF(I$3-YEAR($C6)='3.Input &amp; Summary (System)'!$I$17,'3.Input &amp; Summary (System)'!$H$17*$D6,
IF(I$3-YEAR($C6)='3.Input &amp; Summary (System)'!$I$18,'3.Input &amp; Summary (System)'!$H$17*$D6,
IF(I$3-YEAR($C6)='3.Input &amp; Summary (System)'!$I$19,'3.Input &amp; Summary (System)'!$H$17*$D6,0))))))))))))))))))))))))))))))</f>
        <v/>
      </c>
      <c r="J6" s="484" t="str">
        <f>IF($C6="","",IF(J$3-YEAR($C6)=0,0,
(IF(J$3-YEAR($C6)='3.Input &amp; Summary (System)'!$C$17,'3.Input &amp; Summary (System)'!$B$17*$D6,
IF(J$3-YEAR($C6)='3.Input &amp; Summary (System)'!$D$17,'3.Input &amp; Summary (System)'!$B$17*$D6,
IF(J$3-YEAR($C6)='3.Input &amp; Summary (System)'!$E$17,'3.Input &amp; Summary (System)'!$B$17*$D6,
IF(J$3-YEAR($C6)='3.Input &amp; Summary (System)'!$F$17,'3.Input &amp; Summary (System)'!$B$17*$D6,
IF(J$3-YEAR($C6)='3.Input &amp; Summary (System)'!$C$18,'3.Input &amp; Summary (System)'!$B$18*$D6,
IF(J$3-YEAR($C6)='3.Input &amp; Summary (System)'!$D$18,'3.Input &amp; Summary (System)'!$B$18*$D6,
IF(J$3-YEAR($C6)='3.Input &amp; Summary (System)'!$E$18,'3.Input &amp; Summary (System)'!$B$18*$D6,
IF(J$3-YEAR($C6)='3.Input &amp; Summary (System)'!$F$18,'3.Input &amp; Summary (System)'!$B$18*$D6,
IF(J$3-YEAR($C6)='3.Input &amp; Summary (System)'!$C$19,'3.Input &amp; Summary (System)'!$B$19*$D6,
IF(J$3-YEAR($C6)='3.Input &amp; Summary (System)'!$D$19,'3.Input &amp; Summary (System)'!$B$19*$D6,
IF(J$3-YEAR($C6)='3.Input &amp; Summary (System)'!$E$19,'3.Input &amp; Summary (System)'!$B$19*$D6,
IF(J$3-YEAR($C6)='3.Input &amp; Summary (System)'!$F$19,'3.Input &amp; Summary (System)'!$B$19*$D6,
IF(J$3-YEAR($C6)='3.Input &amp; Summary (System)'!$C$20,'3.Input &amp; Summary (System)'!$B$20*$D6,
IF(J$3-YEAR($C6)='3.Input &amp; Summary (System)'!$D$20,'3.Input &amp; Summary (System)'!$B$20*$D6,
IF(J$3-YEAR($C6)='3.Input &amp; Summary (System)'!$E$20,'3.Input &amp; Summary (System)'!$B$20*$D6,
IF(J$3-YEAR($C6)='3.Input &amp; Summary (System)'!$F$20,'3.Input &amp; Summary (System)'!$B$20*$D6,
IF(J$3-YEAR($C6)='3.Input &amp; Summary (System)'!$C$21,'3.Input &amp; Summary (System)'!$B$20*$D6,
IF(J$3-YEAR($C6)='3.Input &amp; Summary (System)'!$D$21,'3.Input &amp; Summary (System)'!$B$20*$D6,
IF(J$3-YEAR($C6)='3.Input &amp; Summary (System)'!$E$21,'3.Input &amp; Summary (System)'!$B$20*$D6,
IF(J$3-YEAR($C6)='3.Input &amp; Summary (System)'!$F$21,'3.Input &amp; Summary (System)'!$B$20*$D6,
IF(J$3-YEAR($C6)='3.Input &amp; Summary (System)'!$C$22,'3.Input &amp; Summary (System)'!$B$20*$D6,
IF(J$3-YEAR($C6)='3.Input &amp; Summary (System)'!$D$22,'3.Input &amp; Summary (System)'!$B$20*$D6,
IF(J$3-YEAR($C6)='3.Input &amp; Summary (System)'!$E$22,'3.Input &amp; Summary (System)'!$B$20*$D6,
IF(J$3-YEAR($C6)='3.Input &amp; Summary (System)'!$F$22,'3.Input &amp; Summary (System)'!$B$20*$D6,
IF(J$3-YEAR($C6)='3.Input &amp; Summary (System)'!$I$17,'3.Input &amp; Summary (System)'!$H$17*$D6,
IF(J$3-YEAR($C6)='3.Input &amp; Summary (System)'!$I$18,'3.Input &amp; Summary (System)'!$H$17*$D6,
IF(J$3-YEAR($C6)='3.Input &amp; Summary (System)'!$I$19,'3.Input &amp; Summary (System)'!$H$17*$D6,0))))))))))))))))))))))))))))))</f>
        <v/>
      </c>
      <c r="K6" s="484" t="str">
        <f>IF($C6="","",IF(K$3-YEAR($C6)=0,0,
(IF(K$3-YEAR($C6)='3.Input &amp; Summary (System)'!$C$17,'3.Input &amp; Summary (System)'!$B$17*$D6,
IF(K$3-YEAR($C6)='3.Input &amp; Summary (System)'!$D$17,'3.Input &amp; Summary (System)'!$B$17*$D6,
IF(K$3-YEAR($C6)='3.Input &amp; Summary (System)'!$E$17,'3.Input &amp; Summary (System)'!$B$17*$D6,
IF(K$3-YEAR($C6)='3.Input &amp; Summary (System)'!$F$17,'3.Input &amp; Summary (System)'!$B$17*$D6,
IF(K$3-YEAR($C6)='3.Input &amp; Summary (System)'!$C$18,'3.Input &amp; Summary (System)'!$B$18*$D6,
IF(K$3-YEAR($C6)='3.Input &amp; Summary (System)'!$D$18,'3.Input &amp; Summary (System)'!$B$18*$D6,
IF(K$3-YEAR($C6)='3.Input &amp; Summary (System)'!$E$18,'3.Input &amp; Summary (System)'!$B$18*$D6,
IF(K$3-YEAR($C6)='3.Input &amp; Summary (System)'!$F$18,'3.Input &amp; Summary (System)'!$B$18*$D6,
IF(K$3-YEAR($C6)='3.Input &amp; Summary (System)'!$C$19,'3.Input &amp; Summary (System)'!$B$19*$D6,
IF(K$3-YEAR($C6)='3.Input &amp; Summary (System)'!$D$19,'3.Input &amp; Summary (System)'!$B$19*$D6,
IF(K$3-YEAR($C6)='3.Input &amp; Summary (System)'!$E$19,'3.Input &amp; Summary (System)'!$B$19*$D6,
IF(K$3-YEAR($C6)='3.Input &amp; Summary (System)'!$F$19,'3.Input &amp; Summary (System)'!$B$19*$D6,
IF(K$3-YEAR($C6)='3.Input &amp; Summary (System)'!$C$20,'3.Input &amp; Summary (System)'!$B$20*$D6,
IF(K$3-YEAR($C6)='3.Input &amp; Summary (System)'!$D$20,'3.Input &amp; Summary (System)'!$B$20*$D6,
IF(K$3-YEAR($C6)='3.Input &amp; Summary (System)'!$E$20,'3.Input &amp; Summary (System)'!$B$20*$D6,
IF(K$3-YEAR($C6)='3.Input &amp; Summary (System)'!$F$20,'3.Input &amp; Summary (System)'!$B$20*$D6,
IF(K$3-YEAR($C6)='3.Input &amp; Summary (System)'!$C$21,'3.Input &amp; Summary (System)'!$B$20*$D6,
IF(K$3-YEAR($C6)='3.Input &amp; Summary (System)'!$D$21,'3.Input &amp; Summary (System)'!$B$20*$D6,
IF(K$3-YEAR($C6)='3.Input &amp; Summary (System)'!$E$21,'3.Input &amp; Summary (System)'!$B$20*$D6,
IF(K$3-YEAR($C6)='3.Input &amp; Summary (System)'!$F$21,'3.Input &amp; Summary (System)'!$B$20*$D6,
IF(K$3-YEAR($C6)='3.Input &amp; Summary (System)'!$C$22,'3.Input &amp; Summary (System)'!$B$20*$D6,
IF(K$3-YEAR($C6)='3.Input &amp; Summary (System)'!$D$22,'3.Input &amp; Summary (System)'!$B$20*$D6,
IF(K$3-YEAR($C6)='3.Input &amp; Summary (System)'!$E$22,'3.Input &amp; Summary (System)'!$B$20*$D6,
IF(K$3-YEAR($C6)='3.Input &amp; Summary (System)'!$F$22,'3.Input &amp; Summary (System)'!$B$20*$D6,
IF(K$3-YEAR($C6)='3.Input &amp; Summary (System)'!$I$17,'3.Input &amp; Summary (System)'!$H$17*$D6,
IF(K$3-YEAR($C6)='3.Input &amp; Summary (System)'!$I$18,'3.Input &amp; Summary (System)'!$H$17*$D6,
IF(K$3-YEAR($C6)='3.Input &amp; Summary (System)'!$I$19,'3.Input &amp; Summary (System)'!$H$17*$D6,0))))))))))))))))))))))))))))))</f>
        <v/>
      </c>
      <c r="L6" s="484" t="str">
        <f>IF($C6="","",IF(L$3-YEAR($C6)=0,0,
(IF(L$3-YEAR($C6)='3.Input &amp; Summary (System)'!$C$17,'3.Input &amp; Summary (System)'!$B$17*$D6,
IF(L$3-YEAR($C6)='3.Input &amp; Summary (System)'!$D$17,'3.Input &amp; Summary (System)'!$B$17*$D6,
IF(L$3-YEAR($C6)='3.Input &amp; Summary (System)'!$E$17,'3.Input &amp; Summary (System)'!$B$17*$D6,
IF(L$3-YEAR($C6)='3.Input &amp; Summary (System)'!$F$17,'3.Input &amp; Summary (System)'!$B$17*$D6,
IF(L$3-YEAR($C6)='3.Input &amp; Summary (System)'!$C$18,'3.Input &amp; Summary (System)'!$B$18*$D6,
IF(L$3-YEAR($C6)='3.Input &amp; Summary (System)'!$D$18,'3.Input &amp; Summary (System)'!$B$18*$D6,
IF(L$3-YEAR($C6)='3.Input &amp; Summary (System)'!$E$18,'3.Input &amp; Summary (System)'!$B$18*$D6,
IF(L$3-YEAR($C6)='3.Input &amp; Summary (System)'!$F$18,'3.Input &amp; Summary (System)'!$B$18*$D6,
IF(L$3-YEAR($C6)='3.Input &amp; Summary (System)'!$C$19,'3.Input &amp; Summary (System)'!$B$19*$D6,
IF(L$3-YEAR($C6)='3.Input &amp; Summary (System)'!$D$19,'3.Input &amp; Summary (System)'!$B$19*$D6,
IF(L$3-YEAR($C6)='3.Input &amp; Summary (System)'!$E$19,'3.Input &amp; Summary (System)'!$B$19*$D6,
IF(L$3-YEAR($C6)='3.Input &amp; Summary (System)'!$F$19,'3.Input &amp; Summary (System)'!$B$19*$D6,
IF(L$3-YEAR($C6)='3.Input &amp; Summary (System)'!$C$20,'3.Input &amp; Summary (System)'!$B$20*$D6,
IF(L$3-YEAR($C6)='3.Input &amp; Summary (System)'!$D$20,'3.Input &amp; Summary (System)'!$B$20*$D6,
IF(L$3-YEAR($C6)='3.Input &amp; Summary (System)'!$E$20,'3.Input &amp; Summary (System)'!$B$20*$D6,
IF(L$3-YEAR($C6)='3.Input &amp; Summary (System)'!$F$20,'3.Input &amp; Summary (System)'!$B$20*$D6,
IF(L$3-YEAR($C6)='3.Input &amp; Summary (System)'!$C$21,'3.Input &amp; Summary (System)'!$B$20*$D6,
IF(L$3-YEAR($C6)='3.Input &amp; Summary (System)'!$D$21,'3.Input &amp; Summary (System)'!$B$20*$D6,
IF(L$3-YEAR($C6)='3.Input &amp; Summary (System)'!$E$21,'3.Input &amp; Summary (System)'!$B$20*$D6,
IF(L$3-YEAR($C6)='3.Input &amp; Summary (System)'!$F$21,'3.Input &amp; Summary (System)'!$B$20*$D6,
IF(L$3-YEAR($C6)='3.Input &amp; Summary (System)'!$C$22,'3.Input &amp; Summary (System)'!$B$20*$D6,
IF(L$3-YEAR($C6)='3.Input &amp; Summary (System)'!$D$22,'3.Input &amp; Summary (System)'!$B$20*$D6,
IF(L$3-YEAR($C6)='3.Input &amp; Summary (System)'!$E$22,'3.Input &amp; Summary (System)'!$B$20*$D6,
IF(L$3-YEAR($C6)='3.Input &amp; Summary (System)'!$F$22,'3.Input &amp; Summary (System)'!$B$20*$D6,
IF(L$3-YEAR($C6)='3.Input &amp; Summary (System)'!$I$17,'3.Input &amp; Summary (System)'!$H$17*$D6,
IF(L$3-YEAR($C6)='3.Input &amp; Summary (System)'!$I$18,'3.Input &amp; Summary (System)'!$H$17*$D6,
IF(L$3-YEAR($C6)='3.Input &amp; Summary (System)'!$I$19,'3.Input &amp; Summary (System)'!$H$17*$D6,0))))))))))))))))))))))))))))))</f>
        <v/>
      </c>
      <c r="M6" s="484" t="str">
        <f>IF($C6="","",IF(M$3-YEAR($C6)=0,0,
(IF(M$3-YEAR($C6)='3.Input &amp; Summary (System)'!$C$17,'3.Input &amp; Summary (System)'!$B$17*$D6,
IF(M$3-YEAR($C6)='3.Input &amp; Summary (System)'!$D$17,'3.Input &amp; Summary (System)'!$B$17*$D6,
IF(M$3-YEAR($C6)='3.Input &amp; Summary (System)'!$E$17,'3.Input &amp; Summary (System)'!$B$17*$D6,
IF(M$3-YEAR($C6)='3.Input &amp; Summary (System)'!$F$17,'3.Input &amp; Summary (System)'!$B$17*$D6,
IF(M$3-YEAR($C6)='3.Input &amp; Summary (System)'!$C$18,'3.Input &amp; Summary (System)'!$B$18*$D6,
IF(M$3-YEAR($C6)='3.Input &amp; Summary (System)'!$D$18,'3.Input &amp; Summary (System)'!$B$18*$D6,
IF(M$3-YEAR($C6)='3.Input &amp; Summary (System)'!$E$18,'3.Input &amp; Summary (System)'!$B$18*$D6,
IF(M$3-YEAR($C6)='3.Input &amp; Summary (System)'!$F$18,'3.Input &amp; Summary (System)'!$B$18*$D6,
IF(M$3-YEAR($C6)='3.Input &amp; Summary (System)'!$C$19,'3.Input &amp; Summary (System)'!$B$19*$D6,
IF(M$3-YEAR($C6)='3.Input &amp; Summary (System)'!$D$19,'3.Input &amp; Summary (System)'!$B$19*$D6,
IF(M$3-YEAR($C6)='3.Input &amp; Summary (System)'!$E$19,'3.Input &amp; Summary (System)'!$B$19*$D6,
IF(M$3-YEAR($C6)='3.Input &amp; Summary (System)'!$F$19,'3.Input &amp; Summary (System)'!$B$19*$D6,
IF(M$3-YEAR($C6)='3.Input &amp; Summary (System)'!$C$20,'3.Input &amp; Summary (System)'!$B$20*$D6,
IF(M$3-YEAR($C6)='3.Input &amp; Summary (System)'!$D$20,'3.Input &amp; Summary (System)'!$B$20*$D6,
IF(M$3-YEAR($C6)='3.Input &amp; Summary (System)'!$E$20,'3.Input &amp; Summary (System)'!$B$20*$D6,
IF(M$3-YEAR($C6)='3.Input &amp; Summary (System)'!$F$20,'3.Input &amp; Summary (System)'!$B$20*$D6,
IF(M$3-YEAR($C6)='3.Input &amp; Summary (System)'!$C$21,'3.Input &amp; Summary (System)'!$B$20*$D6,
IF(M$3-YEAR($C6)='3.Input &amp; Summary (System)'!$D$21,'3.Input &amp; Summary (System)'!$B$20*$D6,
IF(M$3-YEAR($C6)='3.Input &amp; Summary (System)'!$E$21,'3.Input &amp; Summary (System)'!$B$20*$D6,
IF(M$3-YEAR($C6)='3.Input &amp; Summary (System)'!$F$21,'3.Input &amp; Summary (System)'!$B$20*$D6,
IF(M$3-YEAR($C6)='3.Input &amp; Summary (System)'!$C$22,'3.Input &amp; Summary (System)'!$B$20*$D6,
IF(M$3-YEAR($C6)='3.Input &amp; Summary (System)'!$D$22,'3.Input &amp; Summary (System)'!$B$20*$D6,
IF(M$3-YEAR($C6)='3.Input &amp; Summary (System)'!$E$22,'3.Input &amp; Summary (System)'!$B$20*$D6,
IF(M$3-YEAR($C6)='3.Input &amp; Summary (System)'!$F$22,'3.Input &amp; Summary (System)'!$B$20*$D6,
IF(M$3-YEAR($C6)='3.Input &amp; Summary (System)'!$I$17,'3.Input &amp; Summary (System)'!$H$17*$D6,
IF(M$3-YEAR($C6)='3.Input &amp; Summary (System)'!$I$18,'3.Input &amp; Summary (System)'!$H$17*$D6,
IF(M$3-YEAR($C6)='3.Input &amp; Summary (System)'!$I$19,'3.Input &amp; Summary (System)'!$H$17*$D6,0))))))))))))))))))))))))))))))</f>
        <v/>
      </c>
      <c r="N6" s="484" t="str">
        <f>IF($C6="","",IF(N$3-YEAR($C6)=0,0,
(IF(N$3-YEAR($C6)='3.Input &amp; Summary (System)'!$C$17,'3.Input &amp; Summary (System)'!$B$17*$D6,
IF(N$3-YEAR($C6)='3.Input &amp; Summary (System)'!$D$17,'3.Input &amp; Summary (System)'!$B$17*$D6,
IF(N$3-YEAR($C6)='3.Input &amp; Summary (System)'!$E$17,'3.Input &amp; Summary (System)'!$B$17*$D6,
IF(N$3-YEAR($C6)='3.Input &amp; Summary (System)'!$F$17,'3.Input &amp; Summary (System)'!$B$17*$D6,
IF(N$3-YEAR($C6)='3.Input &amp; Summary (System)'!$C$18,'3.Input &amp; Summary (System)'!$B$18*$D6,
IF(N$3-YEAR($C6)='3.Input &amp; Summary (System)'!$D$18,'3.Input &amp; Summary (System)'!$B$18*$D6,
IF(N$3-YEAR($C6)='3.Input &amp; Summary (System)'!$E$18,'3.Input &amp; Summary (System)'!$B$18*$D6,
IF(N$3-YEAR($C6)='3.Input &amp; Summary (System)'!$F$18,'3.Input &amp; Summary (System)'!$B$18*$D6,
IF(N$3-YEAR($C6)='3.Input &amp; Summary (System)'!$C$19,'3.Input &amp; Summary (System)'!$B$19*$D6,
IF(N$3-YEAR($C6)='3.Input &amp; Summary (System)'!$D$19,'3.Input &amp; Summary (System)'!$B$19*$D6,
IF(N$3-YEAR($C6)='3.Input &amp; Summary (System)'!$E$19,'3.Input &amp; Summary (System)'!$B$19*$D6,
IF(N$3-YEAR($C6)='3.Input &amp; Summary (System)'!$F$19,'3.Input &amp; Summary (System)'!$B$19*$D6,
IF(N$3-YEAR($C6)='3.Input &amp; Summary (System)'!$C$20,'3.Input &amp; Summary (System)'!$B$20*$D6,
IF(N$3-YEAR($C6)='3.Input &amp; Summary (System)'!$D$20,'3.Input &amp; Summary (System)'!$B$20*$D6,
IF(N$3-YEAR($C6)='3.Input &amp; Summary (System)'!$E$20,'3.Input &amp; Summary (System)'!$B$20*$D6,
IF(N$3-YEAR($C6)='3.Input &amp; Summary (System)'!$F$20,'3.Input &amp; Summary (System)'!$B$20*$D6,
IF(N$3-YEAR($C6)='3.Input &amp; Summary (System)'!$C$21,'3.Input &amp; Summary (System)'!$B$20*$D6,
IF(N$3-YEAR($C6)='3.Input &amp; Summary (System)'!$D$21,'3.Input &amp; Summary (System)'!$B$20*$D6,
IF(N$3-YEAR($C6)='3.Input &amp; Summary (System)'!$E$21,'3.Input &amp; Summary (System)'!$B$20*$D6,
IF(N$3-YEAR($C6)='3.Input &amp; Summary (System)'!$F$21,'3.Input &amp; Summary (System)'!$B$20*$D6,
IF(N$3-YEAR($C6)='3.Input &amp; Summary (System)'!$C$22,'3.Input &amp; Summary (System)'!$B$20*$D6,
IF(N$3-YEAR($C6)='3.Input &amp; Summary (System)'!$D$22,'3.Input &amp; Summary (System)'!$B$20*$D6,
IF(N$3-YEAR($C6)='3.Input &amp; Summary (System)'!$E$22,'3.Input &amp; Summary (System)'!$B$20*$D6,
IF(N$3-YEAR($C6)='3.Input &amp; Summary (System)'!$F$22,'3.Input &amp; Summary (System)'!$B$20*$D6,
IF(N$3-YEAR($C6)='3.Input &amp; Summary (System)'!$I$17,'3.Input &amp; Summary (System)'!$H$17*$D6,
IF(N$3-YEAR($C6)='3.Input &amp; Summary (System)'!$I$18,'3.Input &amp; Summary (System)'!$H$17*$D6,
IF(N$3-YEAR($C6)='3.Input &amp; Summary (System)'!$I$19,'3.Input &amp; Summary (System)'!$H$17*$D6,0))))))))))))))))))))))))))))))</f>
        <v/>
      </c>
      <c r="O6" s="484" t="str">
        <f>IF($C6="","",IF(O$3-YEAR($C6)=0,0,
(IF(O$3-YEAR($C6)='3.Input &amp; Summary (System)'!$C$17,'3.Input &amp; Summary (System)'!$B$17*$D6,
IF(O$3-YEAR($C6)='3.Input &amp; Summary (System)'!$D$17,'3.Input &amp; Summary (System)'!$B$17*$D6,
IF(O$3-YEAR($C6)='3.Input &amp; Summary (System)'!$E$17,'3.Input &amp; Summary (System)'!$B$17*$D6,
IF(O$3-YEAR($C6)='3.Input &amp; Summary (System)'!$F$17,'3.Input &amp; Summary (System)'!$B$17*$D6,
IF(O$3-YEAR($C6)='3.Input &amp; Summary (System)'!$C$18,'3.Input &amp; Summary (System)'!$B$18*$D6,
IF(O$3-YEAR($C6)='3.Input &amp; Summary (System)'!$D$18,'3.Input &amp; Summary (System)'!$B$18*$D6,
IF(O$3-YEAR($C6)='3.Input &amp; Summary (System)'!$E$18,'3.Input &amp; Summary (System)'!$B$18*$D6,
IF(O$3-YEAR($C6)='3.Input &amp; Summary (System)'!$F$18,'3.Input &amp; Summary (System)'!$B$18*$D6,
IF(O$3-YEAR($C6)='3.Input &amp; Summary (System)'!$C$19,'3.Input &amp; Summary (System)'!$B$19*$D6,
IF(O$3-YEAR($C6)='3.Input &amp; Summary (System)'!$D$19,'3.Input &amp; Summary (System)'!$B$19*$D6,
IF(O$3-YEAR($C6)='3.Input &amp; Summary (System)'!$E$19,'3.Input &amp; Summary (System)'!$B$19*$D6,
IF(O$3-YEAR($C6)='3.Input &amp; Summary (System)'!$F$19,'3.Input &amp; Summary (System)'!$B$19*$D6,
IF(O$3-YEAR($C6)='3.Input &amp; Summary (System)'!$C$20,'3.Input &amp; Summary (System)'!$B$20*$D6,
IF(O$3-YEAR($C6)='3.Input &amp; Summary (System)'!$D$20,'3.Input &amp; Summary (System)'!$B$20*$D6,
IF(O$3-YEAR($C6)='3.Input &amp; Summary (System)'!$E$20,'3.Input &amp; Summary (System)'!$B$20*$D6,
IF(O$3-YEAR($C6)='3.Input &amp; Summary (System)'!$F$20,'3.Input &amp; Summary (System)'!$B$20*$D6,
IF(O$3-YEAR($C6)='3.Input &amp; Summary (System)'!$C$21,'3.Input &amp; Summary (System)'!$B$20*$D6,
IF(O$3-YEAR($C6)='3.Input &amp; Summary (System)'!$D$21,'3.Input &amp; Summary (System)'!$B$20*$D6,
IF(O$3-YEAR($C6)='3.Input &amp; Summary (System)'!$E$21,'3.Input &amp; Summary (System)'!$B$20*$D6,
IF(O$3-YEAR($C6)='3.Input &amp; Summary (System)'!$F$21,'3.Input &amp; Summary (System)'!$B$20*$D6,
IF(O$3-YEAR($C6)='3.Input &amp; Summary (System)'!$C$22,'3.Input &amp; Summary (System)'!$B$20*$D6,
IF(O$3-YEAR($C6)='3.Input &amp; Summary (System)'!$D$22,'3.Input &amp; Summary (System)'!$B$20*$D6,
IF(O$3-YEAR($C6)='3.Input &amp; Summary (System)'!$E$22,'3.Input &amp; Summary (System)'!$B$20*$D6,
IF(O$3-YEAR($C6)='3.Input &amp; Summary (System)'!$F$22,'3.Input &amp; Summary (System)'!$B$20*$D6,
IF(O$3-YEAR($C6)='3.Input &amp; Summary (System)'!$I$17,'3.Input &amp; Summary (System)'!$H$17*$D6,
IF(O$3-YEAR($C6)='3.Input &amp; Summary (System)'!$I$18,'3.Input &amp; Summary (System)'!$H$17*$D6,
IF(O$3-YEAR($C6)='3.Input &amp; Summary (System)'!$I$19,'3.Input &amp; Summary (System)'!$H$17*$D6,0))))))))))))))))))))))))))))))</f>
        <v/>
      </c>
      <c r="P6" s="484" t="str">
        <f>IF($C6="","",IF(P$3-YEAR($C6)=0,0,
(IF(P$3-YEAR($C6)='3.Input &amp; Summary (System)'!$C$17,'3.Input &amp; Summary (System)'!$B$17*$D6,
IF(P$3-YEAR($C6)='3.Input &amp; Summary (System)'!$D$17,'3.Input &amp; Summary (System)'!$B$17*$D6,
IF(P$3-YEAR($C6)='3.Input &amp; Summary (System)'!$E$17,'3.Input &amp; Summary (System)'!$B$17*$D6,
IF(P$3-YEAR($C6)='3.Input &amp; Summary (System)'!$F$17,'3.Input &amp; Summary (System)'!$B$17*$D6,
IF(P$3-YEAR($C6)='3.Input &amp; Summary (System)'!$C$18,'3.Input &amp; Summary (System)'!$B$18*$D6,
IF(P$3-YEAR($C6)='3.Input &amp; Summary (System)'!$D$18,'3.Input &amp; Summary (System)'!$B$18*$D6,
IF(P$3-YEAR($C6)='3.Input &amp; Summary (System)'!$E$18,'3.Input &amp; Summary (System)'!$B$18*$D6,
IF(P$3-YEAR($C6)='3.Input &amp; Summary (System)'!$F$18,'3.Input &amp; Summary (System)'!$B$18*$D6,
IF(P$3-YEAR($C6)='3.Input &amp; Summary (System)'!$C$19,'3.Input &amp; Summary (System)'!$B$19*$D6,
IF(P$3-YEAR($C6)='3.Input &amp; Summary (System)'!$D$19,'3.Input &amp; Summary (System)'!$B$19*$D6,
IF(P$3-YEAR($C6)='3.Input &amp; Summary (System)'!$E$19,'3.Input &amp; Summary (System)'!$B$19*$D6,
IF(P$3-YEAR($C6)='3.Input &amp; Summary (System)'!$F$19,'3.Input &amp; Summary (System)'!$B$19*$D6,
IF(P$3-YEAR($C6)='3.Input &amp; Summary (System)'!$C$20,'3.Input &amp; Summary (System)'!$B$20*$D6,
IF(P$3-YEAR($C6)='3.Input &amp; Summary (System)'!$D$20,'3.Input &amp; Summary (System)'!$B$20*$D6,
IF(P$3-YEAR($C6)='3.Input &amp; Summary (System)'!$E$20,'3.Input &amp; Summary (System)'!$B$20*$D6,
IF(P$3-YEAR($C6)='3.Input &amp; Summary (System)'!$F$20,'3.Input &amp; Summary (System)'!$B$20*$D6,
IF(P$3-YEAR($C6)='3.Input &amp; Summary (System)'!$C$21,'3.Input &amp; Summary (System)'!$B$20*$D6,
IF(P$3-YEAR($C6)='3.Input &amp; Summary (System)'!$D$21,'3.Input &amp; Summary (System)'!$B$20*$D6,
IF(P$3-YEAR($C6)='3.Input &amp; Summary (System)'!$E$21,'3.Input &amp; Summary (System)'!$B$20*$D6,
IF(P$3-YEAR($C6)='3.Input &amp; Summary (System)'!$F$21,'3.Input &amp; Summary (System)'!$B$20*$D6,
IF(P$3-YEAR($C6)='3.Input &amp; Summary (System)'!$C$22,'3.Input &amp; Summary (System)'!$B$20*$D6,
IF(P$3-YEAR($C6)='3.Input &amp; Summary (System)'!$D$22,'3.Input &amp; Summary (System)'!$B$20*$D6,
IF(P$3-YEAR($C6)='3.Input &amp; Summary (System)'!$E$22,'3.Input &amp; Summary (System)'!$B$20*$D6,
IF(P$3-YEAR($C6)='3.Input &amp; Summary (System)'!$F$22,'3.Input &amp; Summary (System)'!$B$20*$D6,
IF(P$3-YEAR($C6)='3.Input &amp; Summary (System)'!$I$17,'3.Input &amp; Summary (System)'!$H$17*$D6,
IF(P$3-YEAR($C6)='3.Input &amp; Summary (System)'!$I$18,'3.Input &amp; Summary (System)'!$H$17*$D6,
IF(P$3-YEAR($C6)='3.Input &amp; Summary (System)'!$I$19,'3.Input &amp; Summary (System)'!$H$17*$D6,0))))))))))))))))))))))))))))))</f>
        <v/>
      </c>
      <c r="Q6" s="484" t="str">
        <f>IF($C6="","",IF(Q$3-YEAR($C6)=0,0,
(IF(Q$3-YEAR($C6)='3.Input &amp; Summary (System)'!$C$17,'3.Input &amp; Summary (System)'!$B$17*$D6,
IF(Q$3-YEAR($C6)='3.Input &amp; Summary (System)'!$D$17,'3.Input &amp; Summary (System)'!$B$17*$D6,
IF(Q$3-YEAR($C6)='3.Input &amp; Summary (System)'!$E$17,'3.Input &amp; Summary (System)'!$B$17*$D6,
IF(Q$3-YEAR($C6)='3.Input &amp; Summary (System)'!$F$17,'3.Input &amp; Summary (System)'!$B$17*$D6,
IF(Q$3-YEAR($C6)='3.Input &amp; Summary (System)'!$C$18,'3.Input &amp; Summary (System)'!$B$18*$D6,
IF(Q$3-YEAR($C6)='3.Input &amp; Summary (System)'!$D$18,'3.Input &amp; Summary (System)'!$B$18*$D6,
IF(Q$3-YEAR($C6)='3.Input &amp; Summary (System)'!$E$18,'3.Input &amp; Summary (System)'!$B$18*$D6,
IF(Q$3-YEAR($C6)='3.Input &amp; Summary (System)'!$F$18,'3.Input &amp; Summary (System)'!$B$18*$D6,
IF(Q$3-YEAR($C6)='3.Input &amp; Summary (System)'!$C$19,'3.Input &amp; Summary (System)'!$B$19*$D6,
IF(Q$3-YEAR($C6)='3.Input &amp; Summary (System)'!$D$19,'3.Input &amp; Summary (System)'!$B$19*$D6,
IF(Q$3-YEAR($C6)='3.Input &amp; Summary (System)'!$E$19,'3.Input &amp; Summary (System)'!$B$19*$D6,
IF(Q$3-YEAR($C6)='3.Input &amp; Summary (System)'!$F$19,'3.Input &amp; Summary (System)'!$B$19*$D6,
IF(Q$3-YEAR($C6)='3.Input &amp; Summary (System)'!$C$20,'3.Input &amp; Summary (System)'!$B$20*$D6,
IF(Q$3-YEAR($C6)='3.Input &amp; Summary (System)'!$D$20,'3.Input &amp; Summary (System)'!$B$20*$D6,
IF(Q$3-YEAR($C6)='3.Input &amp; Summary (System)'!$E$20,'3.Input &amp; Summary (System)'!$B$20*$D6,
IF(Q$3-YEAR($C6)='3.Input &amp; Summary (System)'!$F$20,'3.Input &amp; Summary (System)'!$B$20*$D6,
IF(Q$3-YEAR($C6)='3.Input &amp; Summary (System)'!$C$21,'3.Input &amp; Summary (System)'!$B$20*$D6,
IF(Q$3-YEAR($C6)='3.Input &amp; Summary (System)'!$D$21,'3.Input &amp; Summary (System)'!$B$20*$D6,
IF(Q$3-YEAR($C6)='3.Input &amp; Summary (System)'!$E$21,'3.Input &amp; Summary (System)'!$B$20*$D6,
IF(Q$3-YEAR($C6)='3.Input &amp; Summary (System)'!$F$21,'3.Input &amp; Summary (System)'!$B$20*$D6,
IF(Q$3-YEAR($C6)='3.Input &amp; Summary (System)'!$C$22,'3.Input &amp; Summary (System)'!$B$20*$D6,
IF(Q$3-YEAR($C6)='3.Input &amp; Summary (System)'!$D$22,'3.Input &amp; Summary (System)'!$B$20*$D6,
IF(Q$3-YEAR($C6)='3.Input &amp; Summary (System)'!$E$22,'3.Input &amp; Summary (System)'!$B$20*$D6,
IF(Q$3-YEAR($C6)='3.Input &amp; Summary (System)'!$F$22,'3.Input &amp; Summary (System)'!$B$20*$D6,
IF(Q$3-YEAR($C6)='3.Input &amp; Summary (System)'!$I$17,'3.Input &amp; Summary (System)'!$H$17*$D6,
IF(Q$3-YEAR($C6)='3.Input &amp; Summary (System)'!$I$18,'3.Input &amp; Summary (System)'!$H$17*$D6,
IF(Q$3-YEAR($C6)='3.Input &amp; Summary (System)'!$I$19,'3.Input &amp; Summary (System)'!$H$17*$D6,0))))))))))))))))))))))))))))))</f>
        <v/>
      </c>
      <c r="R6" s="484" t="str">
        <f>IF($C6="","",IF(R$3-YEAR($C6)=0,0,
(IF(R$3-YEAR($C6)='3.Input &amp; Summary (System)'!$C$17,'3.Input &amp; Summary (System)'!$B$17*$D6,
IF(R$3-YEAR($C6)='3.Input &amp; Summary (System)'!$D$17,'3.Input &amp; Summary (System)'!$B$17*$D6,
IF(R$3-YEAR($C6)='3.Input &amp; Summary (System)'!$E$17,'3.Input &amp; Summary (System)'!$B$17*$D6,
IF(R$3-YEAR($C6)='3.Input &amp; Summary (System)'!$F$17,'3.Input &amp; Summary (System)'!$B$17*$D6,
IF(R$3-YEAR($C6)='3.Input &amp; Summary (System)'!$C$18,'3.Input &amp; Summary (System)'!$B$18*$D6,
IF(R$3-YEAR($C6)='3.Input &amp; Summary (System)'!$D$18,'3.Input &amp; Summary (System)'!$B$18*$D6,
IF(R$3-YEAR($C6)='3.Input &amp; Summary (System)'!$E$18,'3.Input &amp; Summary (System)'!$B$18*$D6,
IF(R$3-YEAR($C6)='3.Input &amp; Summary (System)'!$F$18,'3.Input &amp; Summary (System)'!$B$18*$D6,
IF(R$3-YEAR($C6)='3.Input &amp; Summary (System)'!$C$19,'3.Input &amp; Summary (System)'!$B$19*$D6,
IF(R$3-YEAR($C6)='3.Input &amp; Summary (System)'!$D$19,'3.Input &amp; Summary (System)'!$B$19*$D6,
IF(R$3-YEAR($C6)='3.Input &amp; Summary (System)'!$E$19,'3.Input &amp; Summary (System)'!$B$19*$D6,
IF(R$3-YEAR($C6)='3.Input &amp; Summary (System)'!$F$19,'3.Input &amp; Summary (System)'!$B$19*$D6,
IF(R$3-YEAR($C6)='3.Input &amp; Summary (System)'!$C$20,'3.Input &amp; Summary (System)'!$B$20*$D6,
IF(R$3-YEAR($C6)='3.Input &amp; Summary (System)'!$D$20,'3.Input &amp; Summary (System)'!$B$20*$D6,
IF(R$3-YEAR($C6)='3.Input &amp; Summary (System)'!$E$20,'3.Input &amp; Summary (System)'!$B$20*$D6,
IF(R$3-YEAR($C6)='3.Input &amp; Summary (System)'!$F$20,'3.Input &amp; Summary (System)'!$B$20*$D6,
IF(R$3-YEAR($C6)='3.Input &amp; Summary (System)'!$C$21,'3.Input &amp; Summary (System)'!$B$20*$D6,
IF(R$3-YEAR($C6)='3.Input &amp; Summary (System)'!$D$21,'3.Input &amp; Summary (System)'!$B$20*$D6,
IF(R$3-YEAR($C6)='3.Input &amp; Summary (System)'!$E$21,'3.Input &amp; Summary (System)'!$B$20*$D6,
IF(R$3-YEAR($C6)='3.Input &amp; Summary (System)'!$F$21,'3.Input &amp; Summary (System)'!$B$20*$D6,
IF(R$3-YEAR($C6)='3.Input &amp; Summary (System)'!$C$22,'3.Input &amp; Summary (System)'!$B$20*$D6,
IF(R$3-YEAR($C6)='3.Input &amp; Summary (System)'!$D$22,'3.Input &amp; Summary (System)'!$B$20*$D6,
IF(R$3-YEAR($C6)='3.Input &amp; Summary (System)'!$E$22,'3.Input &amp; Summary (System)'!$B$20*$D6,
IF(R$3-YEAR($C6)='3.Input &amp; Summary (System)'!$F$22,'3.Input &amp; Summary (System)'!$B$20*$D6,
IF(R$3-YEAR($C6)='3.Input &amp; Summary (System)'!$I$17,'3.Input &amp; Summary (System)'!$H$17*$D6,
IF(R$3-YEAR($C6)='3.Input &amp; Summary (System)'!$I$18,'3.Input &amp; Summary (System)'!$H$17*$D6,
IF(R$3-YEAR($C6)='3.Input &amp; Summary (System)'!$I$19,'3.Input &amp; Summary (System)'!$H$17*$D6,0))))))))))))))))))))))))))))))</f>
        <v/>
      </c>
      <c r="S6" s="484" t="str">
        <f>IF($C6="","",IF(S$3-YEAR($C6)=0,0,
(IF(S$3-YEAR($C6)='3.Input &amp; Summary (System)'!$C$17,'3.Input &amp; Summary (System)'!$B$17*$D6,
IF(S$3-YEAR($C6)='3.Input &amp; Summary (System)'!$D$17,'3.Input &amp; Summary (System)'!$B$17*$D6,
IF(S$3-YEAR($C6)='3.Input &amp; Summary (System)'!$E$17,'3.Input &amp; Summary (System)'!$B$17*$D6,
IF(S$3-YEAR($C6)='3.Input &amp; Summary (System)'!$F$17,'3.Input &amp; Summary (System)'!$B$17*$D6,
IF(S$3-YEAR($C6)='3.Input &amp; Summary (System)'!$C$18,'3.Input &amp; Summary (System)'!$B$18*$D6,
IF(S$3-YEAR($C6)='3.Input &amp; Summary (System)'!$D$18,'3.Input &amp; Summary (System)'!$B$18*$D6,
IF(S$3-YEAR($C6)='3.Input &amp; Summary (System)'!$E$18,'3.Input &amp; Summary (System)'!$B$18*$D6,
IF(S$3-YEAR($C6)='3.Input &amp; Summary (System)'!$F$18,'3.Input &amp; Summary (System)'!$B$18*$D6,
IF(S$3-YEAR($C6)='3.Input &amp; Summary (System)'!$C$19,'3.Input &amp; Summary (System)'!$B$19*$D6,
IF(S$3-YEAR($C6)='3.Input &amp; Summary (System)'!$D$19,'3.Input &amp; Summary (System)'!$B$19*$D6,
IF(S$3-YEAR($C6)='3.Input &amp; Summary (System)'!$E$19,'3.Input &amp; Summary (System)'!$B$19*$D6,
IF(S$3-YEAR($C6)='3.Input &amp; Summary (System)'!$F$19,'3.Input &amp; Summary (System)'!$B$19*$D6,
IF(S$3-YEAR($C6)='3.Input &amp; Summary (System)'!$C$20,'3.Input &amp; Summary (System)'!$B$20*$D6,
IF(S$3-YEAR($C6)='3.Input &amp; Summary (System)'!$D$20,'3.Input &amp; Summary (System)'!$B$20*$D6,
IF(S$3-YEAR($C6)='3.Input &amp; Summary (System)'!$E$20,'3.Input &amp; Summary (System)'!$B$20*$D6,
IF(S$3-YEAR($C6)='3.Input &amp; Summary (System)'!$F$20,'3.Input &amp; Summary (System)'!$B$20*$D6,
IF(S$3-YEAR($C6)='3.Input &amp; Summary (System)'!$C$21,'3.Input &amp; Summary (System)'!$B$20*$D6,
IF(S$3-YEAR($C6)='3.Input &amp; Summary (System)'!$D$21,'3.Input &amp; Summary (System)'!$B$20*$D6,
IF(S$3-YEAR($C6)='3.Input &amp; Summary (System)'!$E$21,'3.Input &amp; Summary (System)'!$B$20*$D6,
IF(S$3-YEAR($C6)='3.Input &amp; Summary (System)'!$F$21,'3.Input &amp; Summary (System)'!$B$20*$D6,
IF(S$3-YEAR($C6)='3.Input &amp; Summary (System)'!$C$22,'3.Input &amp; Summary (System)'!$B$20*$D6,
IF(S$3-YEAR($C6)='3.Input &amp; Summary (System)'!$D$22,'3.Input &amp; Summary (System)'!$B$20*$D6,
IF(S$3-YEAR($C6)='3.Input &amp; Summary (System)'!$E$22,'3.Input &amp; Summary (System)'!$B$20*$D6,
IF(S$3-YEAR($C6)='3.Input &amp; Summary (System)'!$F$22,'3.Input &amp; Summary (System)'!$B$20*$D6,
IF(S$3-YEAR($C6)='3.Input &amp; Summary (System)'!$I$17,'3.Input &amp; Summary (System)'!$H$17*$D6,
IF(S$3-YEAR($C6)='3.Input &amp; Summary (System)'!$I$18,'3.Input &amp; Summary (System)'!$H$17*$D6,
IF(S$3-YEAR($C6)='3.Input &amp; Summary (System)'!$I$19,'3.Input &amp; Summary (System)'!$H$17*$D6,0))))))))))))))))))))))))))))))</f>
        <v/>
      </c>
      <c r="T6" s="484" t="str">
        <f>IF($C6="","",IF(T$3-YEAR($C6)=0,0,
(IF(T$3-YEAR($C6)='3.Input &amp; Summary (System)'!$C$17,'3.Input &amp; Summary (System)'!$B$17*$D6,
IF(T$3-YEAR($C6)='3.Input &amp; Summary (System)'!$D$17,'3.Input &amp; Summary (System)'!$B$17*$D6,
IF(T$3-YEAR($C6)='3.Input &amp; Summary (System)'!$E$17,'3.Input &amp; Summary (System)'!$B$17*$D6,
IF(T$3-YEAR($C6)='3.Input &amp; Summary (System)'!$F$17,'3.Input &amp; Summary (System)'!$B$17*$D6,
IF(T$3-YEAR($C6)='3.Input &amp; Summary (System)'!$C$18,'3.Input &amp; Summary (System)'!$B$18*$D6,
IF(T$3-YEAR($C6)='3.Input &amp; Summary (System)'!$D$18,'3.Input &amp; Summary (System)'!$B$18*$D6,
IF(T$3-YEAR($C6)='3.Input &amp; Summary (System)'!$E$18,'3.Input &amp; Summary (System)'!$B$18*$D6,
IF(T$3-YEAR($C6)='3.Input &amp; Summary (System)'!$F$18,'3.Input &amp; Summary (System)'!$B$18*$D6,
IF(T$3-YEAR($C6)='3.Input &amp; Summary (System)'!$C$19,'3.Input &amp; Summary (System)'!$B$19*$D6,
IF(T$3-YEAR($C6)='3.Input &amp; Summary (System)'!$D$19,'3.Input &amp; Summary (System)'!$B$19*$D6,
IF(T$3-YEAR($C6)='3.Input &amp; Summary (System)'!$E$19,'3.Input &amp; Summary (System)'!$B$19*$D6,
IF(T$3-YEAR($C6)='3.Input &amp; Summary (System)'!$F$19,'3.Input &amp; Summary (System)'!$B$19*$D6,
IF(T$3-YEAR($C6)='3.Input &amp; Summary (System)'!$C$20,'3.Input &amp; Summary (System)'!$B$20*$D6,
IF(T$3-YEAR($C6)='3.Input &amp; Summary (System)'!$D$20,'3.Input &amp; Summary (System)'!$B$20*$D6,
IF(T$3-YEAR($C6)='3.Input &amp; Summary (System)'!$E$20,'3.Input &amp; Summary (System)'!$B$20*$D6,
IF(T$3-YEAR($C6)='3.Input &amp; Summary (System)'!$F$20,'3.Input &amp; Summary (System)'!$B$20*$D6,
IF(T$3-YEAR($C6)='3.Input &amp; Summary (System)'!$C$21,'3.Input &amp; Summary (System)'!$B$20*$D6,
IF(T$3-YEAR($C6)='3.Input &amp; Summary (System)'!$D$21,'3.Input &amp; Summary (System)'!$B$20*$D6,
IF(T$3-YEAR($C6)='3.Input &amp; Summary (System)'!$E$21,'3.Input &amp; Summary (System)'!$B$20*$D6,
IF(T$3-YEAR($C6)='3.Input &amp; Summary (System)'!$F$21,'3.Input &amp; Summary (System)'!$B$20*$D6,
IF(T$3-YEAR($C6)='3.Input &amp; Summary (System)'!$C$22,'3.Input &amp; Summary (System)'!$B$20*$D6,
IF(T$3-YEAR($C6)='3.Input &amp; Summary (System)'!$D$22,'3.Input &amp; Summary (System)'!$B$20*$D6,
IF(T$3-YEAR($C6)='3.Input &amp; Summary (System)'!$E$22,'3.Input &amp; Summary (System)'!$B$20*$D6,
IF(T$3-YEAR($C6)='3.Input &amp; Summary (System)'!$F$22,'3.Input &amp; Summary (System)'!$B$20*$D6,
IF(T$3-YEAR($C6)='3.Input &amp; Summary (System)'!$I$17,'3.Input &amp; Summary (System)'!$H$17*$D6,
IF(T$3-YEAR($C6)='3.Input &amp; Summary (System)'!$I$18,'3.Input &amp; Summary (System)'!$H$17*$D6,
IF(T$3-YEAR($C6)='3.Input &amp; Summary (System)'!$I$19,'3.Input &amp; Summary (System)'!$H$17*$D6,0))))))))))))))))))))))))))))))</f>
        <v/>
      </c>
      <c r="U6" s="484" t="str">
        <f>IF($C6="","",IF(U$3-YEAR($C6)=0,0,
(IF(U$3-YEAR($C6)='3.Input &amp; Summary (System)'!$C$17,'3.Input &amp; Summary (System)'!$B$17*$D6,
IF(U$3-YEAR($C6)='3.Input &amp; Summary (System)'!$D$17,'3.Input &amp; Summary (System)'!$B$17*$D6,
IF(U$3-YEAR($C6)='3.Input &amp; Summary (System)'!$E$17,'3.Input &amp; Summary (System)'!$B$17*$D6,
IF(U$3-YEAR($C6)='3.Input &amp; Summary (System)'!$F$17,'3.Input &amp; Summary (System)'!$B$17*$D6,
IF(U$3-YEAR($C6)='3.Input &amp; Summary (System)'!$C$18,'3.Input &amp; Summary (System)'!$B$18*$D6,
IF(U$3-YEAR($C6)='3.Input &amp; Summary (System)'!$D$18,'3.Input &amp; Summary (System)'!$B$18*$D6,
IF(U$3-YEAR($C6)='3.Input &amp; Summary (System)'!$E$18,'3.Input &amp; Summary (System)'!$B$18*$D6,
IF(U$3-YEAR($C6)='3.Input &amp; Summary (System)'!$F$18,'3.Input &amp; Summary (System)'!$B$18*$D6,
IF(U$3-YEAR($C6)='3.Input &amp; Summary (System)'!$C$19,'3.Input &amp; Summary (System)'!$B$19*$D6,
IF(U$3-YEAR($C6)='3.Input &amp; Summary (System)'!$D$19,'3.Input &amp; Summary (System)'!$B$19*$D6,
IF(U$3-YEAR($C6)='3.Input &amp; Summary (System)'!$E$19,'3.Input &amp; Summary (System)'!$B$19*$D6,
IF(U$3-YEAR($C6)='3.Input &amp; Summary (System)'!$F$19,'3.Input &amp; Summary (System)'!$B$19*$D6,
IF(U$3-YEAR($C6)='3.Input &amp; Summary (System)'!$C$20,'3.Input &amp; Summary (System)'!$B$20*$D6,
IF(U$3-YEAR($C6)='3.Input &amp; Summary (System)'!$D$20,'3.Input &amp; Summary (System)'!$B$20*$D6,
IF(U$3-YEAR($C6)='3.Input &amp; Summary (System)'!$E$20,'3.Input &amp; Summary (System)'!$B$20*$D6,
IF(U$3-YEAR($C6)='3.Input &amp; Summary (System)'!$F$20,'3.Input &amp; Summary (System)'!$B$20*$D6,
IF(U$3-YEAR($C6)='3.Input &amp; Summary (System)'!$C$21,'3.Input &amp; Summary (System)'!$B$20*$D6,
IF(U$3-YEAR($C6)='3.Input &amp; Summary (System)'!$D$21,'3.Input &amp; Summary (System)'!$B$20*$D6,
IF(U$3-YEAR($C6)='3.Input &amp; Summary (System)'!$E$21,'3.Input &amp; Summary (System)'!$B$20*$D6,
IF(U$3-YEAR($C6)='3.Input &amp; Summary (System)'!$F$21,'3.Input &amp; Summary (System)'!$B$20*$D6,
IF(U$3-YEAR($C6)='3.Input &amp; Summary (System)'!$C$22,'3.Input &amp; Summary (System)'!$B$20*$D6,
IF(U$3-YEAR($C6)='3.Input &amp; Summary (System)'!$D$22,'3.Input &amp; Summary (System)'!$B$20*$D6,
IF(U$3-YEAR($C6)='3.Input &amp; Summary (System)'!$E$22,'3.Input &amp; Summary (System)'!$B$20*$D6,
IF(U$3-YEAR($C6)='3.Input &amp; Summary (System)'!$F$22,'3.Input &amp; Summary (System)'!$B$20*$D6,
IF(U$3-YEAR($C6)='3.Input &amp; Summary (System)'!$I$17,'3.Input &amp; Summary (System)'!$H$17*$D6,
IF(U$3-YEAR($C6)='3.Input &amp; Summary (System)'!$I$18,'3.Input &amp; Summary (System)'!$H$17*$D6,
IF(U$3-YEAR($C6)='3.Input &amp; Summary (System)'!$I$19,'3.Input &amp; Summary (System)'!$H$17*$D6,0))))))))))))))))))))))))))))))</f>
        <v/>
      </c>
      <c r="V6" s="484" t="str">
        <f>IF($C6="","",IF(V$3-YEAR($C6)=0,0,
(IF(V$3-YEAR($C6)='3.Input &amp; Summary (System)'!$C$17,'3.Input &amp; Summary (System)'!$B$17*$D6,
IF(V$3-YEAR($C6)='3.Input &amp; Summary (System)'!$D$17,'3.Input &amp; Summary (System)'!$B$17*$D6,
IF(V$3-YEAR($C6)='3.Input &amp; Summary (System)'!$E$17,'3.Input &amp; Summary (System)'!$B$17*$D6,
IF(V$3-YEAR($C6)='3.Input &amp; Summary (System)'!$F$17,'3.Input &amp; Summary (System)'!$B$17*$D6,
IF(V$3-YEAR($C6)='3.Input &amp; Summary (System)'!$C$18,'3.Input &amp; Summary (System)'!$B$18*$D6,
IF(V$3-YEAR($C6)='3.Input &amp; Summary (System)'!$D$18,'3.Input &amp; Summary (System)'!$B$18*$D6,
IF(V$3-YEAR($C6)='3.Input &amp; Summary (System)'!$E$18,'3.Input &amp; Summary (System)'!$B$18*$D6,
IF(V$3-YEAR($C6)='3.Input &amp; Summary (System)'!$F$18,'3.Input &amp; Summary (System)'!$B$18*$D6,
IF(V$3-YEAR($C6)='3.Input &amp; Summary (System)'!$C$19,'3.Input &amp; Summary (System)'!$B$19*$D6,
IF(V$3-YEAR($C6)='3.Input &amp; Summary (System)'!$D$19,'3.Input &amp; Summary (System)'!$B$19*$D6,
IF(V$3-YEAR($C6)='3.Input &amp; Summary (System)'!$E$19,'3.Input &amp; Summary (System)'!$B$19*$D6,
IF(V$3-YEAR($C6)='3.Input &amp; Summary (System)'!$F$19,'3.Input &amp; Summary (System)'!$B$19*$D6,
IF(V$3-YEAR($C6)='3.Input &amp; Summary (System)'!$C$20,'3.Input &amp; Summary (System)'!$B$20*$D6,
IF(V$3-YEAR($C6)='3.Input &amp; Summary (System)'!$D$20,'3.Input &amp; Summary (System)'!$B$20*$D6,
IF(V$3-YEAR($C6)='3.Input &amp; Summary (System)'!$E$20,'3.Input &amp; Summary (System)'!$B$20*$D6,
IF(V$3-YEAR($C6)='3.Input &amp; Summary (System)'!$F$20,'3.Input &amp; Summary (System)'!$B$20*$D6,
IF(V$3-YEAR($C6)='3.Input &amp; Summary (System)'!$C$21,'3.Input &amp; Summary (System)'!$B$20*$D6,
IF(V$3-YEAR($C6)='3.Input &amp; Summary (System)'!$D$21,'3.Input &amp; Summary (System)'!$B$20*$D6,
IF(V$3-YEAR($C6)='3.Input &amp; Summary (System)'!$E$21,'3.Input &amp; Summary (System)'!$B$20*$D6,
IF(V$3-YEAR($C6)='3.Input &amp; Summary (System)'!$F$21,'3.Input &amp; Summary (System)'!$B$20*$D6,
IF(V$3-YEAR($C6)='3.Input &amp; Summary (System)'!$C$22,'3.Input &amp; Summary (System)'!$B$20*$D6,
IF(V$3-YEAR($C6)='3.Input &amp; Summary (System)'!$D$22,'3.Input &amp; Summary (System)'!$B$20*$D6,
IF(V$3-YEAR($C6)='3.Input &amp; Summary (System)'!$E$22,'3.Input &amp; Summary (System)'!$B$20*$D6,
IF(V$3-YEAR($C6)='3.Input &amp; Summary (System)'!$F$22,'3.Input &amp; Summary (System)'!$B$20*$D6,
IF(V$3-YEAR($C6)='3.Input &amp; Summary (System)'!$I$17,'3.Input &amp; Summary (System)'!$H$17*$D6,
IF(V$3-YEAR($C6)='3.Input &amp; Summary (System)'!$I$18,'3.Input &amp; Summary (System)'!$H$17*$D6,
IF(V$3-YEAR($C6)='3.Input &amp; Summary (System)'!$I$19,'3.Input &amp; Summary (System)'!$H$17*$D6,0))))))))))))))))))))))))))))))</f>
        <v/>
      </c>
      <c r="W6" s="484" t="str">
        <f>IF($C6="","",IF(W$3-YEAR($C6)=0,0,
(IF(W$3-YEAR($C6)='3.Input &amp; Summary (System)'!$C$17,'3.Input &amp; Summary (System)'!$B$17*$D6,
IF(W$3-YEAR($C6)='3.Input &amp; Summary (System)'!$D$17,'3.Input &amp; Summary (System)'!$B$17*$D6,
IF(W$3-YEAR($C6)='3.Input &amp; Summary (System)'!$E$17,'3.Input &amp; Summary (System)'!$B$17*$D6,
IF(W$3-YEAR($C6)='3.Input &amp; Summary (System)'!$F$17,'3.Input &amp; Summary (System)'!$B$17*$D6,
IF(W$3-YEAR($C6)='3.Input &amp; Summary (System)'!$C$18,'3.Input &amp; Summary (System)'!$B$18*$D6,
IF(W$3-YEAR($C6)='3.Input &amp; Summary (System)'!$D$18,'3.Input &amp; Summary (System)'!$B$18*$D6,
IF(W$3-YEAR($C6)='3.Input &amp; Summary (System)'!$E$18,'3.Input &amp; Summary (System)'!$B$18*$D6,
IF(W$3-YEAR($C6)='3.Input &amp; Summary (System)'!$F$18,'3.Input &amp; Summary (System)'!$B$18*$D6,
IF(W$3-YEAR($C6)='3.Input &amp; Summary (System)'!$C$19,'3.Input &amp; Summary (System)'!$B$19*$D6,
IF(W$3-YEAR($C6)='3.Input &amp; Summary (System)'!$D$19,'3.Input &amp; Summary (System)'!$B$19*$D6,
IF(W$3-YEAR($C6)='3.Input &amp; Summary (System)'!$E$19,'3.Input &amp; Summary (System)'!$B$19*$D6,
IF(W$3-YEAR($C6)='3.Input &amp; Summary (System)'!$F$19,'3.Input &amp; Summary (System)'!$B$19*$D6,
IF(W$3-YEAR($C6)='3.Input &amp; Summary (System)'!$C$20,'3.Input &amp; Summary (System)'!$B$20*$D6,
IF(W$3-YEAR($C6)='3.Input &amp; Summary (System)'!$D$20,'3.Input &amp; Summary (System)'!$B$20*$D6,
IF(W$3-YEAR($C6)='3.Input &amp; Summary (System)'!$E$20,'3.Input &amp; Summary (System)'!$B$20*$D6,
IF(W$3-YEAR($C6)='3.Input &amp; Summary (System)'!$F$20,'3.Input &amp; Summary (System)'!$B$20*$D6,
IF(W$3-YEAR($C6)='3.Input &amp; Summary (System)'!$C$21,'3.Input &amp; Summary (System)'!$B$20*$D6,
IF(W$3-YEAR($C6)='3.Input &amp; Summary (System)'!$D$21,'3.Input &amp; Summary (System)'!$B$20*$D6,
IF(W$3-YEAR($C6)='3.Input &amp; Summary (System)'!$E$21,'3.Input &amp; Summary (System)'!$B$20*$D6,
IF(W$3-YEAR($C6)='3.Input &amp; Summary (System)'!$F$21,'3.Input &amp; Summary (System)'!$B$20*$D6,
IF(W$3-YEAR($C6)='3.Input &amp; Summary (System)'!$C$22,'3.Input &amp; Summary (System)'!$B$20*$D6,
IF(W$3-YEAR($C6)='3.Input &amp; Summary (System)'!$D$22,'3.Input &amp; Summary (System)'!$B$20*$D6,
IF(W$3-YEAR($C6)='3.Input &amp; Summary (System)'!$E$22,'3.Input &amp; Summary (System)'!$B$20*$D6,
IF(W$3-YEAR($C6)='3.Input &amp; Summary (System)'!$F$22,'3.Input &amp; Summary (System)'!$B$20*$D6,
IF(W$3-YEAR($C6)='3.Input &amp; Summary (System)'!$I$17,'3.Input &amp; Summary (System)'!$H$17*$D6,
IF(W$3-YEAR($C6)='3.Input &amp; Summary (System)'!$I$18,'3.Input &amp; Summary (System)'!$H$17*$D6,
IF(W$3-YEAR($C6)='3.Input &amp; Summary (System)'!$I$19,'3.Input &amp; Summary (System)'!$H$17*$D6,0))))))))))))))))))))))))))))))</f>
        <v/>
      </c>
      <c r="X6" s="484" t="str">
        <f>IF($C6="","",IF(X$3-YEAR($C6)=0,0,
(IF(X$3-YEAR($C6)='3.Input &amp; Summary (System)'!$C$17,'3.Input &amp; Summary (System)'!$B$17*$D6,
IF(X$3-YEAR($C6)='3.Input &amp; Summary (System)'!$D$17,'3.Input &amp; Summary (System)'!$B$17*$D6,
IF(X$3-YEAR($C6)='3.Input &amp; Summary (System)'!$E$17,'3.Input &amp; Summary (System)'!$B$17*$D6,
IF(X$3-YEAR($C6)='3.Input &amp; Summary (System)'!$F$17,'3.Input &amp; Summary (System)'!$B$17*$D6,
IF(X$3-YEAR($C6)='3.Input &amp; Summary (System)'!$C$18,'3.Input &amp; Summary (System)'!$B$18*$D6,
IF(X$3-YEAR($C6)='3.Input &amp; Summary (System)'!$D$18,'3.Input &amp; Summary (System)'!$B$18*$D6,
IF(X$3-YEAR($C6)='3.Input &amp; Summary (System)'!$E$18,'3.Input &amp; Summary (System)'!$B$18*$D6,
IF(X$3-YEAR($C6)='3.Input &amp; Summary (System)'!$F$18,'3.Input &amp; Summary (System)'!$B$18*$D6,
IF(X$3-YEAR($C6)='3.Input &amp; Summary (System)'!$C$19,'3.Input &amp; Summary (System)'!$B$19*$D6,
IF(X$3-YEAR($C6)='3.Input &amp; Summary (System)'!$D$19,'3.Input &amp; Summary (System)'!$B$19*$D6,
IF(X$3-YEAR($C6)='3.Input &amp; Summary (System)'!$E$19,'3.Input &amp; Summary (System)'!$B$19*$D6,
IF(X$3-YEAR($C6)='3.Input &amp; Summary (System)'!$F$19,'3.Input &amp; Summary (System)'!$B$19*$D6,
IF(X$3-YEAR($C6)='3.Input &amp; Summary (System)'!$C$20,'3.Input &amp; Summary (System)'!$B$20*$D6,
IF(X$3-YEAR($C6)='3.Input &amp; Summary (System)'!$D$20,'3.Input &amp; Summary (System)'!$B$20*$D6,
IF(X$3-YEAR($C6)='3.Input &amp; Summary (System)'!$E$20,'3.Input &amp; Summary (System)'!$B$20*$D6,
IF(X$3-YEAR($C6)='3.Input &amp; Summary (System)'!$F$20,'3.Input &amp; Summary (System)'!$B$20*$D6,
IF(X$3-YEAR($C6)='3.Input &amp; Summary (System)'!$C$21,'3.Input &amp; Summary (System)'!$B$20*$D6,
IF(X$3-YEAR($C6)='3.Input &amp; Summary (System)'!$D$21,'3.Input &amp; Summary (System)'!$B$20*$D6,
IF(X$3-YEAR($C6)='3.Input &amp; Summary (System)'!$E$21,'3.Input &amp; Summary (System)'!$B$20*$D6,
IF(X$3-YEAR($C6)='3.Input &amp; Summary (System)'!$F$21,'3.Input &amp; Summary (System)'!$B$20*$D6,
IF(X$3-YEAR($C6)='3.Input &amp; Summary (System)'!$C$22,'3.Input &amp; Summary (System)'!$B$20*$D6,
IF(X$3-YEAR($C6)='3.Input &amp; Summary (System)'!$D$22,'3.Input &amp; Summary (System)'!$B$20*$D6,
IF(X$3-YEAR($C6)='3.Input &amp; Summary (System)'!$E$22,'3.Input &amp; Summary (System)'!$B$20*$D6,
IF(X$3-YEAR($C6)='3.Input &amp; Summary (System)'!$F$22,'3.Input &amp; Summary (System)'!$B$20*$D6,
IF(X$3-YEAR($C6)='3.Input &amp; Summary (System)'!$I$17,'3.Input &amp; Summary (System)'!$H$17*$D6,
IF(X$3-YEAR($C6)='3.Input &amp; Summary (System)'!$I$18,'3.Input &amp; Summary (System)'!$H$17*$D6,
IF(X$3-YEAR($C6)='3.Input &amp; Summary (System)'!$I$19,'3.Input &amp; Summary (System)'!$H$17*$D6,0))))))))))))))))))))))))))))))</f>
        <v/>
      </c>
      <c r="Y6" s="484" t="str">
        <f>IF($C6="","",IF(Y$3-YEAR($C6)=0,0,
(IF(Y$3-YEAR($C6)='3.Input &amp; Summary (System)'!$C$17,'3.Input &amp; Summary (System)'!$B$17*$D6,
IF(Y$3-YEAR($C6)='3.Input &amp; Summary (System)'!$D$17,'3.Input &amp; Summary (System)'!$B$17*$D6,
IF(Y$3-YEAR($C6)='3.Input &amp; Summary (System)'!$E$17,'3.Input &amp; Summary (System)'!$B$17*$D6,
IF(Y$3-YEAR($C6)='3.Input &amp; Summary (System)'!$F$17,'3.Input &amp; Summary (System)'!$B$17*$D6,
IF(Y$3-YEAR($C6)='3.Input &amp; Summary (System)'!$C$18,'3.Input &amp; Summary (System)'!$B$18*$D6,
IF(Y$3-YEAR($C6)='3.Input &amp; Summary (System)'!$D$18,'3.Input &amp; Summary (System)'!$B$18*$D6,
IF(Y$3-YEAR($C6)='3.Input &amp; Summary (System)'!$E$18,'3.Input &amp; Summary (System)'!$B$18*$D6,
IF(Y$3-YEAR($C6)='3.Input &amp; Summary (System)'!$F$18,'3.Input &amp; Summary (System)'!$B$18*$D6,
IF(Y$3-YEAR($C6)='3.Input &amp; Summary (System)'!$C$19,'3.Input &amp; Summary (System)'!$B$19*$D6,
IF(Y$3-YEAR($C6)='3.Input &amp; Summary (System)'!$D$19,'3.Input &amp; Summary (System)'!$B$19*$D6,
IF(Y$3-YEAR($C6)='3.Input &amp; Summary (System)'!$E$19,'3.Input &amp; Summary (System)'!$B$19*$D6,
IF(Y$3-YEAR($C6)='3.Input &amp; Summary (System)'!$F$19,'3.Input &amp; Summary (System)'!$B$19*$D6,
IF(Y$3-YEAR($C6)='3.Input &amp; Summary (System)'!$C$20,'3.Input &amp; Summary (System)'!$B$20*$D6,
IF(Y$3-YEAR($C6)='3.Input &amp; Summary (System)'!$D$20,'3.Input &amp; Summary (System)'!$B$20*$D6,
IF(Y$3-YEAR($C6)='3.Input &amp; Summary (System)'!$E$20,'3.Input &amp; Summary (System)'!$B$20*$D6,
IF(Y$3-YEAR($C6)='3.Input &amp; Summary (System)'!$F$20,'3.Input &amp; Summary (System)'!$B$20*$D6,
IF(Y$3-YEAR($C6)='3.Input &amp; Summary (System)'!$C$21,'3.Input &amp; Summary (System)'!$B$20*$D6,
IF(Y$3-YEAR($C6)='3.Input &amp; Summary (System)'!$D$21,'3.Input &amp; Summary (System)'!$B$20*$D6,
IF(Y$3-YEAR($C6)='3.Input &amp; Summary (System)'!$E$21,'3.Input &amp; Summary (System)'!$B$20*$D6,
IF(Y$3-YEAR($C6)='3.Input &amp; Summary (System)'!$F$21,'3.Input &amp; Summary (System)'!$B$20*$D6,
IF(Y$3-YEAR($C6)='3.Input &amp; Summary (System)'!$C$22,'3.Input &amp; Summary (System)'!$B$20*$D6,
IF(Y$3-YEAR($C6)='3.Input &amp; Summary (System)'!$D$22,'3.Input &amp; Summary (System)'!$B$20*$D6,
IF(Y$3-YEAR($C6)='3.Input &amp; Summary (System)'!$E$22,'3.Input &amp; Summary (System)'!$B$20*$D6,
IF(Y$3-YEAR($C6)='3.Input &amp; Summary (System)'!$F$22,'3.Input &amp; Summary (System)'!$B$20*$D6,
IF(Y$3-YEAR($C6)='3.Input &amp; Summary (System)'!$I$17,'3.Input &amp; Summary (System)'!$H$17*$D6,
IF(Y$3-YEAR($C6)='3.Input &amp; Summary (System)'!$I$18,'3.Input &amp; Summary (System)'!$H$17*$D6,
IF(Y$3-YEAR($C6)='3.Input &amp; Summary (System)'!$I$19,'3.Input &amp; Summary (System)'!$H$17*$D6,0))))))))))))))))))))))))))))))</f>
        <v/>
      </c>
      <c r="Z6" s="484" t="str">
        <f>IF($C6="","",IF(Z$3-YEAR($C6)=0,0,
(IF(Z$3-YEAR($C6)='3.Input &amp; Summary (System)'!$C$17,'3.Input &amp; Summary (System)'!$B$17*$D6,
IF(Z$3-YEAR($C6)='3.Input &amp; Summary (System)'!$D$17,'3.Input &amp; Summary (System)'!$B$17*$D6,
IF(Z$3-YEAR($C6)='3.Input &amp; Summary (System)'!$E$17,'3.Input &amp; Summary (System)'!$B$17*$D6,
IF(Z$3-YEAR($C6)='3.Input &amp; Summary (System)'!$F$17,'3.Input &amp; Summary (System)'!$B$17*$D6,
IF(Z$3-YEAR($C6)='3.Input &amp; Summary (System)'!$C$18,'3.Input &amp; Summary (System)'!$B$18*$D6,
IF(Z$3-YEAR($C6)='3.Input &amp; Summary (System)'!$D$18,'3.Input &amp; Summary (System)'!$B$18*$D6,
IF(Z$3-YEAR($C6)='3.Input &amp; Summary (System)'!$E$18,'3.Input &amp; Summary (System)'!$B$18*$D6,
IF(Z$3-YEAR($C6)='3.Input &amp; Summary (System)'!$F$18,'3.Input &amp; Summary (System)'!$B$18*$D6,
IF(Z$3-YEAR($C6)='3.Input &amp; Summary (System)'!$C$19,'3.Input &amp; Summary (System)'!$B$19*$D6,
IF(Z$3-YEAR($C6)='3.Input &amp; Summary (System)'!$D$19,'3.Input &amp; Summary (System)'!$B$19*$D6,
IF(Z$3-YEAR($C6)='3.Input &amp; Summary (System)'!$E$19,'3.Input &amp; Summary (System)'!$B$19*$D6,
IF(Z$3-YEAR($C6)='3.Input &amp; Summary (System)'!$F$19,'3.Input &amp; Summary (System)'!$B$19*$D6,
IF(Z$3-YEAR($C6)='3.Input &amp; Summary (System)'!$C$20,'3.Input &amp; Summary (System)'!$B$20*$D6,
IF(Z$3-YEAR($C6)='3.Input &amp; Summary (System)'!$D$20,'3.Input &amp; Summary (System)'!$B$20*$D6,
IF(Z$3-YEAR($C6)='3.Input &amp; Summary (System)'!$E$20,'3.Input &amp; Summary (System)'!$B$20*$D6,
IF(Z$3-YEAR($C6)='3.Input &amp; Summary (System)'!$F$20,'3.Input &amp; Summary (System)'!$B$20*$D6,
IF(Z$3-YEAR($C6)='3.Input &amp; Summary (System)'!$C$21,'3.Input &amp; Summary (System)'!$B$20*$D6,
IF(Z$3-YEAR($C6)='3.Input &amp; Summary (System)'!$D$21,'3.Input &amp; Summary (System)'!$B$20*$D6,
IF(Z$3-YEAR($C6)='3.Input &amp; Summary (System)'!$E$21,'3.Input &amp; Summary (System)'!$B$20*$D6,
IF(Z$3-YEAR($C6)='3.Input &amp; Summary (System)'!$F$21,'3.Input &amp; Summary (System)'!$B$20*$D6,
IF(Z$3-YEAR($C6)='3.Input &amp; Summary (System)'!$C$22,'3.Input &amp; Summary (System)'!$B$20*$D6,
IF(Z$3-YEAR($C6)='3.Input &amp; Summary (System)'!$D$22,'3.Input &amp; Summary (System)'!$B$20*$D6,
IF(Z$3-YEAR($C6)='3.Input &amp; Summary (System)'!$E$22,'3.Input &amp; Summary (System)'!$B$20*$D6,
IF(Z$3-YEAR($C6)='3.Input &amp; Summary (System)'!$F$22,'3.Input &amp; Summary (System)'!$B$20*$D6,
IF(Z$3-YEAR($C6)='3.Input &amp; Summary (System)'!$I$17,'3.Input &amp; Summary (System)'!$H$17*$D6,
IF(Z$3-YEAR($C6)='3.Input &amp; Summary (System)'!$I$18,'3.Input &amp; Summary (System)'!$H$17*$D6,
IF(Z$3-YEAR($C6)='3.Input &amp; Summary (System)'!$I$19,'3.Input &amp; Summary (System)'!$H$17*$D6,0))))))))))))))))))))))))))))))</f>
        <v/>
      </c>
      <c r="AA6" s="484" t="str">
        <f>IF($C6="","",IF(AA$3-YEAR($C6)=0,0,
(IF(AA$3-YEAR($C6)='3.Input &amp; Summary (System)'!$C$17,'3.Input &amp; Summary (System)'!$B$17*$D6,
IF(AA$3-YEAR($C6)='3.Input &amp; Summary (System)'!$D$17,'3.Input &amp; Summary (System)'!$B$17*$D6,
IF(AA$3-YEAR($C6)='3.Input &amp; Summary (System)'!$E$17,'3.Input &amp; Summary (System)'!$B$17*$D6,
IF(AA$3-YEAR($C6)='3.Input &amp; Summary (System)'!$F$17,'3.Input &amp; Summary (System)'!$B$17*$D6,
IF(AA$3-YEAR($C6)='3.Input &amp; Summary (System)'!$C$18,'3.Input &amp; Summary (System)'!$B$18*$D6,
IF(AA$3-YEAR($C6)='3.Input &amp; Summary (System)'!$D$18,'3.Input &amp; Summary (System)'!$B$18*$D6,
IF(AA$3-YEAR($C6)='3.Input &amp; Summary (System)'!$E$18,'3.Input &amp; Summary (System)'!$B$18*$D6,
IF(AA$3-YEAR($C6)='3.Input &amp; Summary (System)'!$F$18,'3.Input &amp; Summary (System)'!$B$18*$D6,
IF(AA$3-YEAR($C6)='3.Input &amp; Summary (System)'!$C$19,'3.Input &amp; Summary (System)'!$B$19*$D6,
IF(AA$3-YEAR($C6)='3.Input &amp; Summary (System)'!$D$19,'3.Input &amp; Summary (System)'!$B$19*$D6,
IF(AA$3-YEAR($C6)='3.Input &amp; Summary (System)'!$E$19,'3.Input &amp; Summary (System)'!$B$19*$D6,
IF(AA$3-YEAR($C6)='3.Input &amp; Summary (System)'!$F$19,'3.Input &amp; Summary (System)'!$B$19*$D6,
IF(AA$3-YEAR($C6)='3.Input &amp; Summary (System)'!$C$20,'3.Input &amp; Summary (System)'!$B$20*$D6,
IF(AA$3-YEAR($C6)='3.Input &amp; Summary (System)'!$D$20,'3.Input &amp; Summary (System)'!$B$20*$D6,
IF(AA$3-YEAR($C6)='3.Input &amp; Summary (System)'!$E$20,'3.Input &amp; Summary (System)'!$B$20*$D6,
IF(AA$3-YEAR($C6)='3.Input &amp; Summary (System)'!$F$20,'3.Input &amp; Summary (System)'!$B$20*$D6,
IF(AA$3-YEAR($C6)='3.Input &amp; Summary (System)'!$C$21,'3.Input &amp; Summary (System)'!$B$20*$D6,
IF(AA$3-YEAR($C6)='3.Input &amp; Summary (System)'!$D$21,'3.Input &amp; Summary (System)'!$B$20*$D6,
IF(AA$3-YEAR($C6)='3.Input &amp; Summary (System)'!$E$21,'3.Input &amp; Summary (System)'!$B$20*$D6,
IF(AA$3-YEAR($C6)='3.Input &amp; Summary (System)'!$F$21,'3.Input &amp; Summary (System)'!$B$20*$D6,
IF(AA$3-YEAR($C6)='3.Input &amp; Summary (System)'!$C$22,'3.Input &amp; Summary (System)'!$B$20*$D6,
IF(AA$3-YEAR($C6)='3.Input &amp; Summary (System)'!$D$22,'3.Input &amp; Summary (System)'!$B$20*$D6,
IF(AA$3-YEAR($C6)='3.Input &amp; Summary (System)'!$E$22,'3.Input &amp; Summary (System)'!$B$20*$D6,
IF(AA$3-YEAR($C6)='3.Input &amp; Summary (System)'!$F$22,'3.Input &amp; Summary (System)'!$B$20*$D6,
IF(AA$3-YEAR($C6)='3.Input &amp; Summary (System)'!$I$17,'3.Input &amp; Summary (System)'!$H$17*$D6,
IF(AA$3-YEAR($C6)='3.Input &amp; Summary (System)'!$I$18,'3.Input &amp; Summary (System)'!$H$17*$D6,
IF(AA$3-YEAR($C6)='3.Input &amp; Summary (System)'!$I$19,'3.Input &amp; Summary (System)'!$H$17*$D6,0))))))))))))))))))))))))))))))</f>
        <v/>
      </c>
      <c r="AB6" s="484" t="str">
        <f>IF($C6="","",IF(AB$3-YEAR($C6)=0,0,
(IF(AB$3-YEAR($C6)='3.Input &amp; Summary (System)'!$C$17,'3.Input &amp; Summary (System)'!$B$17*$D6,
IF(AB$3-YEAR($C6)='3.Input &amp; Summary (System)'!$D$17,'3.Input &amp; Summary (System)'!$B$17*$D6,
IF(AB$3-YEAR($C6)='3.Input &amp; Summary (System)'!$E$17,'3.Input &amp; Summary (System)'!$B$17*$D6,
IF(AB$3-YEAR($C6)='3.Input &amp; Summary (System)'!$F$17,'3.Input &amp; Summary (System)'!$B$17*$D6,
IF(AB$3-YEAR($C6)='3.Input &amp; Summary (System)'!$C$18,'3.Input &amp; Summary (System)'!$B$18*$D6,
IF(AB$3-YEAR($C6)='3.Input &amp; Summary (System)'!$D$18,'3.Input &amp; Summary (System)'!$B$18*$D6,
IF(AB$3-YEAR($C6)='3.Input &amp; Summary (System)'!$E$18,'3.Input &amp; Summary (System)'!$B$18*$D6,
IF(AB$3-YEAR($C6)='3.Input &amp; Summary (System)'!$F$18,'3.Input &amp; Summary (System)'!$B$18*$D6,
IF(AB$3-YEAR($C6)='3.Input &amp; Summary (System)'!$C$19,'3.Input &amp; Summary (System)'!$B$19*$D6,
IF(AB$3-YEAR($C6)='3.Input &amp; Summary (System)'!$D$19,'3.Input &amp; Summary (System)'!$B$19*$D6,
IF(AB$3-YEAR($C6)='3.Input &amp; Summary (System)'!$E$19,'3.Input &amp; Summary (System)'!$B$19*$D6,
IF(AB$3-YEAR($C6)='3.Input &amp; Summary (System)'!$F$19,'3.Input &amp; Summary (System)'!$B$19*$D6,
IF(AB$3-YEAR($C6)='3.Input &amp; Summary (System)'!$C$20,'3.Input &amp; Summary (System)'!$B$20*$D6,
IF(AB$3-YEAR($C6)='3.Input &amp; Summary (System)'!$D$20,'3.Input &amp; Summary (System)'!$B$20*$D6,
IF(AB$3-YEAR($C6)='3.Input &amp; Summary (System)'!$E$20,'3.Input &amp; Summary (System)'!$B$20*$D6,
IF(AB$3-YEAR($C6)='3.Input &amp; Summary (System)'!$F$20,'3.Input &amp; Summary (System)'!$B$20*$D6,
IF(AB$3-YEAR($C6)='3.Input &amp; Summary (System)'!$C$21,'3.Input &amp; Summary (System)'!$B$20*$D6,
IF(AB$3-YEAR($C6)='3.Input &amp; Summary (System)'!$D$21,'3.Input &amp; Summary (System)'!$B$20*$D6,
IF(AB$3-YEAR($C6)='3.Input &amp; Summary (System)'!$E$21,'3.Input &amp; Summary (System)'!$B$20*$D6,
IF(AB$3-YEAR($C6)='3.Input &amp; Summary (System)'!$F$21,'3.Input &amp; Summary (System)'!$B$20*$D6,
IF(AB$3-YEAR($C6)='3.Input &amp; Summary (System)'!$C$22,'3.Input &amp; Summary (System)'!$B$20*$D6,
IF(AB$3-YEAR($C6)='3.Input &amp; Summary (System)'!$D$22,'3.Input &amp; Summary (System)'!$B$20*$D6,
IF(AB$3-YEAR($C6)='3.Input &amp; Summary (System)'!$E$22,'3.Input &amp; Summary (System)'!$B$20*$D6,
IF(AB$3-YEAR($C6)='3.Input &amp; Summary (System)'!$F$22,'3.Input &amp; Summary (System)'!$B$20*$D6,
IF(AB$3-YEAR($C6)='3.Input &amp; Summary (System)'!$I$17,'3.Input &amp; Summary (System)'!$H$17*$D6,
IF(AB$3-YEAR($C6)='3.Input &amp; Summary (System)'!$I$18,'3.Input &amp; Summary (System)'!$H$17*$D6,
IF(AB$3-YEAR($C6)='3.Input &amp; Summary (System)'!$I$19,'3.Input &amp; Summary (System)'!$H$17*$D6,0))))))))))))))))))))))))))))))</f>
        <v/>
      </c>
      <c r="AC6" s="484" t="str">
        <f>IF($C6="","",IF(AC$3-YEAR($C6)=0,0,
(IF(AC$3-YEAR($C6)='3.Input &amp; Summary (System)'!$C$17,'3.Input &amp; Summary (System)'!$B$17*$D6,
IF(AC$3-YEAR($C6)='3.Input &amp; Summary (System)'!$D$17,'3.Input &amp; Summary (System)'!$B$17*$D6,
IF(AC$3-YEAR($C6)='3.Input &amp; Summary (System)'!$E$17,'3.Input &amp; Summary (System)'!$B$17*$D6,
IF(AC$3-YEAR($C6)='3.Input &amp; Summary (System)'!$F$17,'3.Input &amp; Summary (System)'!$B$17*$D6,
IF(AC$3-YEAR($C6)='3.Input &amp; Summary (System)'!$C$18,'3.Input &amp; Summary (System)'!$B$18*$D6,
IF(AC$3-YEAR($C6)='3.Input &amp; Summary (System)'!$D$18,'3.Input &amp; Summary (System)'!$B$18*$D6,
IF(AC$3-YEAR($C6)='3.Input &amp; Summary (System)'!$E$18,'3.Input &amp; Summary (System)'!$B$18*$D6,
IF(AC$3-YEAR($C6)='3.Input &amp; Summary (System)'!$F$18,'3.Input &amp; Summary (System)'!$B$18*$D6,
IF(AC$3-YEAR($C6)='3.Input &amp; Summary (System)'!$C$19,'3.Input &amp; Summary (System)'!$B$19*$D6,
IF(AC$3-YEAR($C6)='3.Input &amp; Summary (System)'!$D$19,'3.Input &amp; Summary (System)'!$B$19*$D6,
IF(AC$3-YEAR($C6)='3.Input &amp; Summary (System)'!$E$19,'3.Input &amp; Summary (System)'!$B$19*$D6,
IF(AC$3-YEAR($C6)='3.Input &amp; Summary (System)'!$F$19,'3.Input &amp; Summary (System)'!$B$19*$D6,
IF(AC$3-YEAR($C6)='3.Input &amp; Summary (System)'!$C$20,'3.Input &amp; Summary (System)'!$B$20*$D6,
IF(AC$3-YEAR($C6)='3.Input &amp; Summary (System)'!$D$20,'3.Input &amp; Summary (System)'!$B$20*$D6,
IF(AC$3-YEAR($C6)='3.Input &amp; Summary (System)'!$E$20,'3.Input &amp; Summary (System)'!$B$20*$D6,
IF(AC$3-YEAR($C6)='3.Input &amp; Summary (System)'!$F$20,'3.Input &amp; Summary (System)'!$B$20*$D6,
IF(AC$3-YEAR($C6)='3.Input &amp; Summary (System)'!$C$21,'3.Input &amp; Summary (System)'!$B$20*$D6,
IF(AC$3-YEAR($C6)='3.Input &amp; Summary (System)'!$D$21,'3.Input &amp; Summary (System)'!$B$20*$D6,
IF(AC$3-YEAR($C6)='3.Input &amp; Summary (System)'!$E$21,'3.Input &amp; Summary (System)'!$B$20*$D6,
IF(AC$3-YEAR($C6)='3.Input &amp; Summary (System)'!$F$21,'3.Input &amp; Summary (System)'!$B$20*$D6,
IF(AC$3-YEAR($C6)='3.Input &amp; Summary (System)'!$C$22,'3.Input &amp; Summary (System)'!$B$20*$D6,
IF(AC$3-YEAR($C6)='3.Input &amp; Summary (System)'!$D$22,'3.Input &amp; Summary (System)'!$B$20*$D6,
IF(AC$3-YEAR($C6)='3.Input &amp; Summary (System)'!$E$22,'3.Input &amp; Summary (System)'!$B$20*$D6,
IF(AC$3-YEAR($C6)='3.Input &amp; Summary (System)'!$F$22,'3.Input &amp; Summary (System)'!$B$20*$D6,
IF(AC$3-YEAR($C6)='3.Input &amp; Summary (System)'!$I$17,'3.Input &amp; Summary (System)'!$H$17*$D6,
IF(AC$3-YEAR($C6)='3.Input &amp; Summary (System)'!$I$18,'3.Input &amp; Summary (System)'!$H$17*$D6,
IF(AC$3-YEAR($C6)='3.Input &amp; Summary (System)'!$I$19,'3.Input &amp; Summary (System)'!$H$17*$D6,0))))))))))))))))))))))))))))))</f>
        <v/>
      </c>
      <c r="AD6" s="484" t="str">
        <f>IF($C6="","",IF(AD$3-YEAR($C6)=0,0,
(IF(AD$3-YEAR($C6)='3.Input &amp; Summary (System)'!$C$17,'3.Input &amp; Summary (System)'!$B$17*$D6,
IF(AD$3-YEAR($C6)='3.Input &amp; Summary (System)'!$D$17,'3.Input &amp; Summary (System)'!$B$17*$D6,
IF(AD$3-YEAR($C6)='3.Input &amp; Summary (System)'!$E$17,'3.Input &amp; Summary (System)'!$B$17*$D6,
IF(AD$3-YEAR($C6)='3.Input &amp; Summary (System)'!$F$17,'3.Input &amp; Summary (System)'!$B$17*$D6,
IF(AD$3-YEAR($C6)='3.Input &amp; Summary (System)'!$C$18,'3.Input &amp; Summary (System)'!$B$18*$D6,
IF(AD$3-YEAR($C6)='3.Input &amp; Summary (System)'!$D$18,'3.Input &amp; Summary (System)'!$B$18*$D6,
IF(AD$3-YEAR($C6)='3.Input &amp; Summary (System)'!$E$18,'3.Input &amp; Summary (System)'!$B$18*$D6,
IF(AD$3-YEAR($C6)='3.Input &amp; Summary (System)'!$F$18,'3.Input &amp; Summary (System)'!$B$18*$D6,
IF(AD$3-YEAR($C6)='3.Input &amp; Summary (System)'!$C$19,'3.Input &amp; Summary (System)'!$B$19*$D6,
IF(AD$3-YEAR($C6)='3.Input &amp; Summary (System)'!$D$19,'3.Input &amp; Summary (System)'!$B$19*$D6,
IF(AD$3-YEAR($C6)='3.Input &amp; Summary (System)'!$E$19,'3.Input &amp; Summary (System)'!$B$19*$D6,
IF(AD$3-YEAR($C6)='3.Input &amp; Summary (System)'!$F$19,'3.Input &amp; Summary (System)'!$B$19*$D6,
IF(AD$3-YEAR($C6)='3.Input &amp; Summary (System)'!$C$20,'3.Input &amp; Summary (System)'!$B$20*$D6,
IF(AD$3-YEAR($C6)='3.Input &amp; Summary (System)'!$D$20,'3.Input &amp; Summary (System)'!$B$20*$D6,
IF(AD$3-YEAR($C6)='3.Input &amp; Summary (System)'!$E$20,'3.Input &amp; Summary (System)'!$B$20*$D6,
IF(AD$3-YEAR($C6)='3.Input &amp; Summary (System)'!$F$20,'3.Input &amp; Summary (System)'!$B$20*$D6,
IF(AD$3-YEAR($C6)='3.Input &amp; Summary (System)'!$C$21,'3.Input &amp; Summary (System)'!$B$20*$D6,
IF(AD$3-YEAR($C6)='3.Input &amp; Summary (System)'!$D$21,'3.Input &amp; Summary (System)'!$B$20*$D6,
IF(AD$3-YEAR($C6)='3.Input &amp; Summary (System)'!$E$21,'3.Input &amp; Summary (System)'!$B$20*$D6,
IF(AD$3-YEAR($C6)='3.Input &amp; Summary (System)'!$F$21,'3.Input &amp; Summary (System)'!$B$20*$D6,
IF(AD$3-YEAR($C6)='3.Input &amp; Summary (System)'!$C$22,'3.Input &amp; Summary (System)'!$B$20*$D6,
IF(AD$3-YEAR($C6)='3.Input &amp; Summary (System)'!$D$22,'3.Input &amp; Summary (System)'!$B$20*$D6,
IF(AD$3-YEAR($C6)='3.Input &amp; Summary (System)'!$E$22,'3.Input &amp; Summary (System)'!$B$20*$D6,
IF(AD$3-YEAR($C6)='3.Input &amp; Summary (System)'!$F$22,'3.Input &amp; Summary (System)'!$B$20*$D6,
IF(AD$3-YEAR($C6)='3.Input &amp; Summary (System)'!$I$17,'3.Input &amp; Summary (System)'!$H$17*$D6,
IF(AD$3-YEAR($C6)='3.Input &amp; Summary (System)'!$I$18,'3.Input &amp; Summary (System)'!$H$17*$D6,
IF(AD$3-YEAR($C6)='3.Input &amp; Summary (System)'!$I$19,'3.Input &amp; Summary (System)'!$H$17*$D6,0))))))))))))))))))))))))))))))</f>
        <v/>
      </c>
      <c r="AE6" s="484" t="str">
        <f>IF($C6="","",IF(AE$3-YEAR($C6)=0,0,
(IF(AE$3-YEAR($C6)='3.Input &amp; Summary (System)'!$C$17,'3.Input &amp; Summary (System)'!$B$17*$D6,
IF(AE$3-YEAR($C6)='3.Input &amp; Summary (System)'!$D$17,'3.Input &amp; Summary (System)'!$B$17*$D6,
IF(AE$3-YEAR($C6)='3.Input &amp; Summary (System)'!$E$17,'3.Input &amp; Summary (System)'!$B$17*$D6,
IF(AE$3-YEAR($C6)='3.Input &amp; Summary (System)'!$F$17,'3.Input &amp; Summary (System)'!$B$17*$D6,
IF(AE$3-YEAR($C6)='3.Input &amp; Summary (System)'!$C$18,'3.Input &amp; Summary (System)'!$B$18*$D6,
IF(AE$3-YEAR($C6)='3.Input &amp; Summary (System)'!$D$18,'3.Input &amp; Summary (System)'!$B$18*$D6,
IF(AE$3-YEAR($C6)='3.Input &amp; Summary (System)'!$E$18,'3.Input &amp; Summary (System)'!$B$18*$D6,
IF(AE$3-YEAR($C6)='3.Input &amp; Summary (System)'!$F$18,'3.Input &amp; Summary (System)'!$B$18*$D6,
IF(AE$3-YEAR($C6)='3.Input &amp; Summary (System)'!$C$19,'3.Input &amp; Summary (System)'!$B$19*$D6,
IF(AE$3-YEAR($C6)='3.Input &amp; Summary (System)'!$D$19,'3.Input &amp; Summary (System)'!$B$19*$D6,
IF(AE$3-YEAR($C6)='3.Input &amp; Summary (System)'!$E$19,'3.Input &amp; Summary (System)'!$B$19*$D6,
IF(AE$3-YEAR($C6)='3.Input &amp; Summary (System)'!$F$19,'3.Input &amp; Summary (System)'!$B$19*$D6,
IF(AE$3-YEAR($C6)='3.Input &amp; Summary (System)'!$C$20,'3.Input &amp; Summary (System)'!$B$20*$D6,
IF(AE$3-YEAR($C6)='3.Input &amp; Summary (System)'!$D$20,'3.Input &amp; Summary (System)'!$B$20*$D6,
IF(AE$3-YEAR($C6)='3.Input &amp; Summary (System)'!$E$20,'3.Input &amp; Summary (System)'!$B$20*$D6,
IF(AE$3-YEAR($C6)='3.Input &amp; Summary (System)'!$F$20,'3.Input &amp; Summary (System)'!$B$20*$D6,
IF(AE$3-YEAR($C6)='3.Input &amp; Summary (System)'!$C$21,'3.Input &amp; Summary (System)'!$B$20*$D6,
IF(AE$3-YEAR($C6)='3.Input &amp; Summary (System)'!$D$21,'3.Input &amp; Summary (System)'!$B$20*$D6,
IF(AE$3-YEAR($C6)='3.Input &amp; Summary (System)'!$E$21,'3.Input &amp; Summary (System)'!$B$20*$D6,
IF(AE$3-YEAR($C6)='3.Input &amp; Summary (System)'!$F$21,'3.Input &amp; Summary (System)'!$B$20*$D6,
IF(AE$3-YEAR($C6)='3.Input &amp; Summary (System)'!$C$22,'3.Input &amp; Summary (System)'!$B$20*$D6,
IF(AE$3-YEAR($C6)='3.Input &amp; Summary (System)'!$D$22,'3.Input &amp; Summary (System)'!$B$20*$D6,
IF(AE$3-YEAR($C6)='3.Input &amp; Summary (System)'!$E$22,'3.Input &amp; Summary (System)'!$B$20*$D6,
IF(AE$3-YEAR($C6)='3.Input &amp; Summary (System)'!$F$22,'3.Input &amp; Summary (System)'!$B$20*$D6,
IF(AE$3-YEAR($C6)='3.Input &amp; Summary (System)'!$I$17,'3.Input &amp; Summary (System)'!$H$17*$D6,
IF(AE$3-YEAR($C6)='3.Input &amp; Summary (System)'!$I$18,'3.Input &amp; Summary (System)'!$H$17*$D6,
IF(AE$3-YEAR($C6)='3.Input &amp; Summary (System)'!$I$19,'3.Input &amp; Summary (System)'!$H$17*$D6,0))))))))))))))))))))))))))))))</f>
        <v/>
      </c>
      <c r="AF6" s="484" t="str">
        <f>IF($C6="","",IF(AF$3-YEAR($C6)=0,0,
(IF(AF$3-YEAR($C6)='3.Input &amp; Summary (System)'!$C$17,'3.Input &amp; Summary (System)'!$B$17*$D6,
IF(AF$3-YEAR($C6)='3.Input &amp; Summary (System)'!$D$17,'3.Input &amp; Summary (System)'!$B$17*$D6,
IF(AF$3-YEAR($C6)='3.Input &amp; Summary (System)'!$E$17,'3.Input &amp; Summary (System)'!$B$17*$D6,
IF(AF$3-YEAR($C6)='3.Input &amp; Summary (System)'!$F$17,'3.Input &amp; Summary (System)'!$B$17*$D6,
IF(AF$3-YEAR($C6)='3.Input &amp; Summary (System)'!$C$18,'3.Input &amp; Summary (System)'!$B$18*$D6,
IF(AF$3-YEAR($C6)='3.Input &amp; Summary (System)'!$D$18,'3.Input &amp; Summary (System)'!$B$18*$D6,
IF(AF$3-YEAR($C6)='3.Input &amp; Summary (System)'!$E$18,'3.Input &amp; Summary (System)'!$B$18*$D6,
IF(AF$3-YEAR($C6)='3.Input &amp; Summary (System)'!$F$18,'3.Input &amp; Summary (System)'!$B$18*$D6,
IF(AF$3-YEAR($C6)='3.Input &amp; Summary (System)'!$C$19,'3.Input &amp; Summary (System)'!$B$19*$D6,
IF(AF$3-YEAR($C6)='3.Input &amp; Summary (System)'!$D$19,'3.Input &amp; Summary (System)'!$B$19*$D6,
IF(AF$3-YEAR($C6)='3.Input &amp; Summary (System)'!$E$19,'3.Input &amp; Summary (System)'!$B$19*$D6,
IF(AF$3-YEAR($C6)='3.Input &amp; Summary (System)'!$F$19,'3.Input &amp; Summary (System)'!$B$19*$D6,
IF(AF$3-YEAR($C6)='3.Input &amp; Summary (System)'!$C$20,'3.Input &amp; Summary (System)'!$B$20*$D6,
IF(AF$3-YEAR($C6)='3.Input &amp; Summary (System)'!$D$20,'3.Input &amp; Summary (System)'!$B$20*$D6,
IF(AF$3-YEAR($C6)='3.Input &amp; Summary (System)'!$E$20,'3.Input &amp; Summary (System)'!$B$20*$D6,
IF(AF$3-YEAR($C6)='3.Input &amp; Summary (System)'!$F$20,'3.Input &amp; Summary (System)'!$B$20*$D6,
IF(AF$3-YEAR($C6)='3.Input &amp; Summary (System)'!$C$21,'3.Input &amp; Summary (System)'!$B$20*$D6,
IF(AF$3-YEAR($C6)='3.Input &amp; Summary (System)'!$D$21,'3.Input &amp; Summary (System)'!$B$20*$D6,
IF(AF$3-YEAR($C6)='3.Input &amp; Summary (System)'!$E$21,'3.Input &amp; Summary (System)'!$B$20*$D6,
IF(AF$3-YEAR($C6)='3.Input &amp; Summary (System)'!$F$21,'3.Input &amp; Summary (System)'!$B$20*$D6,
IF(AF$3-YEAR($C6)='3.Input &amp; Summary (System)'!$C$22,'3.Input &amp; Summary (System)'!$B$20*$D6,
IF(AF$3-YEAR($C6)='3.Input &amp; Summary (System)'!$D$22,'3.Input &amp; Summary (System)'!$B$20*$D6,
IF(AF$3-YEAR($C6)='3.Input &amp; Summary (System)'!$E$22,'3.Input &amp; Summary (System)'!$B$20*$D6,
IF(AF$3-YEAR($C6)='3.Input &amp; Summary (System)'!$F$22,'3.Input &amp; Summary (System)'!$B$20*$D6,
IF(AF$3-YEAR($C6)='3.Input &amp; Summary (System)'!$I$17,'3.Input &amp; Summary (System)'!$H$17*$D6,
IF(AF$3-YEAR($C6)='3.Input &amp; Summary (System)'!$I$18,'3.Input &amp; Summary (System)'!$H$17*$D6,
IF(AF$3-YEAR($C6)='3.Input &amp; Summary (System)'!$I$19,'3.Input &amp; Summary (System)'!$H$17*$D6,0))))))))))))))))))))))))))))))</f>
        <v/>
      </c>
      <c r="AG6" s="484" t="str">
        <f>IF($C6="","",IF(AG$3-YEAR($C6)=0,0,
(IF(AG$3-YEAR($C6)='3.Input &amp; Summary (System)'!$C$17,'3.Input &amp; Summary (System)'!$B$17*$D6,
IF(AG$3-YEAR($C6)='3.Input &amp; Summary (System)'!$D$17,'3.Input &amp; Summary (System)'!$B$17*$D6,
IF(AG$3-YEAR($C6)='3.Input &amp; Summary (System)'!$E$17,'3.Input &amp; Summary (System)'!$B$17*$D6,
IF(AG$3-YEAR($C6)='3.Input &amp; Summary (System)'!$F$17,'3.Input &amp; Summary (System)'!$B$17*$D6,
IF(AG$3-YEAR($C6)='3.Input &amp; Summary (System)'!$C$18,'3.Input &amp; Summary (System)'!$B$18*$D6,
IF(AG$3-YEAR($C6)='3.Input &amp; Summary (System)'!$D$18,'3.Input &amp; Summary (System)'!$B$18*$D6,
IF(AG$3-YEAR($C6)='3.Input &amp; Summary (System)'!$E$18,'3.Input &amp; Summary (System)'!$B$18*$D6,
IF(AG$3-YEAR($C6)='3.Input &amp; Summary (System)'!$F$18,'3.Input &amp; Summary (System)'!$B$18*$D6,
IF(AG$3-YEAR($C6)='3.Input &amp; Summary (System)'!$C$19,'3.Input &amp; Summary (System)'!$B$19*$D6,
IF(AG$3-YEAR($C6)='3.Input &amp; Summary (System)'!$D$19,'3.Input &amp; Summary (System)'!$B$19*$D6,
IF(AG$3-YEAR($C6)='3.Input &amp; Summary (System)'!$E$19,'3.Input &amp; Summary (System)'!$B$19*$D6,
IF(AG$3-YEAR($C6)='3.Input &amp; Summary (System)'!$F$19,'3.Input &amp; Summary (System)'!$B$19*$D6,
IF(AG$3-YEAR($C6)='3.Input &amp; Summary (System)'!$C$20,'3.Input &amp; Summary (System)'!$B$20*$D6,
IF(AG$3-YEAR($C6)='3.Input &amp; Summary (System)'!$D$20,'3.Input &amp; Summary (System)'!$B$20*$D6,
IF(AG$3-YEAR($C6)='3.Input &amp; Summary (System)'!$E$20,'3.Input &amp; Summary (System)'!$B$20*$D6,
IF(AG$3-YEAR($C6)='3.Input &amp; Summary (System)'!$F$20,'3.Input &amp; Summary (System)'!$B$20*$D6,
IF(AG$3-YEAR($C6)='3.Input &amp; Summary (System)'!$C$21,'3.Input &amp; Summary (System)'!$B$20*$D6,
IF(AG$3-YEAR($C6)='3.Input &amp; Summary (System)'!$D$21,'3.Input &amp; Summary (System)'!$B$20*$D6,
IF(AG$3-YEAR($C6)='3.Input &amp; Summary (System)'!$E$21,'3.Input &amp; Summary (System)'!$B$20*$D6,
IF(AG$3-YEAR($C6)='3.Input &amp; Summary (System)'!$F$21,'3.Input &amp; Summary (System)'!$B$20*$D6,
IF(AG$3-YEAR($C6)='3.Input &amp; Summary (System)'!$C$22,'3.Input &amp; Summary (System)'!$B$20*$D6,
IF(AG$3-YEAR($C6)='3.Input &amp; Summary (System)'!$D$22,'3.Input &amp; Summary (System)'!$B$20*$D6,
IF(AG$3-YEAR($C6)='3.Input &amp; Summary (System)'!$E$22,'3.Input &amp; Summary (System)'!$B$20*$D6,
IF(AG$3-YEAR($C6)='3.Input &amp; Summary (System)'!$F$22,'3.Input &amp; Summary (System)'!$B$20*$D6,
IF(AG$3-YEAR($C6)='3.Input &amp; Summary (System)'!$I$17,'3.Input &amp; Summary (System)'!$H$17*$D6,
IF(AG$3-YEAR($C6)='3.Input &amp; Summary (System)'!$I$18,'3.Input &amp; Summary (System)'!$H$17*$D6,
IF(AG$3-YEAR($C6)='3.Input &amp; Summary (System)'!$I$19,'3.Input &amp; Summary (System)'!$H$17*$D6,0))))))))))))))))))))))))))))))</f>
        <v/>
      </c>
      <c r="AH6" s="484" t="str">
        <f>IF($C6="","",IF(AH$3-YEAR($C6)=0,0,
(IF(AH$3-YEAR($C6)='3.Input &amp; Summary (System)'!$C$17,'3.Input &amp; Summary (System)'!$B$17*$D6,
IF(AH$3-YEAR($C6)='3.Input &amp; Summary (System)'!$D$17,'3.Input &amp; Summary (System)'!$B$17*$D6,
IF(AH$3-YEAR($C6)='3.Input &amp; Summary (System)'!$E$17,'3.Input &amp; Summary (System)'!$B$17*$D6,
IF(AH$3-YEAR($C6)='3.Input &amp; Summary (System)'!$F$17,'3.Input &amp; Summary (System)'!$B$17*$D6,
IF(AH$3-YEAR($C6)='3.Input &amp; Summary (System)'!$C$18,'3.Input &amp; Summary (System)'!$B$18*$D6,
IF(AH$3-YEAR($C6)='3.Input &amp; Summary (System)'!$D$18,'3.Input &amp; Summary (System)'!$B$18*$D6,
IF(AH$3-YEAR($C6)='3.Input &amp; Summary (System)'!$E$18,'3.Input &amp; Summary (System)'!$B$18*$D6,
IF(AH$3-YEAR($C6)='3.Input &amp; Summary (System)'!$F$18,'3.Input &amp; Summary (System)'!$B$18*$D6,
IF(AH$3-YEAR($C6)='3.Input &amp; Summary (System)'!$C$19,'3.Input &amp; Summary (System)'!$B$19*$D6,
IF(AH$3-YEAR($C6)='3.Input &amp; Summary (System)'!$D$19,'3.Input &amp; Summary (System)'!$B$19*$D6,
IF(AH$3-YEAR($C6)='3.Input &amp; Summary (System)'!$E$19,'3.Input &amp; Summary (System)'!$B$19*$D6,
IF(AH$3-YEAR($C6)='3.Input &amp; Summary (System)'!$F$19,'3.Input &amp; Summary (System)'!$B$19*$D6,
IF(AH$3-YEAR($C6)='3.Input &amp; Summary (System)'!$C$20,'3.Input &amp; Summary (System)'!$B$20*$D6,
IF(AH$3-YEAR($C6)='3.Input &amp; Summary (System)'!$D$20,'3.Input &amp; Summary (System)'!$B$20*$D6,
IF(AH$3-YEAR($C6)='3.Input &amp; Summary (System)'!$E$20,'3.Input &amp; Summary (System)'!$B$20*$D6,
IF(AH$3-YEAR($C6)='3.Input &amp; Summary (System)'!$F$20,'3.Input &amp; Summary (System)'!$B$20*$D6,
IF(AH$3-YEAR($C6)='3.Input &amp; Summary (System)'!$C$21,'3.Input &amp; Summary (System)'!$B$20*$D6,
IF(AH$3-YEAR($C6)='3.Input &amp; Summary (System)'!$D$21,'3.Input &amp; Summary (System)'!$B$20*$D6,
IF(AH$3-YEAR($C6)='3.Input &amp; Summary (System)'!$E$21,'3.Input &amp; Summary (System)'!$B$20*$D6,
IF(AH$3-YEAR($C6)='3.Input &amp; Summary (System)'!$F$21,'3.Input &amp; Summary (System)'!$B$20*$D6,
IF(AH$3-YEAR($C6)='3.Input &amp; Summary (System)'!$C$22,'3.Input &amp; Summary (System)'!$B$20*$D6,
IF(AH$3-YEAR($C6)='3.Input &amp; Summary (System)'!$D$22,'3.Input &amp; Summary (System)'!$B$20*$D6,
IF(AH$3-YEAR($C6)='3.Input &amp; Summary (System)'!$E$22,'3.Input &amp; Summary (System)'!$B$20*$D6,
IF(AH$3-YEAR($C6)='3.Input &amp; Summary (System)'!$F$22,'3.Input &amp; Summary (System)'!$B$20*$D6,
IF(AH$3-YEAR($C6)='3.Input &amp; Summary (System)'!$I$17,'3.Input &amp; Summary (System)'!$H$17*$D6,
IF(AH$3-YEAR($C6)='3.Input &amp; Summary (System)'!$I$18,'3.Input &amp; Summary (System)'!$H$17*$D6,
IF(AH$3-YEAR($C6)='3.Input &amp; Summary (System)'!$I$19,'3.Input &amp; Summary (System)'!$H$17*$D6,0))))))))))))))))))))))))))))))</f>
        <v/>
      </c>
      <c r="AI6" s="484" t="str">
        <f>IF($C6="","",IF(AI$3-YEAR($C6)=0,0,
(IF(AI$3-YEAR($C6)='3.Input &amp; Summary (System)'!$C$17,'3.Input &amp; Summary (System)'!$B$17*$D6,
IF(AI$3-YEAR($C6)='3.Input &amp; Summary (System)'!$D$17,'3.Input &amp; Summary (System)'!$B$17*$D6,
IF(AI$3-YEAR($C6)='3.Input &amp; Summary (System)'!$E$17,'3.Input &amp; Summary (System)'!$B$17*$D6,
IF(AI$3-YEAR($C6)='3.Input &amp; Summary (System)'!$F$17,'3.Input &amp; Summary (System)'!$B$17*$D6,
IF(AI$3-YEAR($C6)='3.Input &amp; Summary (System)'!$C$18,'3.Input &amp; Summary (System)'!$B$18*$D6,
IF(AI$3-YEAR($C6)='3.Input &amp; Summary (System)'!$D$18,'3.Input &amp; Summary (System)'!$B$18*$D6,
IF(AI$3-YEAR($C6)='3.Input &amp; Summary (System)'!$E$18,'3.Input &amp; Summary (System)'!$B$18*$D6,
IF(AI$3-YEAR($C6)='3.Input &amp; Summary (System)'!$F$18,'3.Input &amp; Summary (System)'!$B$18*$D6,
IF(AI$3-YEAR($C6)='3.Input &amp; Summary (System)'!$C$19,'3.Input &amp; Summary (System)'!$B$19*$D6,
IF(AI$3-YEAR($C6)='3.Input &amp; Summary (System)'!$D$19,'3.Input &amp; Summary (System)'!$B$19*$D6,
IF(AI$3-YEAR($C6)='3.Input &amp; Summary (System)'!$E$19,'3.Input &amp; Summary (System)'!$B$19*$D6,
IF(AI$3-YEAR($C6)='3.Input &amp; Summary (System)'!$F$19,'3.Input &amp; Summary (System)'!$B$19*$D6,
IF(AI$3-YEAR($C6)='3.Input &amp; Summary (System)'!$C$20,'3.Input &amp; Summary (System)'!$B$20*$D6,
IF(AI$3-YEAR($C6)='3.Input &amp; Summary (System)'!$D$20,'3.Input &amp; Summary (System)'!$B$20*$D6,
IF(AI$3-YEAR($C6)='3.Input &amp; Summary (System)'!$E$20,'3.Input &amp; Summary (System)'!$B$20*$D6,
IF(AI$3-YEAR($C6)='3.Input &amp; Summary (System)'!$F$20,'3.Input &amp; Summary (System)'!$B$20*$D6,
IF(AI$3-YEAR($C6)='3.Input &amp; Summary (System)'!$C$21,'3.Input &amp; Summary (System)'!$B$20*$D6,
IF(AI$3-YEAR($C6)='3.Input &amp; Summary (System)'!$D$21,'3.Input &amp; Summary (System)'!$B$20*$D6,
IF(AI$3-YEAR($C6)='3.Input &amp; Summary (System)'!$E$21,'3.Input &amp; Summary (System)'!$B$20*$D6,
IF(AI$3-YEAR($C6)='3.Input &amp; Summary (System)'!$F$21,'3.Input &amp; Summary (System)'!$B$20*$D6,
IF(AI$3-YEAR($C6)='3.Input &amp; Summary (System)'!$C$22,'3.Input &amp; Summary (System)'!$B$20*$D6,
IF(AI$3-YEAR($C6)='3.Input &amp; Summary (System)'!$D$22,'3.Input &amp; Summary (System)'!$B$20*$D6,
IF(AI$3-YEAR($C6)='3.Input &amp; Summary (System)'!$E$22,'3.Input &amp; Summary (System)'!$B$20*$D6,
IF(AI$3-YEAR($C6)='3.Input &amp; Summary (System)'!$F$22,'3.Input &amp; Summary (System)'!$B$20*$D6,
IF(AI$3-YEAR($C6)='3.Input &amp; Summary (System)'!$I$17,'3.Input &amp; Summary (System)'!$H$17*$D6,
IF(AI$3-YEAR($C6)='3.Input &amp; Summary (System)'!$I$18,'3.Input &amp; Summary (System)'!$H$17*$D6,
IF(AI$3-YEAR($C6)='3.Input &amp; Summary (System)'!$I$19,'3.Input &amp; Summary (System)'!$H$17*$D6,0))))))))))))))))))))))))))))))</f>
        <v/>
      </c>
      <c r="AJ6" s="484" t="str">
        <f>IF($C6="","",IF(AJ$3-YEAR($C6)=0,0,
(IF(AJ$3-YEAR($C6)='3.Input &amp; Summary (System)'!$C$17,'3.Input &amp; Summary (System)'!$B$17*$D6,
IF(AJ$3-YEAR($C6)='3.Input &amp; Summary (System)'!$D$17,'3.Input &amp; Summary (System)'!$B$17*$D6,
IF(AJ$3-YEAR($C6)='3.Input &amp; Summary (System)'!$E$17,'3.Input &amp; Summary (System)'!$B$17*$D6,
IF(AJ$3-YEAR($C6)='3.Input &amp; Summary (System)'!$F$17,'3.Input &amp; Summary (System)'!$B$17*$D6,
IF(AJ$3-YEAR($C6)='3.Input &amp; Summary (System)'!$C$18,'3.Input &amp; Summary (System)'!$B$18*$D6,
IF(AJ$3-YEAR($C6)='3.Input &amp; Summary (System)'!$D$18,'3.Input &amp; Summary (System)'!$B$18*$D6,
IF(AJ$3-YEAR($C6)='3.Input &amp; Summary (System)'!$E$18,'3.Input &amp; Summary (System)'!$B$18*$D6,
IF(AJ$3-YEAR($C6)='3.Input &amp; Summary (System)'!$F$18,'3.Input &amp; Summary (System)'!$B$18*$D6,
IF(AJ$3-YEAR($C6)='3.Input &amp; Summary (System)'!$C$19,'3.Input &amp; Summary (System)'!$B$19*$D6,
IF(AJ$3-YEAR($C6)='3.Input &amp; Summary (System)'!$D$19,'3.Input &amp; Summary (System)'!$B$19*$D6,
IF(AJ$3-YEAR($C6)='3.Input &amp; Summary (System)'!$E$19,'3.Input &amp; Summary (System)'!$B$19*$D6,
IF(AJ$3-YEAR($C6)='3.Input &amp; Summary (System)'!$F$19,'3.Input &amp; Summary (System)'!$B$19*$D6,
IF(AJ$3-YEAR($C6)='3.Input &amp; Summary (System)'!$C$20,'3.Input &amp; Summary (System)'!$B$20*$D6,
IF(AJ$3-YEAR($C6)='3.Input &amp; Summary (System)'!$D$20,'3.Input &amp; Summary (System)'!$B$20*$D6,
IF(AJ$3-YEAR($C6)='3.Input &amp; Summary (System)'!$E$20,'3.Input &amp; Summary (System)'!$B$20*$D6,
IF(AJ$3-YEAR($C6)='3.Input &amp; Summary (System)'!$F$20,'3.Input &amp; Summary (System)'!$B$20*$D6,
IF(AJ$3-YEAR($C6)='3.Input &amp; Summary (System)'!$C$21,'3.Input &amp; Summary (System)'!$B$20*$D6,
IF(AJ$3-YEAR($C6)='3.Input &amp; Summary (System)'!$D$21,'3.Input &amp; Summary (System)'!$B$20*$D6,
IF(AJ$3-YEAR($C6)='3.Input &amp; Summary (System)'!$E$21,'3.Input &amp; Summary (System)'!$B$20*$D6,
IF(AJ$3-YEAR($C6)='3.Input &amp; Summary (System)'!$F$21,'3.Input &amp; Summary (System)'!$B$20*$D6,
IF(AJ$3-YEAR($C6)='3.Input &amp; Summary (System)'!$C$22,'3.Input &amp; Summary (System)'!$B$20*$D6,
IF(AJ$3-YEAR($C6)='3.Input &amp; Summary (System)'!$D$22,'3.Input &amp; Summary (System)'!$B$20*$D6,
IF(AJ$3-YEAR($C6)='3.Input &amp; Summary (System)'!$E$22,'3.Input &amp; Summary (System)'!$B$20*$D6,
IF(AJ$3-YEAR($C6)='3.Input &amp; Summary (System)'!$F$22,'3.Input &amp; Summary (System)'!$B$20*$D6,
IF(AJ$3-YEAR($C6)='3.Input &amp; Summary (System)'!$I$17,'3.Input &amp; Summary (System)'!$H$17*$D6,
IF(AJ$3-YEAR($C6)='3.Input &amp; Summary (System)'!$I$18,'3.Input &amp; Summary (System)'!$H$17*$D6,
IF(AJ$3-YEAR($C6)='3.Input &amp; Summary (System)'!$I$19,'3.Input &amp; Summary (System)'!$H$17*$D6,0))))))))))))))))))))))))))))))</f>
        <v/>
      </c>
      <c r="AK6" s="484" t="str">
        <f>IF($C6="","",IF(AK$3-YEAR($C6)=0,0,
(IF(AK$3-YEAR($C6)='3.Input &amp; Summary (System)'!$C$17,'3.Input &amp; Summary (System)'!$B$17*$D6,
IF(AK$3-YEAR($C6)='3.Input &amp; Summary (System)'!$D$17,'3.Input &amp; Summary (System)'!$B$17*$D6,
IF(AK$3-YEAR($C6)='3.Input &amp; Summary (System)'!$E$17,'3.Input &amp; Summary (System)'!$B$17*$D6,
IF(AK$3-YEAR($C6)='3.Input &amp; Summary (System)'!$F$17,'3.Input &amp; Summary (System)'!$B$17*$D6,
IF(AK$3-YEAR($C6)='3.Input &amp; Summary (System)'!$C$18,'3.Input &amp; Summary (System)'!$B$18*$D6,
IF(AK$3-YEAR($C6)='3.Input &amp; Summary (System)'!$D$18,'3.Input &amp; Summary (System)'!$B$18*$D6,
IF(AK$3-YEAR($C6)='3.Input &amp; Summary (System)'!$E$18,'3.Input &amp; Summary (System)'!$B$18*$D6,
IF(AK$3-YEAR($C6)='3.Input &amp; Summary (System)'!$F$18,'3.Input &amp; Summary (System)'!$B$18*$D6,
IF(AK$3-YEAR($C6)='3.Input &amp; Summary (System)'!$C$19,'3.Input &amp; Summary (System)'!$B$19*$D6,
IF(AK$3-YEAR($C6)='3.Input &amp; Summary (System)'!$D$19,'3.Input &amp; Summary (System)'!$B$19*$D6,
IF(AK$3-YEAR($C6)='3.Input &amp; Summary (System)'!$E$19,'3.Input &amp; Summary (System)'!$B$19*$D6,
IF(AK$3-YEAR($C6)='3.Input &amp; Summary (System)'!$F$19,'3.Input &amp; Summary (System)'!$B$19*$D6,
IF(AK$3-YEAR($C6)='3.Input &amp; Summary (System)'!$C$20,'3.Input &amp; Summary (System)'!$B$20*$D6,
IF(AK$3-YEAR($C6)='3.Input &amp; Summary (System)'!$D$20,'3.Input &amp; Summary (System)'!$B$20*$D6,
IF(AK$3-YEAR($C6)='3.Input &amp; Summary (System)'!$E$20,'3.Input &amp; Summary (System)'!$B$20*$D6,
IF(AK$3-YEAR($C6)='3.Input &amp; Summary (System)'!$F$20,'3.Input &amp; Summary (System)'!$B$20*$D6,
IF(AK$3-YEAR($C6)='3.Input &amp; Summary (System)'!$C$21,'3.Input &amp; Summary (System)'!$B$20*$D6,
IF(AK$3-YEAR($C6)='3.Input &amp; Summary (System)'!$D$21,'3.Input &amp; Summary (System)'!$B$20*$D6,
IF(AK$3-YEAR($C6)='3.Input &amp; Summary (System)'!$E$21,'3.Input &amp; Summary (System)'!$B$20*$D6,
IF(AK$3-YEAR($C6)='3.Input &amp; Summary (System)'!$F$21,'3.Input &amp; Summary (System)'!$B$20*$D6,
IF(AK$3-YEAR($C6)='3.Input &amp; Summary (System)'!$C$22,'3.Input &amp; Summary (System)'!$B$20*$D6,
IF(AK$3-YEAR($C6)='3.Input &amp; Summary (System)'!$D$22,'3.Input &amp; Summary (System)'!$B$20*$D6,
IF(AK$3-YEAR($C6)='3.Input &amp; Summary (System)'!$E$22,'3.Input &amp; Summary (System)'!$B$20*$D6,
IF(AK$3-YEAR($C6)='3.Input &amp; Summary (System)'!$F$22,'3.Input &amp; Summary (System)'!$B$20*$D6,
IF(AK$3-YEAR($C6)='3.Input &amp; Summary (System)'!$I$17,'3.Input &amp; Summary (System)'!$H$17*$D6,
IF(AK$3-YEAR($C6)='3.Input &amp; Summary (System)'!$I$18,'3.Input &amp; Summary (System)'!$H$17*$D6,
IF(AK$3-YEAR($C6)='3.Input &amp; Summary (System)'!$I$19,'3.Input &amp; Summary (System)'!$H$17*$D6,0))))))))))))))))))))))))))))))</f>
        <v/>
      </c>
      <c r="AL6" s="484" t="str">
        <f>IF($C6="","",IF(AL$3-YEAR($C6)=0,0,
(IF(AL$3-YEAR($C6)='3.Input &amp; Summary (System)'!$C$17,'3.Input &amp; Summary (System)'!$B$17*$D6,
IF(AL$3-YEAR($C6)='3.Input &amp; Summary (System)'!$D$17,'3.Input &amp; Summary (System)'!$B$17*$D6,
IF(AL$3-YEAR($C6)='3.Input &amp; Summary (System)'!$E$17,'3.Input &amp; Summary (System)'!$B$17*$D6,
IF(AL$3-YEAR($C6)='3.Input &amp; Summary (System)'!$F$17,'3.Input &amp; Summary (System)'!$B$17*$D6,
IF(AL$3-YEAR($C6)='3.Input &amp; Summary (System)'!$C$18,'3.Input &amp; Summary (System)'!$B$18*$D6,
IF(AL$3-YEAR($C6)='3.Input &amp; Summary (System)'!$D$18,'3.Input &amp; Summary (System)'!$B$18*$D6,
IF(AL$3-YEAR($C6)='3.Input &amp; Summary (System)'!$E$18,'3.Input &amp; Summary (System)'!$B$18*$D6,
IF(AL$3-YEAR($C6)='3.Input &amp; Summary (System)'!$F$18,'3.Input &amp; Summary (System)'!$B$18*$D6,
IF(AL$3-YEAR($C6)='3.Input &amp; Summary (System)'!$C$19,'3.Input &amp; Summary (System)'!$B$19*$D6,
IF(AL$3-YEAR($C6)='3.Input &amp; Summary (System)'!$D$19,'3.Input &amp; Summary (System)'!$B$19*$D6,
IF(AL$3-YEAR($C6)='3.Input &amp; Summary (System)'!$E$19,'3.Input &amp; Summary (System)'!$B$19*$D6,
IF(AL$3-YEAR($C6)='3.Input &amp; Summary (System)'!$F$19,'3.Input &amp; Summary (System)'!$B$19*$D6,
IF(AL$3-YEAR($C6)='3.Input &amp; Summary (System)'!$C$20,'3.Input &amp; Summary (System)'!$B$20*$D6,
IF(AL$3-YEAR($C6)='3.Input &amp; Summary (System)'!$D$20,'3.Input &amp; Summary (System)'!$B$20*$D6,
IF(AL$3-YEAR($C6)='3.Input &amp; Summary (System)'!$E$20,'3.Input &amp; Summary (System)'!$B$20*$D6,
IF(AL$3-YEAR($C6)='3.Input &amp; Summary (System)'!$F$20,'3.Input &amp; Summary (System)'!$B$20*$D6,
IF(AL$3-YEAR($C6)='3.Input &amp; Summary (System)'!$C$21,'3.Input &amp; Summary (System)'!$B$20*$D6,
IF(AL$3-YEAR($C6)='3.Input &amp; Summary (System)'!$D$21,'3.Input &amp; Summary (System)'!$B$20*$D6,
IF(AL$3-YEAR($C6)='3.Input &amp; Summary (System)'!$E$21,'3.Input &amp; Summary (System)'!$B$20*$D6,
IF(AL$3-YEAR($C6)='3.Input &amp; Summary (System)'!$F$21,'3.Input &amp; Summary (System)'!$B$20*$D6,
IF(AL$3-YEAR($C6)='3.Input &amp; Summary (System)'!$C$22,'3.Input &amp; Summary (System)'!$B$20*$D6,
IF(AL$3-YEAR($C6)='3.Input &amp; Summary (System)'!$D$22,'3.Input &amp; Summary (System)'!$B$20*$D6,
IF(AL$3-YEAR($C6)='3.Input &amp; Summary (System)'!$E$22,'3.Input &amp; Summary (System)'!$B$20*$D6,
IF(AL$3-YEAR($C6)='3.Input &amp; Summary (System)'!$F$22,'3.Input &amp; Summary (System)'!$B$20*$D6,
IF(AL$3-YEAR($C6)='3.Input &amp; Summary (System)'!$I$17,'3.Input &amp; Summary (System)'!$H$17*$D6,
IF(AL$3-YEAR($C6)='3.Input &amp; Summary (System)'!$I$18,'3.Input &amp; Summary (System)'!$H$17*$D6,
IF(AL$3-YEAR($C6)='3.Input &amp; Summary (System)'!$I$19,'3.Input &amp; Summary (System)'!$H$17*$D6,0))))))))))))))))))))))))))))))</f>
        <v/>
      </c>
      <c r="AM6" s="484" t="str">
        <f>IF($C6="","",IF(AM$3-YEAR($C6)=0,0,
(IF(AM$3-YEAR($C6)='3.Input &amp; Summary (System)'!$C$17,'3.Input &amp; Summary (System)'!$B$17*$D6,
IF(AM$3-YEAR($C6)='3.Input &amp; Summary (System)'!$D$17,'3.Input &amp; Summary (System)'!$B$17*$D6,
IF(AM$3-YEAR($C6)='3.Input &amp; Summary (System)'!$E$17,'3.Input &amp; Summary (System)'!$B$17*$D6,
IF(AM$3-YEAR($C6)='3.Input &amp; Summary (System)'!$F$17,'3.Input &amp; Summary (System)'!$B$17*$D6,
IF(AM$3-YEAR($C6)='3.Input &amp; Summary (System)'!$C$18,'3.Input &amp; Summary (System)'!$B$18*$D6,
IF(AM$3-YEAR($C6)='3.Input &amp; Summary (System)'!$D$18,'3.Input &amp; Summary (System)'!$B$18*$D6,
IF(AM$3-YEAR($C6)='3.Input &amp; Summary (System)'!$E$18,'3.Input &amp; Summary (System)'!$B$18*$D6,
IF(AM$3-YEAR($C6)='3.Input &amp; Summary (System)'!$F$18,'3.Input &amp; Summary (System)'!$B$18*$D6,
IF(AM$3-YEAR($C6)='3.Input &amp; Summary (System)'!$C$19,'3.Input &amp; Summary (System)'!$B$19*$D6,
IF(AM$3-YEAR($C6)='3.Input &amp; Summary (System)'!$D$19,'3.Input &amp; Summary (System)'!$B$19*$D6,
IF(AM$3-YEAR($C6)='3.Input &amp; Summary (System)'!$E$19,'3.Input &amp; Summary (System)'!$B$19*$D6,
IF(AM$3-YEAR($C6)='3.Input &amp; Summary (System)'!$F$19,'3.Input &amp; Summary (System)'!$B$19*$D6,
IF(AM$3-YEAR($C6)='3.Input &amp; Summary (System)'!$C$20,'3.Input &amp; Summary (System)'!$B$20*$D6,
IF(AM$3-YEAR($C6)='3.Input &amp; Summary (System)'!$D$20,'3.Input &amp; Summary (System)'!$B$20*$D6,
IF(AM$3-YEAR($C6)='3.Input &amp; Summary (System)'!$E$20,'3.Input &amp; Summary (System)'!$B$20*$D6,
IF(AM$3-YEAR($C6)='3.Input &amp; Summary (System)'!$F$20,'3.Input &amp; Summary (System)'!$B$20*$D6,
IF(AM$3-YEAR($C6)='3.Input &amp; Summary (System)'!$C$21,'3.Input &amp; Summary (System)'!$B$20*$D6,
IF(AM$3-YEAR($C6)='3.Input &amp; Summary (System)'!$D$21,'3.Input &amp; Summary (System)'!$B$20*$D6,
IF(AM$3-YEAR($C6)='3.Input &amp; Summary (System)'!$E$21,'3.Input &amp; Summary (System)'!$B$20*$D6,
IF(AM$3-YEAR($C6)='3.Input &amp; Summary (System)'!$F$21,'3.Input &amp; Summary (System)'!$B$20*$D6,
IF(AM$3-YEAR($C6)='3.Input &amp; Summary (System)'!$C$22,'3.Input &amp; Summary (System)'!$B$20*$D6,
IF(AM$3-YEAR($C6)='3.Input &amp; Summary (System)'!$D$22,'3.Input &amp; Summary (System)'!$B$20*$D6,
IF(AM$3-YEAR($C6)='3.Input &amp; Summary (System)'!$E$22,'3.Input &amp; Summary (System)'!$B$20*$D6,
IF(AM$3-YEAR($C6)='3.Input &amp; Summary (System)'!$F$22,'3.Input &amp; Summary (System)'!$B$20*$D6,
IF(AM$3-YEAR($C6)='3.Input &amp; Summary (System)'!$I$17,'3.Input &amp; Summary (System)'!$H$17*$D6,
IF(AM$3-YEAR($C6)='3.Input &amp; Summary (System)'!$I$18,'3.Input &amp; Summary (System)'!$H$17*$D6,
IF(AM$3-YEAR($C6)='3.Input &amp; Summary (System)'!$I$19,'3.Input &amp; Summary (System)'!$H$17*$D6,0))))))))))))))))))))))))))))))</f>
        <v/>
      </c>
      <c r="AN6" s="484" t="str">
        <f>IF($C6="","",IF(AN$3-YEAR($C6)=0,0,
(IF(AN$3-YEAR($C6)='3.Input &amp; Summary (System)'!$C$17,'3.Input &amp; Summary (System)'!$B$17*$D6,
IF(AN$3-YEAR($C6)='3.Input &amp; Summary (System)'!$D$17,'3.Input &amp; Summary (System)'!$B$17*$D6,
IF(AN$3-YEAR($C6)='3.Input &amp; Summary (System)'!$E$17,'3.Input &amp; Summary (System)'!$B$17*$D6,
IF(AN$3-YEAR($C6)='3.Input &amp; Summary (System)'!$F$17,'3.Input &amp; Summary (System)'!$B$17*$D6,
IF(AN$3-YEAR($C6)='3.Input &amp; Summary (System)'!$C$18,'3.Input &amp; Summary (System)'!$B$18*$D6,
IF(AN$3-YEAR($C6)='3.Input &amp; Summary (System)'!$D$18,'3.Input &amp; Summary (System)'!$B$18*$D6,
IF(AN$3-YEAR($C6)='3.Input &amp; Summary (System)'!$E$18,'3.Input &amp; Summary (System)'!$B$18*$D6,
IF(AN$3-YEAR($C6)='3.Input &amp; Summary (System)'!$F$18,'3.Input &amp; Summary (System)'!$B$18*$D6,
IF(AN$3-YEAR($C6)='3.Input &amp; Summary (System)'!$C$19,'3.Input &amp; Summary (System)'!$B$19*$D6,
IF(AN$3-YEAR($C6)='3.Input &amp; Summary (System)'!$D$19,'3.Input &amp; Summary (System)'!$B$19*$D6,
IF(AN$3-YEAR($C6)='3.Input &amp; Summary (System)'!$E$19,'3.Input &amp; Summary (System)'!$B$19*$D6,
IF(AN$3-YEAR($C6)='3.Input &amp; Summary (System)'!$F$19,'3.Input &amp; Summary (System)'!$B$19*$D6,
IF(AN$3-YEAR($C6)='3.Input &amp; Summary (System)'!$C$20,'3.Input &amp; Summary (System)'!$B$20*$D6,
IF(AN$3-YEAR($C6)='3.Input &amp; Summary (System)'!$D$20,'3.Input &amp; Summary (System)'!$B$20*$D6,
IF(AN$3-YEAR($C6)='3.Input &amp; Summary (System)'!$E$20,'3.Input &amp; Summary (System)'!$B$20*$D6,
IF(AN$3-YEAR($C6)='3.Input &amp; Summary (System)'!$F$20,'3.Input &amp; Summary (System)'!$B$20*$D6,
IF(AN$3-YEAR($C6)='3.Input &amp; Summary (System)'!$C$21,'3.Input &amp; Summary (System)'!$B$20*$D6,
IF(AN$3-YEAR($C6)='3.Input &amp; Summary (System)'!$D$21,'3.Input &amp; Summary (System)'!$B$20*$D6,
IF(AN$3-YEAR($C6)='3.Input &amp; Summary (System)'!$E$21,'3.Input &amp; Summary (System)'!$B$20*$D6,
IF(AN$3-YEAR($C6)='3.Input &amp; Summary (System)'!$F$21,'3.Input &amp; Summary (System)'!$B$20*$D6,
IF(AN$3-YEAR($C6)='3.Input &amp; Summary (System)'!$C$22,'3.Input &amp; Summary (System)'!$B$20*$D6,
IF(AN$3-YEAR($C6)='3.Input &amp; Summary (System)'!$D$22,'3.Input &amp; Summary (System)'!$B$20*$D6,
IF(AN$3-YEAR($C6)='3.Input &amp; Summary (System)'!$E$22,'3.Input &amp; Summary (System)'!$B$20*$D6,
IF(AN$3-YEAR($C6)='3.Input &amp; Summary (System)'!$F$22,'3.Input &amp; Summary (System)'!$B$20*$D6,
IF(AN$3-YEAR($C6)='3.Input &amp; Summary (System)'!$I$17,'3.Input &amp; Summary (System)'!$H$17*$D6,
IF(AN$3-YEAR($C6)='3.Input &amp; Summary (System)'!$I$18,'3.Input &amp; Summary (System)'!$H$17*$D6,
IF(AN$3-YEAR($C6)='3.Input &amp; Summary (System)'!$I$19,'3.Input &amp; Summary (System)'!$H$17*$D6,0))))))))))))))))))))))))))))))</f>
        <v/>
      </c>
      <c r="AO6" s="484" t="str">
        <f>IF($C6="","",IF(AO$3-YEAR($C6)=0,0,
(IF(AO$3-YEAR($C6)='3.Input &amp; Summary (System)'!$C$17,'3.Input &amp; Summary (System)'!$B$17*$D6,
IF(AO$3-YEAR($C6)='3.Input &amp; Summary (System)'!$D$17,'3.Input &amp; Summary (System)'!$B$17*$D6,
IF(AO$3-YEAR($C6)='3.Input &amp; Summary (System)'!$E$17,'3.Input &amp; Summary (System)'!$B$17*$D6,
IF(AO$3-YEAR($C6)='3.Input &amp; Summary (System)'!$F$17,'3.Input &amp; Summary (System)'!$B$17*$D6,
IF(AO$3-YEAR($C6)='3.Input &amp; Summary (System)'!$C$18,'3.Input &amp; Summary (System)'!$B$18*$D6,
IF(AO$3-YEAR($C6)='3.Input &amp; Summary (System)'!$D$18,'3.Input &amp; Summary (System)'!$B$18*$D6,
IF(AO$3-YEAR($C6)='3.Input &amp; Summary (System)'!$E$18,'3.Input &amp; Summary (System)'!$B$18*$D6,
IF(AO$3-YEAR($C6)='3.Input &amp; Summary (System)'!$F$18,'3.Input &amp; Summary (System)'!$B$18*$D6,
IF(AO$3-YEAR($C6)='3.Input &amp; Summary (System)'!$C$19,'3.Input &amp; Summary (System)'!$B$19*$D6,
IF(AO$3-YEAR($C6)='3.Input &amp; Summary (System)'!$D$19,'3.Input &amp; Summary (System)'!$B$19*$D6,
IF(AO$3-YEAR($C6)='3.Input &amp; Summary (System)'!$E$19,'3.Input &amp; Summary (System)'!$B$19*$D6,
IF(AO$3-YEAR($C6)='3.Input &amp; Summary (System)'!$F$19,'3.Input &amp; Summary (System)'!$B$19*$D6,
IF(AO$3-YEAR($C6)='3.Input &amp; Summary (System)'!$C$20,'3.Input &amp; Summary (System)'!$B$20*$D6,
IF(AO$3-YEAR($C6)='3.Input &amp; Summary (System)'!$D$20,'3.Input &amp; Summary (System)'!$B$20*$D6,
IF(AO$3-YEAR($C6)='3.Input &amp; Summary (System)'!$E$20,'3.Input &amp; Summary (System)'!$B$20*$D6,
IF(AO$3-YEAR($C6)='3.Input &amp; Summary (System)'!$F$20,'3.Input &amp; Summary (System)'!$B$20*$D6,
IF(AO$3-YEAR($C6)='3.Input &amp; Summary (System)'!$C$21,'3.Input &amp; Summary (System)'!$B$20*$D6,
IF(AO$3-YEAR($C6)='3.Input &amp; Summary (System)'!$D$21,'3.Input &amp; Summary (System)'!$B$20*$D6,
IF(AO$3-YEAR($C6)='3.Input &amp; Summary (System)'!$E$21,'3.Input &amp; Summary (System)'!$B$20*$D6,
IF(AO$3-YEAR($C6)='3.Input &amp; Summary (System)'!$F$21,'3.Input &amp; Summary (System)'!$B$20*$D6,
IF(AO$3-YEAR($C6)='3.Input &amp; Summary (System)'!$C$22,'3.Input &amp; Summary (System)'!$B$20*$D6,
IF(AO$3-YEAR($C6)='3.Input &amp; Summary (System)'!$D$22,'3.Input &amp; Summary (System)'!$B$20*$D6,
IF(AO$3-YEAR($C6)='3.Input &amp; Summary (System)'!$E$22,'3.Input &amp; Summary (System)'!$B$20*$D6,
IF(AO$3-YEAR($C6)='3.Input &amp; Summary (System)'!$F$22,'3.Input &amp; Summary (System)'!$B$20*$D6,
IF(AO$3-YEAR($C6)='3.Input &amp; Summary (System)'!$I$17,'3.Input &amp; Summary (System)'!$H$17*$D6,
IF(AO$3-YEAR($C6)='3.Input &amp; Summary (System)'!$I$18,'3.Input &amp; Summary (System)'!$H$17*$D6,
IF(AO$3-YEAR($C6)='3.Input &amp; Summary (System)'!$I$19,'3.Input &amp; Summary (System)'!$H$17*$D6,0))))))))))))))))))))))))))))))</f>
        <v/>
      </c>
      <c r="AP6" s="484" t="str">
        <f>IF($C6="","",IF(AP$3-YEAR($C6)=0,0,
(IF(AP$3-YEAR($C6)='3.Input &amp; Summary (System)'!$C$17,'3.Input &amp; Summary (System)'!$B$17*$D6,
IF(AP$3-YEAR($C6)='3.Input &amp; Summary (System)'!$D$17,'3.Input &amp; Summary (System)'!$B$17*$D6,
IF(AP$3-YEAR($C6)='3.Input &amp; Summary (System)'!$E$17,'3.Input &amp; Summary (System)'!$B$17*$D6,
IF(AP$3-YEAR($C6)='3.Input &amp; Summary (System)'!$F$17,'3.Input &amp; Summary (System)'!$B$17*$D6,
IF(AP$3-YEAR($C6)='3.Input &amp; Summary (System)'!$C$18,'3.Input &amp; Summary (System)'!$B$18*$D6,
IF(AP$3-YEAR($C6)='3.Input &amp; Summary (System)'!$D$18,'3.Input &amp; Summary (System)'!$B$18*$D6,
IF(AP$3-YEAR($C6)='3.Input &amp; Summary (System)'!$E$18,'3.Input &amp; Summary (System)'!$B$18*$D6,
IF(AP$3-YEAR($C6)='3.Input &amp; Summary (System)'!$F$18,'3.Input &amp; Summary (System)'!$B$18*$D6,
IF(AP$3-YEAR($C6)='3.Input &amp; Summary (System)'!$C$19,'3.Input &amp; Summary (System)'!$B$19*$D6,
IF(AP$3-YEAR($C6)='3.Input &amp; Summary (System)'!$D$19,'3.Input &amp; Summary (System)'!$B$19*$D6,
IF(AP$3-YEAR($C6)='3.Input &amp; Summary (System)'!$E$19,'3.Input &amp; Summary (System)'!$B$19*$D6,
IF(AP$3-YEAR($C6)='3.Input &amp; Summary (System)'!$F$19,'3.Input &amp; Summary (System)'!$B$19*$D6,
IF(AP$3-YEAR($C6)='3.Input &amp; Summary (System)'!$C$20,'3.Input &amp; Summary (System)'!$B$20*$D6,
IF(AP$3-YEAR($C6)='3.Input &amp; Summary (System)'!$D$20,'3.Input &amp; Summary (System)'!$B$20*$D6,
IF(AP$3-YEAR($C6)='3.Input &amp; Summary (System)'!$E$20,'3.Input &amp; Summary (System)'!$B$20*$D6,
IF(AP$3-YEAR($C6)='3.Input &amp; Summary (System)'!$F$20,'3.Input &amp; Summary (System)'!$B$20*$D6,
IF(AP$3-YEAR($C6)='3.Input &amp; Summary (System)'!$C$21,'3.Input &amp; Summary (System)'!$B$20*$D6,
IF(AP$3-YEAR($C6)='3.Input &amp; Summary (System)'!$D$21,'3.Input &amp; Summary (System)'!$B$20*$D6,
IF(AP$3-YEAR($C6)='3.Input &amp; Summary (System)'!$E$21,'3.Input &amp; Summary (System)'!$B$20*$D6,
IF(AP$3-YEAR($C6)='3.Input &amp; Summary (System)'!$F$21,'3.Input &amp; Summary (System)'!$B$20*$D6,
IF(AP$3-YEAR($C6)='3.Input &amp; Summary (System)'!$C$22,'3.Input &amp; Summary (System)'!$B$20*$D6,
IF(AP$3-YEAR($C6)='3.Input &amp; Summary (System)'!$D$22,'3.Input &amp; Summary (System)'!$B$20*$D6,
IF(AP$3-YEAR($C6)='3.Input &amp; Summary (System)'!$E$22,'3.Input &amp; Summary (System)'!$B$20*$D6,
IF(AP$3-YEAR($C6)='3.Input &amp; Summary (System)'!$F$22,'3.Input &amp; Summary (System)'!$B$20*$D6,
IF(AP$3-YEAR($C6)='3.Input &amp; Summary (System)'!$I$17,'3.Input &amp; Summary (System)'!$H$17*$D6,
IF(AP$3-YEAR($C6)='3.Input &amp; Summary (System)'!$I$18,'3.Input &amp; Summary (System)'!$H$17*$D6,
IF(AP$3-YEAR($C6)='3.Input &amp; Summary (System)'!$I$19,'3.Input &amp; Summary (System)'!$H$17*$D6,0))))))))))))))))))))))))))))))</f>
        <v/>
      </c>
      <c r="AQ6" s="484" t="str">
        <f>IF($C6="","",IF(AQ$3-YEAR($C6)=0,0,
(IF(AQ$3-YEAR($C6)='3.Input &amp; Summary (System)'!$C$17,'3.Input &amp; Summary (System)'!$B$17*$D6,
IF(AQ$3-YEAR($C6)='3.Input &amp; Summary (System)'!$D$17,'3.Input &amp; Summary (System)'!$B$17*$D6,
IF(AQ$3-YEAR($C6)='3.Input &amp; Summary (System)'!$E$17,'3.Input &amp; Summary (System)'!$B$17*$D6,
IF(AQ$3-YEAR($C6)='3.Input &amp; Summary (System)'!$F$17,'3.Input &amp; Summary (System)'!$B$17*$D6,
IF(AQ$3-YEAR($C6)='3.Input &amp; Summary (System)'!$C$18,'3.Input &amp; Summary (System)'!$B$18*$D6,
IF(AQ$3-YEAR($C6)='3.Input &amp; Summary (System)'!$D$18,'3.Input &amp; Summary (System)'!$B$18*$D6,
IF(AQ$3-YEAR($C6)='3.Input &amp; Summary (System)'!$E$18,'3.Input &amp; Summary (System)'!$B$18*$D6,
IF(AQ$3-YEAR($C6)='3.Input &amp; Summary (System)'!$F$18,'3.Input &amp; Summary (System)'!$B$18*$D6,
IF(AQ$3-YEAR($C6)='3.Input &amp; Summary (System)'!$C$19,'3.Input &amp; Summary (System)'!$B$19*$D6,
IF(AQ$3-YEAR($C6)='3.Input &amp; Summary (System)'!$D$19,'3.Input &amp; Summary (System)'!$B$19*$D6,
IF(AQ$3-YEAR($C6)='3.Input &amp; Summary (System)'!$E$19,'3.Input &amp; Summary (System)'!$B$19*$D6,
IF(AQ$3-YEAR($C6)='3.Input &amp; Summary (System)'!$F$19,'3.Input &amp; Summary (System)'!$B$19*$D6,
IF(AQ$3-YEAR($C6)='3.Input &amp; Summary (System)'!$C$20,'3.Input &amp; Summary (System)'!$B$20*$D6,
IF(AQ$3-YEAR($C6)='3.Input &amp; Summary (System)'!$D$20,'3.Input &amp; Summary (System)'!$B$20*$D6,
IF(AQ$3-YEAR($C6)='3.Input &amp; Summary (System)'!$E$20,'3.Input &amp; Summary (System)'!$B$20*$D6,
IF(AQ$3-YEAR($C6)='3.Input &amp; Summary (System)'!$F$20,'3.Input &amp; Summary (System)'!$B$20*$D6,
IF(AQ$3-YEAR($C6)='3.Input &amp; Summary (System)'!$C$21,'3.Input &amp; Summary (System)'!$B$20*$D6,
IF(AQ$3-YEAR($C6)='3.Input &amp; Summary (System)'!$D$21,'3.Input &amp; Summary (System)'!$B$20*$D6,
IF(AQ$3-YEAR($C6)='3.Input &amp; Summary (System)'!$E$21,'3.Input &amp; Summary (System)'!$B$20*$D6,
IF(AQ$3-YEAR($C6)='3.Input &amp; Summary (System)'!$F$21,'3.Input &amp; Summary (System)'!$B$20*$D6,
IF(AQ$3-YEAR($C6)='3.Input &amp; Summary (System)'!$C$22,'3.Input &amp; Summary (System)'!$B$20*$D6,
IF(AQ$3-YEAR($C6)='3.Input &amp; Summary (System)'!$D$22,'3.Input &amp; Summary (System)'!$B$20*$D6,
IF(AQ$3-YEAR($C6)='3.Input &amp; Summary (System)'!$E$22,'3.Input &amp; Summary (System)'!$B$20*$D6,
IF(AQ$3-YEAR($C6)='3.Input &amp; Summary (System)'!$F$22,'3.Input &amp; Summary (System)'!$B$20*$D6,
IF(AQ$3-YEAR($C6)='3.Input &amp; Summary (System)'!$I$17,'3.Input &amp; Summary (System)'!$H$17*$D6,
IF(AQ$3-YEAR($C6)='3.Input &amp; Summary (System)'!$I$18,'3.Input &amp; Summary (System)'!$H$17*$D6,
IF(AQ$3-YEAR($C6)='3.Input &amp; Summary (System)'!$I$19,'3.Input &amp; Summary (System)'!$H$17*$D6,0))))))))))))))))))))))))))))))</f>
        <v/>
      </c>
      <c r="AR6" s="484" t="str">
        <f>IF($C6="","",IF(AR$3-YEAR($C6)=0,0,
(IF(AR$3-YEAR($C6)='3.Input &amp; Summary (System)'!$C$17,'3.Input &amp; Summary (System)'!$B$17*$D6,
IF(AR$3-YEAR($C6)='3.Input &amp; Summary (System)'!$D$17,'3.Input &amp; Summary (System)'!$B$17*$D6,
IF(AR$3-YEAR($C6)='3.Input &amp; Summary (System)'!$E$17,'3.Input &amp; Summary (System)'!$B$17*$D6,
IF(AR$3-YEAR($C6)='3.Input &amp; Summary (System)'!$F$17,'3.Input &amp; Summary (System)'!$B$17*$D6,
IF(AR$3-YEAR($C6)='3.Input &amp; Summary (System)'!$C$18,'3.Input &amp; Summary (System)'!$B$18*$D6,
IF(AR$3-YEAR($C6)='3.Input &amp; Summary (System)'!$D$18,'3.Input &amp; Summary (System)'!$B$18*$D6,
IF(AR$3-YEAR($C6)='3.Input &amp; Summary (System)'!$E$18,'3.Input &amp; Summary (System)'!$B$18*$D6,
IF(AR$3-YEAR($C6)='3.Input &amp; Summary (System)'!$F$18,'3.Input &amp; Summary (System)'!$B$18*$D6,
IF(AR$3-YEAR($C6)='3.Input &amp; Summary (System)'!$C$19,'3.Input &amp; Summary (System)'!$B$19*$D6,
IF(AR$3-YEAR($C6)='3.Input &amp; Summary (System)'!$D$19,'3.Input &amp; Summary (System)'!$B$19*$D6,
IF(AR$3-YEAR($C6)='3.Input &amp; Summary (System)'!$E$19,'3.Input &amp; Summary (System)'!$B$19*$D6,
IF(AR$3-YEAR($C6)='3.Input &amp; Summary (System)'!$F$19,'3.Input &amp; Summary (System)'!$B$19*$D6,
IF(AR$3-YEAR($C6)='3.Input &amp; Summary (System)'!$C$20,'3.Input &amp; Summary (System)'!$B$20*$D6,
IF(AR$3-YEAR($C6)='3.Input &amp; Summary (System)'!$D$20,'3.Input &amp; Summary (System)'!$B$20*$D6,
IF(AR$3-YEAR($C6)='3.Input &amp; Summary (System)'!$E$20,'3.Input &amp; Summary (System)'!$B$20*$D6,
IF(AR$3-YEAR($C6)='3.Input &amp; Summary (System)'!$F$20,'3.Input &amp; Summary (System)'!$B$20*$D6,
IF(AR$3-YEAR($C6)='3.Input &amp; Summary (System)'!$C$21,'3.Input &amp; Summary (System)'!$B$20*$D6,
IF(AR$3-YEAR($C6)='3.Input &amp; Summary (System)'!$D$21,'3.Input &amp; Summary (System)'!$B$20*$D6,
IF(AR$3-YEAR($C6)='3.Input &amp; Summary (System)'!$E$21,'3.Input &amp; Summary (System)'!$B$20*$D6,
IF(AR$3-YEAR($C6)='3.Input &amp; Summary (System)'!$F$21,'3.Input &amp; Summary (System)'!$B$20*$D6,
IF(AR$3-YEAR($C6)='3.Input &amp; Summary (System)'!$C$22,'3.Input &amp; Summary (System)'!$B$20*$D6,
IF(AR$3-YEAR($C6)='3.Input &amp; Summary (System)'!$D$22,'3.Input &amp; Summary (System)'!$B$20*$D6,
IF(AR$3-YEAR($C6)='3.Input &amp; Summary (System)'!$E$22,'3.Input &amp; Summary (System)'!$B$20*$D6,
IF(AR$3-YEAR($C6)='3.Input &amp; Summary (System)'!$F$22,'3.Input &amp; Summary (System)'!$B$20*$D6,
IF(AR$3-YEAR($C6)='3.Input &amp; Summary (System)'!$I$17,'3.Input &amp; Summary (System)'!$H$17*$D6,
IF(AR$3-YEAR($C6)='3.Input &amp; Summary (System)'!$I$18,'3.Input &amp; Summary (System)'!$H$17*$D6,
IF(AR$3-YEAR($C6)='3.Input &amp; Summary (System)'!$I$19,'3.Input &amp; Summary (System)'!$H$17*$D6,0))))))))))))))))))))))))))))))</f>
        <v/>
      </c>
      <c r="AS6" s="484" t="str">
        <f>IF($C6="","",IF(AS$3-YEAR($C6)=0,0,
(IF(AS$3-YEAR($C6)='3.Input &amp; Summary (System)'!$C$17,'3.Input &amp; Summary (System)'!$B$17*$D6,
IF(AS$3-YEAR($C6)='3.Input &amp; Summary (System)'!$D$17,'3.Input &amp; Summary (System)'!$B$17*$D6,
IF(AS$3-YEAR($C6)='3.Input &amp; Summary (System)'!$E$17,'3.Input &amp; Summary (System)'!$B$17*$D6,
IF(AS$3-YEAR($C6)='3.Input &amp; Summary (System)'!$F$17,'3.Input &amp; Summary (System)'!$B$17*$D6,
IF(AS$3-YEAR($C6)='3.Input &amp; Summary (System)'!$C$18,'3.Input &amp; Summary (System)'!$B$18*$D6,
IF(AS$3-YEAR($C6)='3.Input &amp; Summary (System)'!$D$18,'3.Input &amp; Summary (System)'!$B$18*$D6,
IF(AS$3-YEAR($C6)='3.Input &amp; Summary (System)'!$E$18,'3.Input &amp; Summary (System)'!$B$18*$D6,
IF(AS$3-YEAR($C6)='3.Input &amp; Summary (System)'!$F$18,'3.Input &amp; Summary (System)'!$B$18*$D6,
IF(AS$3-YEAR($C6)='3.Input &amp; Summary (System)'!$C$19,'3.Input &amp; Summary (System)'!$B$19*$D6,
IF(AS$3-YEAR($C6)='3.Input &amp; Summary (System)'!$D$19,'3.Input &amp; Summary (System)'!$B$19*$D6,
IF(AS$3-YEAR($C6)='3.Input &amp; Summary (System)'!$E$19,'3.Input &amp; Summary (System)'!$B$19*$D6,
IF(AS$3-YEAR($C6)='3.Input &amp; Summary (System)'!$F$19,'3.Input &amp; Summary (System)'!$B$19*$D6,
IF(AS$3-YEAR($C6)='3.Input &amp; Summary (System)'!$C$20,'3.Input &amp; Summary (System)'!$B$20*$D6,
IF(AS$3-YEAR($C6)='3.Input &amp; Summary (System)'!$D$20,'3.Input &amp; Summary (System)'!$B$20*$D6,
IF(AS$3-YEAR($C6)='3.Input &amp; Summary (System)'!$E$20,'3.Input &amp; Summary (System)'!$B$20*$D6,
IF(AS$3-YEAR($C6)='3.Input &amp; Summary (System)'!$F$20,'3.Input &amp; Summary (System)'!$B$20*$D6,
IF(AS$3-YEAR($C6)='3.Input &amp; Summary (System)'!$C$21,'3.Input &amp; Summary (System)'!$B$20*$D6,
IF(AS$3-YEAR($C6)='3.Input &amp; Summary (System)'!$D$21,'3.Input &amp; Summary (System)'!$B$20*$D6,
IF(AS$3-YEAR($C6)='3.Input &amp; Summary (System)'!$E$21,'3.Input &amp; Summary (System)'!$B$20*$D6,
IF(AS$3-YEAR($C6)='3.Input &amp; Summary (System)'!$F$21,'3.Input &amp; Summary (System)'!$B$20*$D6,
IF(AS$3-YEAR($C6)='3.Input &amp; Summary (System)'!$C$22,'3.Input &amp; Summary (System)'!$B$20*$D6,
IF(AS$3-YEAR($C6)='3.Input &amp; Summary (System)'!$D$22,'3.Input &amp; Summary (System)'!$B$20*$D6,
IF(AS$3-YEAR($C6)='3.Input &amp; Summary (System)'!$E$22,'3.Input &amp; Summary (System)'!$B$20*$D6,
IF(AS$3-YEAR($C6)='3.Input &amp; Summary (System)'!$F$22,'3.Input &amp; Summary (System)'!$B$20*$D6,
IF(AS$3-YEAR($C6)='3.Input &amp; Summary (System)'!$I$17,'3.Input &amp; Summary (System)'!$H$17*$D6,
IF(AS$3-YEAR($C6)='3.Input &amp; Summary (System)'!$I$18,'3.Input &amp; Summary (System)'!$H$17*$D6,
IF(AS$3-YEAR($C6)='3.Input &amp; Summary (System)'!$I$19,'3.Input &amp; Summary (System)'!$H$17*$D6,0))))))))))))))))))))))))))))))</f>
        <v/>
      </c>
      <c r="AT6" s="484" t="str">
        <f>IF($C6="","",IF(AT$3-YEAR($C6)=0,0,
(IF(AT$3-YEAR($C6)='3.Input &amp; Summary (System)'!$C$17,'3.Input &amp; Summary (System)'!$B$17*$D6,
IF(AT$3-YEAR($C6)='3.Input &amp; Summary (System)'!$D$17,'3.Input &amp; Summary (System)'!$B$17*$D6,
IF(AT$3-YEAR($C6)='3.Input &amp; Summary (System)'!$E$17,'3.Input &amp; Summary (System)'!$B$17*$D6,
IF(AT$3-YEAR($C6)='3.Input &amp; Summary (System)'!$F$17,'3.Input &amp; Summary (System)'!$B$17*$D6,
IF(AT$3-YEAR($C6)='3.Input &amp; Summary (System)'!$C$18,'3.Input &amp; Summary (System)'!$B$18*$D6,
IF(AT$3-YEAR($C6)='3.Input &amp; Summary (System)'!$D$18,'3.Input &amp; Summary (System)'!$B$18*$D6,
IF(AT$3-YEAR($C6)='3.Input &amp; Summary (System)'!$E$18,'3.Input &amp; Summary (System)'!$B$18*$D6,
IF(AT$3-YEAR($C6)='3.Input &amp; Summary (System)'!$F$18,'3.Input &amp; Summary (System)'!$B$18*$D6,
IF(AT$3-YEAR($C6)='3.Input &amp; Summary (System)'!$C$19,'3.Input &amp; Summary (System)'!$B$19*$D6,
IF(AT$3-YEAR($C6)='3.Input &amp; Summary (System)'!$D$19,'3.Input &amp; Summary (System)'!$B$19*$D6,
IF(AT$3-YEAR($C6)='3.Input &amp; Summary (System)'!$E$19,'3.Input &amp; Summary (System)'!$B$19*$D6,
IF(AT$3-YEAR($C6)='3.Input &amp; Summary (System)'!$F$19,'3.Input &amp; Summary (System)'!$B$19*$D6,
IF(AT$3-YEAR($C6)='3.Input &amp; Summary (System)'!$C$20,'3.Input &amp; Summary (System)'!$B$20*$D6,
IF(AT$3-YEAR($C6)='3.Input &amp; Summary (System)'!$D$20,'3.Input &amp; Summary (System)'!$B$20*$D6,
IF(AT$3-YEAR($C6)='3.Input &amp; Summary (System)'!$E$20,'3.Input &amp; Summary (System)'!$B$20*$D6,
IF(AT$3-YEAR($C6)='3.Input &amp; Summary (System)'!$F$20,'3.Input &amp; Summary (System)'!$B$20*$D6,
IF(AT$3-YEAR($C6)='3.Input &amp; Summary (System)'!$C$21,'3.Input &amp; Summary (System)'!$B$20*$D6,
IF(AT$3-YEAR($C6)='3.Input &amp; Summary (System)'!$D$21,'3.Input &amp; Summary (System)'!$B$20*$D6,
IF(AT$3-YEAR($C6)='3.Input &amp; Summary (System)'!$E$21,'3.Input &amp; Summary (System)'!$B$20*$D6,
IF(AT$3-YEAR($C6)='3.Input &amp; Summary (System)'!$F$21,'3.Input &amp; Summary (System)'!$B$20*$D6,
IF(AT$3-YEAR($C6)='3.Input &amp; Summary (System)'!$C$22,'3.Input &amp; Summary (System)'!$B$20*$D6,
IF(AT$3-YEAR($C6)='3.Input &amp; Summary (System)'!$D$22,'3.Input &amp; Summary (System)'!$B$20*$D6,
IF(AT$3-YEAR($C6)='3.Input &amp; Summary (System)'!$E$22,'3.Input &amp; Summary (System)'!$B$20*$D6,
IF(AT$3-YEAR($C6)='3.Input &amp; Summary (System)'!$F$22,'3.Input &amp; Summary (System)'!$B$20*$D6,
IF(AT$3-YEAR($C6)='3.Input &amp; Summary (System)'!$I$17,'3.Input &amp; Summary (System)'!$H$17*$D6,
IF(AT$3-YEAR($C6)='3.Input &amp; Summary (System)'!$I$18,'3.Input &amp; Summary (System)'!$H$17*$D6,
IF(AT$3-YEAR($C6)='3.Input &amp; Summary (System)'!$I$19,'3.Input &amp; Summary (System)'!$H$17*$D6,0))))))))))))))))))))))))))))))</f>
        <v/>
      </c>
      <c r="AU6" s="484" t="str">
        <f>IF($C6="","",IF(AU$3-YEAR($C6)=0,0,
(IF(AU$3-YEAR($C6)='3.Input &amp; Summary (System)'!$C$17,'3.Input &amp; Summary (System)'!$B$17*$D6,
IF(AU$3-YEAR($C6)='3.Input &amp; Summary (System)'!$D$17,'3.Input &amp; Summary (System)'!$B$17*$D6,
IF(AU$3-YEAR($C6)='3.Input &amp; Summary (System)'!$E$17,'3.Input &amp; Summary (System)'!$B$17*$D6,
IF(AU$3-YEAR($C6)='3.Input &amp; Summary (System)'!$F$17,'3.Input &amp; Summary (System)'!$B$17*$D6,
IF(AU$3-YEAR($C6)='3.Input &amp; Summary (System)'!$C$18,'3.Input &amp; Summary (System)'!$B$18*$D6,
IF(AU$3-YEAR($C6)='3.Input &amp; Summary (System)'!$D$18,'3.Input &amp; Summary (System)'!$B$18*$D6,
IF(AU$3-YEAR($C6)='3.Input &amp; Summary (System)'!$E$18,'3.Input &amp; Summary (System)'!$B$18*$D6,
IF(AU$3-YEAR($C6)='3.Input &amp; Summary (System)'!$F$18,'3.Input &amp; Summary (System)'!$B$18*$D6,
IF(AU$3-YEAR($C6)='3.Input &amp; Summary (System)'!$C$19,'3.Input &amp; Summary (System)'!$B$19*$D6,
IF(AU$3-YEAR($C6)='3.Input &amp; Summary (System)'!$D$19,'3.Input &amp; Summary (System)'!$B$19*$D6,
IF(AU$3-YEAR($C6)='3.Input &amp; Summary (System)'!$E$19,'3.Input &amp; Summary (System)'!$B$19*$D6,
IF(AU$3-YEAR($C6)='3.Input &amp; Summary (System)'!$F$19,'3.Input &amp; Summary (System)'!$B$19*$D6,
IF(AU$3-YEAR($C6)='3.Input &amp; Summary (System)'!$C$20,'3.Input &amp; Summary (System)'!$B$20*$D6,
IF(AU$3-YEAR($C6)='3.Input &amp; Summary (System)'!$D$20,'3.Input &amp; Summary (System)'!$B$20*$D6,
IF(AU$3-YEAR($C6)='3.Input &amp; Summary (System)'!$E$20,'3.Input &amp; Summary (System)'!$B$20*$D6,
IF(AU$3-YEAR($C6)='3.Input &amp; Summary (System)'!$F$20,'3.Input &amp; Summary (System)'!$B$20*$D6,
IF(AU$3-YEAR($C6)='3.Input &amp; Summary (System)'!$C$21,'3.Input &amp; Summary (System)'!$B$20*$D6,
IF(AU$3-YEAR($C6)='3.Input &amp; Summary (System)'!$D$21,'3.Input &amp; Summary (System)'!$B$20*$D6,
IF(AU$3-YEAR($C6)='3.Input &amp; Summary (System)'!$E$21,'3.Input &amp; Summary (System)'!$B$20*$D6,
IF(AU$3-YEAR($C6)='3.Input &amp; Summary (System)'!$F$21,'3.Input &amp; Summary (System)'!$B$20*$D6,
IF(AU$3-YEAR($C6)='3.Input &amp; Summary (System)'!$C$22,'3.Input &amp; Summary (System)'!$B$20*$D6,
IF(AU$3-YEAR($C6)='3.Input &amp; Summary (System)'!$D$22,'3.Input &amp; Summary (System)'!$B$20*$D6,
IF(AU$3-YEAR($C6)='3.Input &amp; Summary (System)'!$E$22,'3.Input &amp; Summary (System)'!$B$20*$D6,
IF(AU$3-YEAR($C6)='3.Input &amp; Summary (System)'!$F$22,'3.Input &amp; Summary (System)'!$B$20*$D6,
IF(AU$3-YEAR($C6)='3.Input &amp; Summary (System)'!$I$17,'3.Input &amp; Summary (System)'!$H$17*$D6,
IF(AU$3-YEAR($C6)='3.Input &amp; Summary (System)'!$I$18,'3.Input &amp; Summary (System)'!$H$17*$D6,
IF(AU$3-YEAR($C6)='3.Input &amp; Summary (System)'!$I$19,'3.Input &amp; Summary (System)'!$H$17*$D6,0))))))))))))))))))))))))))))))</f>
        <v/>
      </c>
      <c r="AV6" s="484" t="str">
        <f>IF($C6="","",IF(AV$3-YEAR($C6)=0,0,
(IF(AV$3-YEAR($C6)='3.Input &amp; Summary (System)'!$C$17,'3.Input &amp; Summary (System)'!$B$17*$D6,
IF(AV$3-YEAR($C6)='3.Input &amp; Summary (System)'!$D$17,'3.Input &amp; Summary (System)'!$B$17*$D6,
IF(AV$3-YEAR($C6)='3.Input &amp; Summary (System)'!$E$17,'3.Input &amp; Summary (System)'!$B$17*$D6,
IF(AV$3-YEAR($C6)='3.Input &amp; Summary (System)'!$F$17,'3.Input &amp; Summary (System)'!$B$17*$D6,
IF(AV$3-YEAR($C6)='3.Input &amp; Summary (System)'!$C$18,'3.Input &amp; Summary (System)'!$B$18*$D6,
IF(AV$3-YEAR($C6)='3.Input &amp; Summary (System)'!$D$18,'3.Input &amp; Summary (System)'!$B$18*$D6,
IF(AV$3-YEAR($C6)='3.Input &amp; Summary (System)'!$E$18,'3.Input &amp; Summary (System)'!$B$18*$D6,
IF(AV$3-YEAR($C6)='3.Input &amp; Summary (System)'!$F$18,'3.Input &amp; Summary (System)'!$B$18*$D6,
IF(AV$3-YEAR($C6)='3.Input &amp; Summary (System)'!$C$19,'3.Input &amp; Summary (System)'!$B$19*$D6,
IF(AV$3-YEAR($C6)='3.Input &amp; Summary (System)'!$D$19,'3.Input &amp; Summary (System)'!$B$19*$D6,
IF(AV$3-YEAR($C6)='3.Input &amp; Summary (System)'!$E$19,'3.Input &amp; Summary (System)'!$B$19*$D6,
IF(AV$3-YEAR($C6)='3.Input &amp; Summary (System)'!$F$19,'3.Input &amp; Summary (System)'!$B$19*$D6,
IF(AV$3-YEAR($C6)='3.Input &amp; Summary (System)'!$C$20,'3.Input &amp; Summary (System)'!$B$20*$D6,
IF(AV$3-YEAR($C6)='3.Input &amp; Summary (System)'!$D$20,'3.Input &amp; Summary (System)'!$B$20*$D6,
IF(AV$3-YEAR($C6)='3.Input &amp; Summary (System)'!$E$20,'3.Input &amp; Summary (System)'!$B$20*$D6,
IF(AV$3-YEAR($C6)='3.Input &amp; Summary (System)'!$F$20,'3.Input &amp; Summary (System)'!$B$20*$D6,
IF(AV$3-YEAR($C6)='3.Input &amp; Summary (System)'!$C$21,'3.Input &amp; Summary (System)'!$B$20*$D6,
IF(AV$3-YEAR($C6)='3.Input &amp; Summary (System)'!$D$21,'3.Input &amp; Summary (System)'!$B$20*$D6,
IF(AV$3-YEAR($C6)='3.Input &amp; Summary (System)'!$E$21,'3.Input &amp; Summary (System)'!$B$20*$D6,
IF(AV$3-YEAR($C6)='3.Input &amp; Summary (System)'!$F$21,'3.Input &amp; Summary (System)'!$B$20*$D6,
IF(AV$3-YEAR($C6)='3.Input &amp; Summary (System)'!$C$22,'3.Input &amp; Summary (System)'!$B$20*$D6,
IF(AV$3-YEAR($C6)='3.Input &amp; Summary (System)'!$D$22,'3.Input &amp; Summary (System)'!$B$20*$D6,
IF(AV$3-YEAR($C6)='3.Input &amp; Summary (System)'!$E$22,'3.Input &amp; Summary (System)'!$B$20*$D6,
IF(AV$3-YEAR($C6)='3.Input &amp; Summary (System)'!$F$22,'3.Input &amp; Summary (System)'!$B$20*$D6,
IF(AV$3-YEAR($C6)='3.Input &amp; Summary (System)'!$I$17,'3.Input &amp; Summary (System)'!$H$17*$D6,
IF(AV$3-YEAR($C6)='3.Input &amp; Summary (System)'!$I$18,'3.Input &amp; Summary (System)'!$H$17*$D6,
IF(AV$3-YEAR($C6)='3.Input &amp; Summary (System)'!$I$19,'3.Input &amp; Summary (System)'!$H$17*$D6,0))))))))))))))))))))))))))))))</f>
        <v/>
      </c>
      <c r="AW6" s="484" t="str">
        <f>IF($C6="","",IF(AW$3-YEAR($C6)=0,0,
(IF(AW$3-YEAR($C6)='3.Input &amp; Summary (System)'!$C$17,'3.Input &amp; Summary (System)'!$B$17*$D6,
IF(AW$3-YEAR($C6)='3.Input &amp; Summary (System)'!$D$17,'3.Input &amp; Summary (System)'!$B$17*$D6,
IF(AW$3-YEAR($C6)='3.Input &amp; Summary (System)'!$E$17,'3.Input &amp; Summary (System)'!$B$17*$D6,
IF(AW$3-YEAR($C6)='3.Input &amp; Summary (System)'!$F$17,'3.Input &amp; Summary (System)'!$B$17*$D6,
IF(AW$3-YEAR($C6)='3.Input &amp; Summary (System)'!$C$18,'3.Input &amp; Summary (System)'!$B$18*$D6,
IF(AW$3-YEAR($C6)='3.Input &amp; Summary (System)'!$D$18,'3.Input &amp; Summary (System)'!$B$18*$D6,
IF(AW$3-YEAR($C6)='3.Input &amp; Summary (System)'!$E$18,'3.Input &amp; Summary (System)'!$B$18*$D6,
IF(AW$3-YEAR($C6)='3.Input &amp; Summary (System)'!$F$18,'3.Input &amp; Summary (System)'!$B$18*$D6,
IF(AW$3-YEAR($C6)='3.Input &amp; Summary (System)'!$C$19,'3.Input &amp; Summary (System)'!$B$19*$D6,
IF(AW$3-YEAR($C6)='3.Input &amp; Summary (System)'!$D$19,'3.Input &amp; Summary (System)'!$B$19*$D6,
IF(AW$3-YEAR($C6)='3.Input &amp; Summary (System)'!$E$19,'3.Input &amp; Summary (System)'!$B$19*$D6,
IF(AW$3-YEAR($C6)='3.Input &amp; Summary (System)'!$F$19,'3.Input &amp; Summary (System)'!$B$19*$D6,
IF(AW$3-YEAR($C6)='3.Input &amp; Summary (System)'!$C$20,'3.Input &amp; Summary (System)'!$B$20*$D6,
IF(AW$3-YEAR($C6)='3.Input &amp; Summary (System)'!$D$20,'3.Input &amp; Summary (System)'!$B$20*$D6,
IF(AW$3-YEAR($C6)='3.Input &amp; Summary (System)'!$E$20,'3.Input &amp; Summary (System)'!$B$20*$D6,
IF(AW$3-YEAR($C6)='3.Input &amp; Summary (System)'!$F$20,'3.Input &amp; Summary (System)'!$B$20*$D6,
IF(AW$3-YEAR($C6)='3.Input &amp; Summary (System)'!$C$21,'3.Input &amp; Summary (System)'!$B$20*$D6,
IF(AW$3-YEAR($C6)='3.Input &amp; Summary (System)'!$D$21,'3.Input &amp; Summary (System)'!$B$20*$D6,
IF(AW$3-YEAR($C6)='3.Input &amp; Summary (System)'!$E$21,'3.Input &amp; Summary (System)'!$B$20*$D6,
IF(AW$3-YEAR($C6)='3.Input &amp; Summary (System)'!$F$21,'3.Input &amp; Summary (System)'!$B$20*$D6,
IF(AW$3-YEAR($C6)='3.Input &amp; Summary (System)'!$C$22,'3.Input &amp; Summary (System)'!$B$20*$D6,
IF(AW$3-YEAR($C6)='3.Input &amp; Summary (System)'!$D$22,'3.Input &amp; Summary (System)'!$B$20*$D6,
IF(AW$3-YEAR($C6)='3.Input &amp; Summary (System)'!$E$22,'3.Input &amp; Summary (System)'!$B$20*$D6,
IF(AW$3-YEAR($C6)='3.Input &amp; Summary (System)'!$F$22,'3.Input &amp; Summary (System)'!$B$20*$D6,
IF(AW$3-YEAR($C6)='3.Input &amp; Summary (System)'!$I$17,'3.Input &amp; Summary (System)'!$H$17*$D6,
IF(AW$3-YEAR($C6)='3.Input &amp; Summary (System)'!$I$18,'3.Input &amp; Summary (System)'!$H$17*$D6,
IF(AW$3-YEAR($C6)='3.Input &amp; Summary (System)'!$I$19,'3.Input &amp; Summary (System)'!$H$17*$D6,0))))))))))))))))))))))))))))))</f>
        <v/>
      </c>
      <c r="AX6" s="484" t="str">
        <f>IF($C6="","",IF(AX$3-YEAR($C6)=0,0,
(IF(AX$3-YEAR($C6)='3.Input &amp; Summary (System)'!$C$17,'3.Input &amp; Summary (System)'!$B$17*$D6,
IF(AX$3-YEAR($C6)='3.Input &amp; Summary (System)'!$D$17,'3.Input &amp; Summary (System)'!$B$17*$D6,
IF(AX$3-YEAR($C6)='3.Input &amp; Summary (System)'!$E$17,'3.Input &amp; Summary (System)'!$B$17*$D6,
IF(AX$3-YEAR($C6)='3.Input &amp; Summary (System)'!$F$17,'3.Input &amp; Summary (System)'!$B$17*$D6,
IF(AX$3-YEAR($C6)='3.Input &amp; Summary (System)'!$C$18,'3.Input &amp; Summary (System)'!$B$18*$D6,
IF(AX$3-YEAR($C6)='3.Input &amp; Summary (System)'!$D$18,'3.Input &amp; Summary (System)'!$B$18*$D6,
IF(AX$3-YEAR($C6)='3.Input &amp; Summary (System)'!$E$18,'3.Input &amp; Summary (System)'!$B$18*$D6,
IF(AX$3-YEAR($C6)='3.Input &amp; Summary (System)'!$F$18,'3.Input &amp; Summary (System)'!$B$18*$D6,
IF(AX$3-YEAR($C6)='3.Input &amp; Summary (System)'!$C$19,'3.Input &amp; Summary (System)'!$B$19*$D6,
IF(AX$3-YEAR($C6)='3.Input &amp; Summary (System)'!$D$19,'3.Input &amp; Summary (System)'!$B$19*$D6,
IF(AX$3-YEAR($C6)='3.Input &amp; Summary (System)'!$E$19,'3.Input &amp; Summary (System)'!$B$19*$D6,
IF(AX$3-YEAR($C6)='3.Input &amp; Summary (System)'!$F$19,'3.Input &amp; Summary (System)'!$B$19*$D6,
IF(AX$3-YEAR($C6)='3.Input &amp; Summary (System)'!$C$20,'3.Input &amp; Summary (System)'!$B$20*$D6,
IF(AX$3-YEAR($C6)='3.Input &amp; Summary (System)'!$D$20,'3.Input &amp; Summary (System)'!$B$20*$D6,
IF(AX$3-YEAR($C6)='3.Input &amp; Summary (System)'!$E$20,'3.Input &amp; Summary (System)'!$B$20*$D6,
IF(AX$3-YEAR($C6)='3.Input &amp; Summary (System)'!$F$20,'3.Input &amp; Summary (System)'!$B$20*$D6,
IF(AX$3-YEAR($C6)='3.Input &amp; Summary (System)'!$C$21,'3.Input &amp; Summary (System)'!$B$20*$D6,
IF(AX$3-YEAR($C6)='3.Input &amp; Summary (System)'!$D$21,'3.Input &amp; Summary (System)'!$B$20*$D6,
IF(AX$3-YEAR($C6)='3.Input &amp; Summary (System)'!$E$21,'3.Input &amp; Summary (System)'!$B$20*$D6,
IF(AX$3-YEAR($C6)='3.Input &amp; Summary (System)'!$F$21,'3.Input &amp; Summary (System)'!$B$20*$D6,
IF(AX$3-YEAR($C6)='3.Input &amp; Summary (System)'!$C$22,'3.Input &amp; Summary (System)'!$B$20*$D6,
IF(AX$3-YEAR($C6)='3.Input &amp; Summary (System)'!$D$22,'3.Input &amp; Summary (System)'!$B$20*$D6,
IF(AX$3-YEAR($C6)='3.Input &amp; Summary (System)'!$E$22,'3.Input &amp; Summary (System)'!$B$20*$D6,
IF(AX$3-YEAR($C6)='3.Input &amp; Summary (System)'!$F$22,'3.Input &amp; Summary (System)'!$B$20*$D6,
IF(AX$3-YEAR($C6)='3.Input &amp; Summary (System)'!$I$17,'3.Input &amp; Summary (System)'!$H$17*$D6,
IF(AX$3-YEAR($C6)='3.Input &amp; Summary (System)'!$I$18,'3.Input &amp; Summary (System)'!$H$17*$D6,
IF(AX$3-YEAR($C6)='3.Input &amp; Summary (System)'!$I$19,'3.Input &amp; Summary (System)'!$H$17*$D6,0))))))))))))))))))))))))))))))</f>
        <v/>
      </c>
      <c r="AY6" s="484" t="str">
        <f>IF($C6="","",IF(AY$3-YEAR($C6)=0,0,
(IF(AY$3-YEAR($C6)='3.Input &amp; Summary (System)'!$C$17,'3.Input &amp; Summary (System)'!$B$17*$D6,
IF(AY$3-YEAR($C6)='3.Input &amp; Summary (System)'!$D$17,'3.Input &amp; Summary (System)'!$B$17*$D6,
IF(AY$3-YEAR($C6)='3.Input &amp; Summary (System)'!$E$17,'3.Input &amp; Summary (System)'!$B$17*$D6,
IF(AY$3-YEAR($C6)='3.Input &amp; Summary (System)'!$F$17,'3.Input &amp; Summary (System)'!$B$17*$D6,
IF(AY$3-YEAR($C6)='3.Input &amp; Summary (System)'!$C$18,'3.Input &amp; Summary (System)'!$B$18*$D6,
IF(AY$3-YEAR($C6)='3.Input &amp; Summary (System)'!$D$18,'3.Input &amp; Summary (System)'!$B$18*$D6,
IF(AY$3-YEAR($C6)='3.Input &amp; Summary (System)'!$E$18,'3.Input &amp; Summary (System)'!$B$18*$D6,
IF(AY$3-YEAR($C6)='3.Input &amp; Summary (System)'!$F$18,'3.Input &amp; Summary (System)'!$B$18*$D6,
IF(AY$3-YEAR($C6)='3.Input &amp; Summary (System)'!$C$19,'3.Input &amp; Summary (System)'!$B$19*$D6,
IF(AY$3-YEAR($C6)='3.Input &amp; Summary (System)'!$D$19,'3.Input &amp; Summary (System)'!$B$19*$D6,
IF(AY$3-YEAR($C6)='3.Input &amp; Summary (System)'!$E$19,'3.Input &amp; Summary (System)'!$B$19*$D6,
IF(AY$3-YEAR($C6)='3.Input &amp; Summary (System)'!$F$19,'3.Input &amp; Summary (System)'!$B$19*$D6,
IF(AY$3-YEAR($C6)='3.Input &amp; Summary (System)'!$C$20,'3.Input &amp; Summary (System)'!$B$20*$D6,
IF(AY$3-YEAR($C6)='3.Input &amp; Summary (System)'!$D$20,'3.Input &amp; Summary (System)'!$B$20*$D6,
IF(AY$3-YEAR($C6)='3.Input &amp; Summary (System)'!$E$20,'3.Input &amp; Summary (System)'!$B$20*$D6,
IF(AY$3-YEAR($C6)='3.Input &amp; Summary (System)'!$F$20,'3.Input &amp; Summary (System)'!$B$20*$D6,
IF(AY$3-YEAR($C6)='3.Input &amp; Summary (System)'!$C$21,'3.Input &amp; Summary (System)'!$B$20*$D6,
IF(AY$3-YEAR($C6)='3.Input &amp; Summary (System)'!$D$21,'3.Input &amp; Summary (System)'!$B$20*$D6,
IF(AY$3-YEAR($C6)='3.Input &amp; Summary (System)'!$E$21,'3.Input &amp; Summary (System)'!$B$20*$D6,
IF(AY$3-YEAR($C6)='3.Input &amp; Summary (System)'!$F$21,'3.Input &amp; Summary (System)'!$B$20*$D6,
IF(AY$3-YEAR($C6)='3.Input &amp; Summary (System)'!$C$22,'3.Input &amp; Summary (System)'!$B$20*$D6,
IF(AY$3-YEAR($C6)='3.Input &amp; Summary (System)'!$D$22,'3.Input &amp; Summary (System)'!$B$20*$D6,
IF(AY$3-YEAR($C6)='3.Input &amp; Summary (System)'!$E$22,'3.Input &amp; Summary (System)'!$B$20*$D6,
IF(AY$3-YEAR($C6)='3.Input &amp; Summary (System)'!$F$22,'3.Input &amp; Summary (System)'!$B$20*$D6,
IF(AY$3-YEAR($C6)='3.Input &amp; Summary (System)'!$I$17,'3.Input &amp; Summary (System)'!$H$17*$D6,
IF(AY$3-YEAR($C6)='3.Input &amp; Summary (System)'!$I$18,'3.Input &amp; Summary (System)'!$H$17*$D6,
IF(AY$3-YEAR($C6)='3.Input &amp; Summary (System)'!$I$19,'3.Input &amp; Summary (System)'!$H$17*$D6,0))))))))))))))))))))))))))))))</f>
        <v/>
      </c>
      <c r="AZ6" s="484" t="str">
        <f>IF($C6="","",IF(AZ$3-YEAR($C6)=0,0,
(IF(AZ$3-YEAR($C6)='3.Input &amp; Summary (System)'!$C$17,'3.Input &amp; Summary (System)'!$B$17*$D6,
IF(AZ$3-YEAR($C6)='3.Input &amp; Summary (System)'!$D$17,'3.Input &amp; Summary (System)'!$B$17*$D6,
IF(AZ$3-YEAR($C6)='3.Input &amp; Summary (System)'!$E$17,'3.Input &amp; Summary (System)'!$B$17*$D6,
IF(AZ$3-YEAR($C6)='3.Input &amp; Summary (System)'!$F$17,'3.Input &amp; Summary (System)'!$B$17*$D6,
IF(AZ$3-YEAR($C6)='3.Input &amp; Summary (System)'!$C$18,'3.Input &amp; Summary (System)'!$B$18*$D6,
IF(AZ$3-YEAR($C6)='3.Input &amp; Summary (System)'!$D$18,'3.Input &amp; Summary (System)'!$B$18*$D6,
IF(AZ$3-YEAR($C6)='3.Input &amp; Summary (System)'!$E$18,'3.Input &amp; Summary (System)'!$B$18*$D6,
IF(AZ$3-YEAR($C6)='3.Input &amp; Summary (System)'!$F$18,'3.Input &amp; Summary (System)'!$B$18*$D6,
IF(AZ$3-YEAR($C6)='3.Input &amp; Summary (System)'!$C$19,'3.Input &amp; Summary (System)'!$B$19*$D6,
IF(AZ$3-YEAR($C6)='3.Input &amp; Summary (System)'!$D$19,'3.Input &amp; Summary (System)'!$B$19*$D6,
IF(AZ$3-YEAR($C6)='3.Input &amp; Summary (System)'!$E$19,'3.Input &amp; Summary (System)'!$B$19*$D6,
IF(AZ$3-YEAR($C6)='3.Input &amp; Summary (System)'!$F$19,'3.Input &amp; Summary (System)'!$B$19*$D6,
IF(AZ$3-YEAR($C6)='3.Input &amp; Summary (System)'!$C$20,'3.Input &amp; Summary (System)'!$B$20*$D6,
IF(AZ$3-YEAR($C6)='3.Input &amp; Summary (System)'!$D$20,'3.Input &amp; Summary (System)'!$B$20*$D6,
IF(AZ$3-YEAR($C6)='3.Input &amp; Summary (System)'!$E$20,'3.Input &amp; Summary (System)'!$B$20*$D6,
IF(AZ$3-YEAR($C6)='3.Input &amp; Summary (System)'!$F$20,'3.Input &amp; Summary (System)'!$B$20*$D6,
IF(AZ$3-YEAR($C6)='3.Input &amp; Summary (System)'!$C$21,'3.Input &amp; Summary (System)'!$B$20*$D6,
IF(AZ$3-YEAR($C6)='3.Input &amp; Summary (System)'!$D$21,'3.Input &amp; Summary (System)'!$B$20*$D6,
IF(AZ$3-YEAR($C6)='3.Input &amp; Summary (System)'!$E$21,'3.Input &amp; Summary (System)'!$B$20*$D6,
IF(AZ$3-YEAR($C6)='3.Input &amp; Summary (System)'!$F$21,'3.Input &amp; Summary (System)'!$B$20*$D6,
IF(AZ$3-YEAR($C6)='3.Input &amp; Summary (System)'!$C$22,'3.Input &amp; Summary (System)'!$B$20*$D6,
IF(AZ$3-YEAR($C6)='3.Input &amp; Summary (System)'!$D$22,'3.Input &amp; Summary (System)'!$B$20*$D6,
IF(AZ$3-YEAR($C6)='3.Input &amp; Summary (System)'!$E$22,'3.Input &amp; Summary (System)'!$B$20*$D6,
IF(AZ$3-YEAR($C6)='3.Input &amp; Summary (System)'!$F$22,'3.Input &amp; Summary (System)'!$B$20*$D6,
IF(AZ$3-YEAR($C6)='3.Input &amp; Summary (System)'!$I$17,'3.Input &amp; Summary (System)'!$H$17*$D6,
IF(AZ$3-YEAR($C6)='3.Input &amp; Summary (System)'!$I$18,'3.Input &amp; Summary (System)'!$H$17*$D6,
IF(AZ$3-YEAR($C6)='3.Input &amp; Summary (System)'!$I$19,'3.Input &amp; Summary (System)'!$H$17*$D6,0))))))))))))))))))))))))))))))</f>
        <v/>
      </c>
      <c r="BA6" s="484" t="str">
        <f>IF($C6="","",IF(BA$3-YEAR($C6)=0,0,
(IF(BA$3-YEAR($C6)='3.Input &amp; Summary (System)'!$C$17,'3.Input &amp; Summary (System)'!$B$17*$D6,
IF(BA$3-YEAR($C6)='3.Input &amp; Summary (System)'!$D$17,'3.Input &amp; Summary (System)'!$B$17*$D6,
IF(BA$3-YEAR($C6)='3.Input &amp; Summary (System)'!$E$17,'3.Input &amp; Summary (System)'!$B$17*$D6,
IF(BA$3-YEAR($C6)='3.Input &amp; Summary (System)'!$F$17,'3.Input &amp; Summary (System)'!$B$17*$D6,
IF(BA$3-YEAR($C6)='3.Input &amp; Summary (System)'!$C$18,'3.Input &amp; Summary (System)'!$B$18*$D6,
IF(BA$3-YEAR($C6)='3.Input &amp; Summary (System)'!$D$18,'3.Input &amp; Summary (System)'!$B$18*$D6,
IF(BA$3-YEAR($C6)='3.Input &amp; Summary (System)'!$E$18,'3.Input &amp; Summary (System)'!$B$18*$D6,
IF(BA$3-YEAR($C6)='3.Input &amp; Summary (System)'!$F$18,'3.Input &amp; Summary (System)'!$B$18*$D6,
IF(BA$3-YEAR($C6)='3.Input &amp; Summary (System)'!$C$19,'3.Input &amp; Summary (System)'!$B$19*$D6,
IF(BA$3-YEAR($C6)='3.Input &amp; Summary (System)'!$D$19,'3.Input &amp; Summary (System)'!$B$19*$D6,
IF(BA$3-YEAR($C6)='3.Input &amp; Summary (System)'!$E$19,'3.Input &amp; Summary (System)'!$B$19*$D6,
IF(BA$3-YEAR($C6)='3.Input &amp; Summary (System)'!$F$19,'3.Input &amp; Summary (System)'!$B$19*$D6,
IF(BA$3-YEAR($C6)='3.Input &amp; Summary (System)'!$C$20,'3.Input &amp; Summary (System)'!$B$20*$D6,
IF(BA$3-YEAR($C6)='3.Input &amp; Summary (System)'!$D$20,'3.Input &amp; Summary (System)'!$B$20*$D6,
IF(BA$3-YEAR($C6)='3.Input &amp; Summary (System)'!$E$20,'3.Input &amp; Summary (System)'!$B$20*$D6,
IF(BA$3-YEAR($C6)='3.Input &amp; Summary (System)'!$F$20,'3.Input &amp; Summary (System)'!$B$20*$D6,
IF(BA$3-YEAR($C6)='3.Input &amp; Summary (System)'!$C$21,'3.Input &amp; Summary (System)'!$B$20*$D6,
IF(BA$3-YEAR($C6)='3.Input &amp; Summary (System)'!$D$21,'3.Input &amp; Summary (System)'!$B$20*$D6,
IF(BA$3-YEAR($C6)='3.Input &amp; Summary (System)'!$E$21,'3.Input &amp; Summary (System)'!$B$20*$D6,
IF(BA$3-YEAR($C6)='3.Input &amp; Summary (System)'!$F$21,'3.Input &amp; Summary (System)'!$B$20*$D6,
IF(BA$3-YEAR($C6)='3.Input &amp; Summary (System)'!$C$22,'3.Input &amp; Summary (System)'!$B$20*$D6,
IF(BA$3-YEAR($C6)='3.Input &amp; Summary (System)'!$D$22,'3.Input &amp; Summary (System)'!$B$20*$D6,
IF(BA$3-YEAR($C6)='3.Input &amp; Summary (System)'!$E$22,'3.Input &amp; Summary (System)'!$B$20*$D6,
IF(BA$3-YEAR($C6)='3.Input &amp; Summary (System)'!$F$22,'3.Input &amp; Summary (System)'!$B$20*$D6,
IF(BA$3-YEAR($C6)='3.Input &amp; Summary (System)'!$I$17,'3.Input &amp; Summary (System)'!$H$17*$D6,
IF(BA$3-YEAR($C6)='3.Input &amp; Summary (System)'!$I$18,'3.Input &amp; Summary (System)'!$H$17*$D6,
IF(BA$3-YEAR($C6)='3.Input &amp; Summary (System)'!$I$19,'3.Input &amp; Summary (System)'!$H$17*$D6,0))))))))))))))))))))))))))))))</f>
        <v/>
      </c>
      <c r="BB6" s="484" t="str">
        <f>IF($C6="","",IF(BB$3-YEAR($C6)=0,0,
(IF(BB$3-YEAR($C6)='3.Input &amp; Summary (System)'!$C$17,'3.Input &amp; Summary (System)'!$B$17*$D6,
IF(BB$3-YEAR($C6)='3.Input &amp; Summary (System)'!$D$17,'3.Input &amp; Summary (System)'!$B$17*$D6,
IF(BB$3-YEAR($C6)='3.Input &amp; Summary (System)'!$E$17,'3.Input &amp; Summary (System)'!$B$17*$D6,
IF(BB$3-YEAR($C6)='3.Input &amp; Summary (System)'!$F$17,'3.Input &amp; Summary (System)'!$B$17*$D6,
IF(BB$3-YEAR($C6)='3.Input &amp; Summary (System)'!$C$18,'3.Input &amp; Summary (System)'!$B$18*$D6,
IF(BB$3-YEAR($C6)='3.Input &amp; Summary (System)'!$D$18,'3.Input &amp; Summary (System)'!$B$18*$D6,
IF(BB$3-YEAR($C6)='3.Input &amp; Summary (System)'!$E$18,'3.Input &amp; Summary (System)'!$B$18*$D6,
IF(BB$3-YEAR($C6)='3.Input &amp; Summary (System)'!$F$18,'3.Input &amp; Summary (System)'!$B$18*$D6,
IF(BB$3-YEAR($C6)='3.Input &amp; Summary (System)'!$C$19,'3.Input &amp; Summary (System)'!$B$19*$D6,
IF(BB$3-YEAR($C6)='3.Input &amp; Summary (System)'!$D$19,'3.Input &amp; Summary (System)'!$B$19*$D6,
IF(BB$3-YEAR($C6)='3.Input &amp; Summary (System)'!$E$19,'3.Input &amp; Summary (System)'!$B$19*$D6,
IF(BB$3-YEAR($C6)='3.Input &amp; Summary (System)'!$F$19,'3.Input &amp; Summary (System)'!$B$19*$D6,
IF(BB$3-YEAR($C6)='3.Input &amp; Summary (System)'!$C$20,'3.Input &amp; Summary (System)'!$B$20*$D6,
IF(BB$3-YEAR($C6)='3.Input &amp; Summary (System)'!$D$20,'3.Input &amp; Summary (System)'!$B$20*$D6,
IF(BB$3-YEAR($C6)='3.Input &amp; Summary (System)'!$E$20,'3.Input &amp; Summary (System)'!$B$20*$D6,
IF(BB$3-YEAR($C6)='3.Input &amp; Summary (System)'!$F$20,'3.Input &amp; Summary (System)'!$B$20*$D6,
IF(BB$3-YEAR($C6)='3.Input &amp; Summary (System)'!$C$21,'3.Input &amp; Summary (System)'!$B$20*$D6,
IF(BB$3-YEAR($C6)='3.Input &amp; Summary (System)'!$D$21,'3.Input &amp; Summary (System)'!$B$20*$D6,
IF(BB$3-YEAR($C6)='3.Input &amp; Summary (System)'!$E$21,'3.Input &amp; Summary (System)'!$B$20*$D6,
IF(BB$3-YEAR($C6)='3.Input &amp; Summary (System)'!$F$21,'3.Input &amp; Summary (System)'!$B$20*$D6,
IF(BB$3-YEAR($C6)='3.Input &amp; Summary (System)'!$C$22,'3.Input &amp; Summary (System)'!$B$20*$D6,
IF(BB$3-YEAR($C6)='3.Input &amp; Summary (System)'!$D$22,'3.Input &amp; Summary (System)'!$B$20*$D6,
IF(BB$3-YEAR($C6)='3.Input &amp; Summary (System)'!$E$22,'3.Input &amp; Summary (System)'!$B$20*$D6,
IF(BB$3-YEAR($C6)='3.Input &amp; Summary (System)'!$F$22,'3.Input &amp; Summary (System)'!$B$20*$D6,
IF(BB$3-YEAR($C6)='3.Input &amp; Summary (System)'!$I$17,'3.Input &amp; Summary (System)'!$H$17*$D6,
IF(BB$3-YEAR($C6)='3.Input &amp; Summary (System)'!$I$18,'3.Input &amp; Summary (System)'!$H$17*$D6,
IF(BB$3-YEAR($C6)='3.Input &amp; Summary (System)'!$I$19,'3.Input &amp; Summary (System)'!$H$17*$D6,0))))))))))))))))))))))))))))))</f>
        <v/>
      </c>
      <c r="BC6" s="484" t="str">
        <f>IF($C6="","",IF(BC$3-YEAR($C6)=0,0,
(IF(BC$3-YEAR($C6)='3.Input &amp; Summary (System)'!$C$17,'3.Input &amp; Summary (System)'!$B$17*$D6,
IF(BC$3-YEAR($C6)='3.Input &amp; Summary (System)'!$D$17,'3.Input &amp; Summary (System)'!$B$17*$D6,
IF(BC$3-YEAR($C6)='3.Input &amp; Summary (System)'!$E$17,'3.Input &amp; Summary (System)'!$B$17*$D6,
IF(BC$3-YEAR($C6)='3.Input &amp; Summary (System)'!$F$17,'3.Input &amp; Summary (System)'!$B$17*$D6,
IF(BC$3-YEAR($C6)='3.Input &amp; Summary (System)'!$C$18,'3.Input &amp; Summary (System)'!$B$18*$D6,
IF(BC$3-YEAR($C6)='3.Input &amp; Summary (System)'!$D$18,'3.Input &amp; Summary (System)'!$B$18*$D6,
IF(BC$3-YEAR($C6)='3.Input &amp; Summary (System)'!$E$18,'3.Input &amp; Summary (System)'!$B$18*$D6,
IF(BC$3-YEAR($C6)='3.Input &amp; Summary (System)'!$F$18,'3.Input &amp; Summary (System)'!$B$18*$D6,
IF(BC$3-YEAR($C6)='3.Input &amp; Summary (System)'!$C$19,'3.Input &amp; Summary (System)'!$B$19*$D6,
IF(BC$3-YEAR($C6)='3.Input &amp; Summary (System)'!$D$19,'3.Input &amp; Summary (System)'!$B$19*$D6,
IF(BC$3-YEAR($C6)='3.Input &amp; Summary (System)'!$E$19,'3.Input &amp; Summary (System)'!$B$19*$D6,
IF(BC$3-YEAR($C6)='3.Input &amp; Summary (System)'!$F$19,'3.Input &amp; Summary (System)'!$B$19*$D6,
IF(BC$3-YEAR($C6)='3.Input &amp; Summary (System)'!$C$20,'3.Input &amp; Summary (System)'!$B$20*$D6,
IF(BC$3-YEAR($C6)='3.Input &amp; Summary (System)'!$D$20,'3.Input &amp; Summary (System)'!$B$20*$D6,
IF(BC$3-YEAR($C6)='3.Input &amp; Summary (System)'!$E$20,'3.Input &amp; Summary (System)'!$B$20*$D6,
IF(BC$3-YEAR($C6)='3.Input &amp; Summary (System)'!$F$20,'3.Input &amp; Summary (System)'!$B$20*$D6,
IF(BC$3-YEAR($C6)='3.Input &amp; Summary (System)'!$C$21,'3.Input &amp; Summary (System)'!$B$20*$D6,
IF(BC$3-YEAR($C6)='3.Input &amp; Summary (System)'!$D$21,'3.Input &amp; Summary (System)'!$B$20*$D6,
IF(BC$3-YEAR($C6)='3.Input &amp; Summary (System)'!$E$21,'3.Input &amp; Summary (System)'!$B$20*$D6,
IF(BC$3-YEAR($C6)='3.Input &amp; Summary (System)'!$F$21,'3.Input &amp; Summary (System)'!$B$20*$D6,
IF(BC$3-YEAR($C6)='3.Input &amp; Summary (System)'!$C$22,'3.Input &amp; Summary (System)'!$B$20*$D6,
IF(BC$3-YEAR($C6)='3.Input &amp; Summary (System)'!$D$22,'3.Input &amp; Summary (System)'!$B$20*$D6,
IF(BC$3-YEAR($C6)='3.Input &amp; Summary (System)'!$E$22,'3.Input &amp; Summary (System)'!$B$20*$D6,
IF(BC$3-YEAR($C6)='3.Input &amp; Summary (System)'!$F$22,'3.Input &amp; Summary (System)'!$B$20*$D6,
IF(BC$3-YEAR($C6)='3.Input &amp; Summary (System)'!$I$17,'3.Input &amp; Summary (System)'!$H$17*$D6,
IF(BC$3-YEAR($C6)='3.Input &amp; Summary (System)'!$I$18,'3.Input &amp; Summary (System)'!$H$17*$D6,
IF(BC$3-YEAR($C6)='3.Input &amp; Summary (System)'!$I$19,'3.Input &amp; Summary (System)'!$H$17*$D6,0))))))))))))))))))))))))))))))</f>
        <v/>
      </c>
      <c r="BD6" s="484" t="str">
        <f>IF($C6="","",IF(BD$3-YEAR($C6)=0,0,
(IF(BD$3-YEAR($C6)='3.Input &amp; Summary (System)'!$C$17,'3.Input &amp; Summary (System)'!$B$17*$D6,
IF(BD$3-YEAR($C6)='3.Input &amp; Summary (System)'!$D$17,'3.Input &amp; Summary (System)'!$B$17*$D6,
IF(BD$3-YEAR($C6)='3.Input &amp; Summary (System)'!$E$17,'3.Input &amp; Summary (System)'!$B$17*$D6,
IF(BD$3-YEAR($C6)='3.Input &amp; Summary (System)'!$F$17,'3.Input &amp; Summary (System)'!$B$17*$D6,
IF(BD$3-YEAR($C6)='3.Input &amp; Summary (System)'!$C$18,'3.Input &amp; Summary (System)'!$B$18*$D6,
IF(BD$3-YEAR($C6)='3.Input &amp; Summary (System)'!$D$18,'3.Input &amp; Summary (System)'!$B$18*$D6,
IF(BD$3-YEAR($C6)='3.Input &amp; Summary (System)'!$E$18,'3.Input &amp; Summary (System)'!$B$18*$D6,
IF(BD$3-YEAR($C6)='3.Input &amp; Summary (System)'!$F$18,'3.Input &amp; Summary (System)'!$B$18*$D6,
IF(BD$3-YEAR($C6)='3.Input &amp; Summary (System)'!$C$19,'3.Input &amp; Summary (System)'!$B$19*$D6,
IF(BD$3-YEAR($C6)='3.Input &amp; Summary (System)'!$D$19,'3.Input &amp; Summary (System)'!$B$19*$D6,
IF(BD$3-YEAR($C6)='3.Input &amp; Summary (System)'!$E$19,'3.Input &amp; Summary (System)'!$B$19*$D6,
IF(BD$3-YEAR($C6)='3.Input &amp; Summary (System)'!$F$19,'3.Input &amp; Summary (System)'!$B$19*$D6,
IF(BD$3-YEAR($C6)='3.Input &amp; Summary (System)'!$C$20,'3.Input &amp; Summary (System)'!$B$20*$D6,
IF(BD$3-YEAR($C6)='3.Input &amp; Summary (System)'!$D$20,'3.Input &amp; Summary (System)'!$B$20*$D6,
IF(BD$3-YEAR($C6)='3.Input &amp; Summary (System)'!$E$20,'3.Input &amp; Summary (System)'!$B$20*$D6,
IF(BD$3-YEAR($C6)='3.Input &amp; Summary (System)'!$F$20,'3.Input &amp; Summary (System)'!$B$20*$D6,
IF(BD$3-YEAR($C6)='3.Input &amp; Summary (System)'!$C$21,'3.Input &amp; Summary (System)'!$B$20*$D6,
IF(BD$3-YEAR($C6)='3.Input &amp; Summary (System)'!$D$21,'3.Input &amp; Summary (System)'!$B$20*$D6,
IF(BD$3-YEAR($C6)='3.Input &amp; Summary (System)'!$E$21,'3.Input &amp; Summary (System)'!$B$20*$D6,
IF(BD$3-YEAR($C6)='3.Input &amp; Summary (System)'!$F$21,'3.Input &amp; Summary (System)'!$B$20*$D6,
IF(BD$3-YEAR($C6)='3.Input &amp; Summary (System)'!$C$22,'3.Input &amp; Summary (System)'!$B$20*$D6,
IF(BD$3-YEAR($C6)='3.Input &amp; Summary (System)'!$D$22,'3.Input &amp; Summary (System)'!$B$20*$D6,
IF(BD$3-YEAR($C6)='3.Input &amp; Summary (System)'!$E$22,'3.Input &amp; Summary (System)'!$B$20*$D6,
IF(BD$3-YEAR($C6)='3.Input &amp; Summary (System)'!$F$22,'3.Input &amp; Summary (System)'!$B$20*$D6,
IF(BD$3-YEAR($C6)='3.Input &amp; Summary (System)'!$I$17,'3.Input &amp; Summary (System)'!$H$17*$D6,
IF(BD$3-YEAR($C6)='3.Input &amp; Summary (System)'!$I$18,'3.Input &amp; Summary (System)'!$H$17*$D6,
IF(BD$3-YEAR($C6)='3.Input &amp; Summary (System)'!$I$19,'3.Input &amp; Summary (System)'!$H$17*$D6,0))))))))))))))))))))))))))))))</f>
        <v/>
      </c>
      <c r="BE6" s="484" t="str">
        <f>IF($C6="","",IF(BE$3-YEAR($C6)=0,0,
(IF(BE$3-YEAR($C6)='3.Input &amp; Summary (System)'!$C$17,'3.Input &amp; Summary (System)'!$B$17*$D6,
IF(BE$3-YEAR($C6)='3.Input &amp; Summary (System)'!$D$17,'3.Input &amp; Summary (System)'!$B$17*$D6,
IF(BE$3-YEAR($C6)='3.Input &amp; Summary (System)'!$E$17,'3.Input &amp; Summary (System)'!$B$17*$D6,
IF(BE$3-YEAR($C6)='3.Input &amp; Summary (System)'!$F$17,'3.Input &amp; Summary (System)'!$B$17*$D6,
IF(BE$3-YEAR($C6)='3.Input &amp; Summary (System)'!$C$18,'3.Input &amp; Summary (System)'!$B$18*$D6,
IF(BE$3-YEAR($C6)='3.Input &amp; Summary (System)'!$D$18,'3.Input &amp; Summary (System)'!$B$18*$D6,
IF(BE$3-YEAR($C6)='3.Input &amp; Summary (System)'!$E$18,'3.Input &amp; Summary (System)'!$B$18*$D6,
IF(BE$3-YEAR($C6)='3.Input &amp; Summary (System)'!$F$18,'3.Input &amp; Summary (System)'!$B$18*$D6,
IF(BE$3-YEAR($C6)='3.Input &amp; Summary (System)'!$C$19,'3.Input &amp; Summary (System)'!$B$19*$D6,
IF(BE$3-YEAR($C6)='3.Input &amp; Summary (System)'!$D$19,'3.Input &amp; Summary (System)'!$B$19*$D6,
IF(BE$3-YEAR($C6)='3.Input &amp; Summary (System)'!$E$19,'3.Input &amp; Summary (System)'!$B$19*$D6,
IF(BE$3-YEAR($C6)='3.Input &amp; Summary (System)'!$F$19,'3.Input &amp; Summary (System)'!$B$19*$D6,
IF(BE$3-YEAR($C6)='3.Input &amp; Summary (System)'!$C$20,'3.Input &amp; Summary (System)'!$B$20*$D6,
IF(BE$3-YEAR($C6)='3.Input &amp; Summary (System)'!$D$20,'3.Input &amp; Summary (System)'!$B$20*$D6,
IF(BE$3-YEAR($C6)='3.Input &amp; Summary (System)'!$E$20,'3.Input &amp; Summary (System)'!$B$20*$D6,
IF(BE$3-YEAR($C6)='3.Input &amp; Summary (System)'!$F$20,'3.Input &amp; Summary (System)'!$B$20*$D6,
IF(BE$3-YEAR($C6)='3.Input &amp; Summary (System)'!$C$21,'3.Input &amp; Summary (System)'!$B$20*$D6,
IF(BE$3-YEAR($C6)='3.Input &amp; Summary (System)'!$D$21,'3.Input &amp; Summary (System)'!$B$20*$D6,
IF(BE$3-YEAR($C6)='3.Input &amp; Summary (System)'!$E$21,'3.Input &amp; Summary (System)'!$B$20*$D6,
IF(BE$3-YEAR($C6)='3.Input &amp; Summary (System)'!$F$21,'3.Input &amp; Summary (System)'!$B$20*$D6,
IF(BE$3-YEAR($C6)='3.Input &amp; Summary (System)'!$C$22,'3.Input &amp; Summary (System)'!$B$20*$D6,
IF(BE$3-YEAR($C6)='3.Input &amp; Summary (System)'!$D$22,'3.Input &amp; Summary (System)'!$B$20*$D6,
IF(BE$3-YEAR($C6)='3.Input &amp; Summary (System)'!$E$22,'3.Input &amp; Summary (System)'!$B$20*$D6,
IF(BE$3-YEAR($C6)='3.Input &amp; Summary (System)'!$F$22,'3.Input &amp; Summary (System)'!$B$20*$D6,
IF(BE$3-YEAR($C6)='3.Input &amp; Summary (System)'!$I$17,'3.Input &amp; Summary (System)'!$H$17*$D6,
IF(BE$3-YEAR($C6)='3.Input &amp; Summary (System)'!$I$18,'3.Input &amp; Summary (System)'!$H$17*$D6,
IF(BE$3-YEAR($C6)='3.Input &amp; Summary (System)'!$I$19,'3.Input &amp; Summary (System)'!$H$17*$D6,0))))))))))))))))))))))))))))))</f>
        <v/>
      </c>
      <c r="BF6" s="484" t="str">
        <f>IF($C6="","",IF(BF$3-YEAR($C6)=0,0,
(IF(BF$3-YEAR($C6)='3.Input &amp; Summary (System)'!$C$17,'3.Input &amp; Summary (System)'!$B$17*$D6,
IF(BF$3-YEAR($C6)='3.Input &amp; Summary (System)'!$D$17,'3.Input &amp; Summary (System)'!$B$17*$D6,
IF(BF$3-YEAR($C6)='3.Input &amp; Summary (System)'!$E$17,'3.Input &amp; Summary (System)'!$B$17*$D6,
IF(BF$3-YEAR($C6)='3.Input &amp; Summary (System)'!$F$17,'3.Input &amp; Summary (System)'!$B$17*$D6,
IF(BF$3-YEAR($C6)='3.Input &amp; Summary (System)'!$C$18,'3.Input &amp; Summary (System)'!$B$18*$D6,
IF(BF$3-YEAR($C6)='3.Input &amp; Summary (System)'!$D$18,'3.Input &amp; Summary (System)'!$B$18*$D6,
IF(BF$3-YEAR($C6)='3.Input &amp; Summary (System)'!$E$18,'3.Input &amp; Summary (System)'!$B$18*$D6,
IF(BF$3-YEAR($C6)='3.Input &amp; Summary (System)'!$F$18,'3.Input &amp; Summary (System)'!$B$18*$D6,
IF(BF$3-YEAR($C6)='3.Input &amp; Summary (System)'!$C$19,'3.Input &amp; Summary (System)'!$B$19*$D6,
IF(BF$3-YEAR($C6)='3.Input &amp; Summary (System)'!$D$19,'3.Input &amp; Summary (System)'!$B$19*$D6,
IF(BF$3-YEAR($C6)='3.Input &amp; Summary (System)'!$E$19,'3.Input &amp; Summary (System)'!$B$19*$D6,
IF(BF$3-YEAR($C6)='3.Input &amp; Summary (System)'!$F$19,'3.Input &amp; Summary (System)'!$B$19*$D6,
IF(BF$3-YEAR($C6)='3.Input &amp; Summary (System)'!$C$20,'3.Input &amp; Summary (System)'!$B$20*$D6,
IF(BF$3-YEAR($C6)='3.Input &amp; Summary (System)'!$D$20,'3.Input &amp; Summary (System)'!$B$20*$D6,
IF(BF$3-YEAR($C6)='3.Input &amp; Summary (System)'!$E$20,'3.Input &amp; Summary (System)'!$B$20*$D6,
IF(BF$3-YEAR($C6)='3.Input &amp; Summary (System)'!$F$20,'3.Input &amp; Summary (System)'!$B$20*$D6,
IF(BF$3-YEAR($C6)='3.Input &amp; Summary (System)'!$C$21,'3.Input &amp; Summary (System)'!$B$20*$D6,
IF(BF$3-YEAR($C6)='3.Input &amp; Summary (System)'!$D$21,'3.Input &amp; Summary (System)'!$B$20*$D6,
IF(BF$3-YEAR($C6)='3.Input &amp; Summary (System)'!$E$21,'3.Input &amp; Summary (System)'!$B$20*$D6,
IF(BF$3-YEAR($C6)='3.Input &amp; Summary (System)'!$F$21,'3.Input &amp; Summary (System)'!$B$20*$D6,
IF(BF$3-YEAR($C6)='3.Input &amp; Summary (System)'!$C$22,'3.Input &amp; Summary (System)'!$B$20*$D6,
IF(BF$3-YEAR($C6)='3.Input &amp; Summary (System)'!$D$22,'3.Input &amp; Summary (System)'!$B$20*$D6,
IF(BF$3-YEAR($C6)='3.Input &amp; Summary (System)'!$E$22,'3.Input &amp; Summary (System)'!$B$20*$D6,
IF(BF$3-YEAR($C6)='3.Input &amp; Summary (System)'!$F$22,'3.Input &amp; Summary (System)'!$B$20*$D6,
IF(BF$3-YEAR($C6)='3.Input &amp; Summary (System)'!$I$17,'3.Input &amp; Summary (System)'!$H$17*$D6,
IF(BF$3-YEAR($C6)='3.Input &amp; Summary (System)'!$I$18,'3.Input &amp; Summary (System)'!$H$17*$D6,
IF(BF$3-YEAR($C6)='3.Input &amp; Summary (System)'!$I$19,'3.Input &amp; Summary (System)'!$H$17*$D6,0))))))))))))))))))))))))))))))</f>
        <v/>
      </c>
      <c r="BG6" s="484" t="str">
        <f>IF($C6="","",IF(BG$3-YEAR($C6)=0,0,
(IF(BG$3-YEAR($C6)='3.Input &amp; Summary (System)'!$C$17,'3.Input &amp; Summary (System)'!$B$17*$D6,
IF(BG$3-YEAR($C6)='3.Input &amp; Summary (System)'!$D$17,'3.Input &amp; Summary (System)'!$B$17*$D6,
IF(BG$3-YEAR($C6)='3.Input &amp; Summary (System)'!$E$17,'3.Input &amp; Summary (System)'!$B$17*$D6,
IF(BG$3-YEAR($C6)='3.Input &amp; Summary (System)'!$F$17,'3.Input &amp; Summary (System)'!$B$17*$D6,
IF(BG$3-YEAR($C6)='3.Input &amp; Summary (System)'!$C$18,'3.Input &amp; Summary (System)'!$B$18*$D6,
IF(BG$3-YEAR($C6)='3.Input &amp; Summary (System)'!$D$18,'3.Input &amp; Summary (System)'!$B$18*$D6,
IF(BG$3-YEAR($C6)='3.Input &amp; Summary (System)'!$E$18,'3.Input &amp; Summary (System)'!$B$18*$D6,
IF(BG$3-YEAR($C6)='3.Input &amp; Summary (System)'!$F$18,'3.Input &amp; Summary (System)'!$B$18*$D6,
IF(BG$3-YEAR($C6)='3.Input &amp; Summary (System)'!$C$19,'3.Input &amp; Summary (System)'!$B$19*$D6,
IF(BG$3-YEAR($C6)='3.Input &amp; Summary (System)'!$D$19,'3.Input &amp; Summary (System)'!$B$19*$D6,
IF(BG$3-YEAR($C6)='3.Input &amp; Summary (System)'!$E$19,'3.Input &amp; Summary (System)'!$B$19*$D6,
IF(BG$3-YEAR($C6)='3.Input &amp; Summary (System)'!$F$19,'3.Input &amp; Summary (System)'!$B$19*$D6,
IF(BG$3-YEAR($C6)='3.Input &amp; Summary (System)'!$C$20,'3.Input &amp; Summary (System)'!$B$20*$D6,
IF(BG$3-YEAR($C6)='3.Input &amp; Summary (System)'!$D$20,'3.Input &amp; Summary (System)'!$B$20*$D6,
IF(BG$3-YEAR($C6)='3.Input &amp; Summary (System)'!$E$20,'3.Input &amp; Summary (System)'!$B$20*$D6,
IF(BG$3-YEAR($C6)='3.Input &amp; Summary (System)'!$F$20,'3.Input &amp; Summary (System)'!$B$20*$D6,
IF(BG$3-YEAR($C6)='3.Input &amp; Summary (System)'!$C$21,'3.Input &amp; Summary (System)'!$B$20*$D6,
IF(BG$3-YEAR($C6)='3.Input &amp; Summary (System)'!$D$21,'3.Input &amp; Summary (System)'!$B$20*$D6,
IF(BG$3-YEAR($C6)='3.Input &amp; Summary (System)'!$E$21,'3.Input &amp; Summary (System)'!$B$20*$D6,
IF(BG$3-YEAR($C6)='3.Input &amp; Summary (System)'!$F$21,'3.Input &amp; Summary (System)'!$B$20*$D6,
IF(BG$3-YEAR($C6)='3.Input &amp; Summary (System)'!$C$22,'3.Input &amp; Summary (System)'!$B$20*$D6,
IF(BG$3-YEAR($C6)='3.Input &amp; Summary (System)'!$D$22,'3.Input &amp; Summary (System)'!$B$20*$D6,
IF(BG$3-YEAR($C6)='3.Input &amp; Summary (System)'!$E$22,'3.Input &amp; Summary (System)'!$B$20*$D6,
IF(BG$3-YEAR($C6)='3.Input &amp; Summary (System)'!$F$22,'3.Input &amp; Summary (System)'!$B$20*$D6,
IF(BG$3-YEAR($C6)='3.Input &amp; Summary (System)'!$I$17,'3.Input &amp; Summary (System)'!$H$17*$D6,
IF(BG$3-YEAR($C6)='3.Input &amp; Summary (System)'!$I$18,'3.Input &amp; Summary (System)'!$H$17*$D6,
IF(BG$3-YEAR($C6)='3.Input &amp; Summary (System)'!$I$19,'3.Input &amp; Summary (System)'!$H$17*$D6,0))))))))))))))))))))))))))))))</f>
        <v/>
      </c>
      <c r="BH6" s="484" t="str">
        <f>IF($C6="","",IF(BH$3-YEAR($C6)=0,0,
(IF(BH$3-YEAR($C6)='3.Input &amp; Summary (System)'!$C$17,'3.Input &amp; Summary (System)'!$B$17*$D6,
IF(BH$3-YEAR($C6)='3.Input &amp; Summary (System)'!$D$17,'3.Input &amp; Summary (System)'!$B$17*$D6,
IF(BH$3-YEAR($C6)='3.Input &amp; Summary (System)'!$E$17,'3.Input &amp; Summary (System)'!$B$17*$D6,
IF(BH$3-YEAR($C6)='3.Input &amp; Summary (System)'!$F$17,'3.Input &amp; Summary (System)'!$B$17*$D6,
IF(BH$3-YEAR($C6)='3.Input &amp; Summary (System)'!$C$18,'3.Input &amp; Summary (System)'!$B$18*$D6,
IF(BH$3-YEAR($C6)='3.Input &amp; Summary (System)'!$D$18,'3.Input &amp; Summary (System)'!$B$18*$D6,
IF(BH$3-YEAR($C6)='3.Input &amp; Summary (System)'!$E$18,'3.Input &amp; Summary (System)'!$B$18*$D6,
IF(BH$3-YEAR($C6)='3.Input &amp; Summary (System)'!$F$18,'3.Input &amp; Summary (System)'!$B$18*$D6,
IF(BH$3-YEAR($C6)='3.Input &amp; Summary (System)'!$C$19,'3.Input &amp; Summary (System)'!$B$19*$D6,
IF(BH$3-YEAR($C6)='3.Input &amp; Summary (System)'!$D$19,'3.Input &amp; Summary (System)'!$B$19*$D6,
IF(BH$3-YEAR($C6)='3.Input &amp; Summary (System)'!$E$19,'3.Input &amp; Summary (System)'!$B$19*$D6,
IF(BH$3-YEAR($C6)='3.Input &amp; Summary (System)'!$F$19,'3.Input &amp; Summary (System)'!$B$19*$D6,
IF(BH$3-YEAR($C6)='3.Input &amp; Summary (System)'!$C$20,'3.Input &amp; Summary (System)'!$B$20*$D6,
IF(BH$3-YEAR($C6)='3.Input &amp; Summary (System)'!$D$20,'3.Input &amp; Summary (System)'!$B$20*$D6,
IF(BH$3-YEAR($C6)='3.Input &amp; Summary (System)'!$E$20,'3.Input &amp; Summary (System)'!$B$20*$D6,
IF(BH$3-YEAR($C6)='3.Input &amp; Summary (System)'!$F$20,'3.Input &amp; Summary (System)'!$B$20*$D6,
IF(BH$3-YEAR($C6)='3.Input &amp; Summary (System)'!$C$21,'3.Input &amp; Summary (System)'!$B$20*$D6,
IF(BH$3-YEAR($C6)='3.Input &amp; Summary (System)'!$D$21,'3.Input &amp; Summary (System)'!$B$20*$D6,
IF(BH$3-YEAR($C6)='3.Input &amp; Summary (System)'!$E$21,'3.Input &amp; Summary (System)'!$B$20*$D6,
IF(BH$3-YEAR($C6)='3.Input &amp; Summary (System)'!$F$21,'3.Input &amp; Summary (System)'!$B$20*$D6,
IF(BH$3-YEAR($C6)='3.Input &amp; Summary (System)'!$C$22,'3.Input &amp; Summary (System)'!$B$20*$D6,
IF(BH$3-YEAR($C6)='3.Input &amp; Summary (System)'!$D$22,'3.Input &amp; Summary (System)'!$B$20*$D6,
IF(BH$3-YEAR($C6)='3.Input &amp; Summary (System)'!$E$22,'3.Input &amp; Summary (System)'!$B$20*$D6,
IF(BH$3-YEAR($C6)='3.Input &amp; Summary (System)'!$F$22,'3.Input &amp; Summary (System)'!$B$20*$D6,
IF(BH$3-YEAR($C6)='3.Input &amp; Summary (System)'!$I$17,'3.Input &amp; Summary (System)'!$H$17*$D6,
IF(BH$3-YEAR($C6)='3.Input &amp; Summary (System)'!$I$18,'3.Input &amp; Summary (System)'!$H$17*$D6,
IF(BH$3-YEAR($C6)='3.Input &amp; Summary (System)'!$I$19,'3.Input &amp; Summary (System)'!$H$17*$D6,0))))))))))))))))))))))))))))))</f>
        <v/>
      </c>
      <c r="BI6" s="484" t="str">
        <f>IF($C6="","",IF(BI$3-YEAR($C6)=0,0,
(IF(BI$3-YEAR($C6)='3.Input &amp; Summary (System)'!$C$17,'3.Input &amp; Summary (System)'!$B$17*$D6,
IF(BI$3-YEAR($C6)='3.Input &amp; Summary (System)'!$D$17,'3.Input &amp; Summary (System)'!$B$17*$D6,
IF(BI$3-YEAR($C6)='3.Input &amp; Summary (System)'!$E$17,'3.Input &amp; Summary (System)'!$B$17*$D6,
IF(BI$3-YEAR($C6)='3.Input &amp; Summary (System)'!$F$17,'3.Input &amp; Summary (System)'!$B$17*$D6,
IF(BI$3-YEAR($C6)='3.Input &amp; Summary (System)'!$C$18,'3.Input &amp; Summary (System)'!$B$18*$D6,
IF(BI$3-YEAR($C6)='3.Input &amp; Summary (System)'!$D$18,'3.Input &amp; Summary (System)'!$B$18*$D6,
IF(BI$3-YEAR($C6)='3.Input &amp; Summary (System)'!$E$18,'3.Input &amp; Summary (System)'!$B$18*$D6,
IF(BI$3-YEAR($C6)='3.Input &amp; Summary (System)'!$F$18,'3.Input &amp; Summary (System)'!$B$18*$D6,
IF(BI$3-YEAR($C6)='3.Input &amp; Summary (System)'!$C$19,'3.Input &amp; Summary (System)'!$B$19*$D6,
IF(BI$3-YEAR($C6)='3.Input &amp; Summary (System)'!$D$19,'3.Input &amp; Summary (System)'!$B$19*$D6,
IF(BI$3-YEAR($C6)='3.Input &amp; Summary (System)'!$E$19,'3.Input &amp; Summary (System)'!$B$19*$D6,
IF(BI$3-YEAR($C6)='3.Input &amp; Summary (System)'!$F$19,'3.Input &amp; Summary (System)'!$B$19*$D6,
IF(BI$3-YEAR($C6)='3.Input &amp; Summary (System)'!$C$20,'3.Input &amp; Summary (System)'!$B$20*$D6,
IF(BI$3-YEAR($C6)='3.Input &amp; Summary (System)'!$D$20,'3.Input &amp; Summary (System)'!$B$20*$D6,
IF(BI$3-YEAR($C6)='3.Input &amp; Summary (System)'!$E$20,'3.Input &amp; Summary (System)'!$B$20*$D6,
IF(BI$3-YEAR($C6)='3.Input &amp; Summary (System)'!$F$20,'3.Input &amp; Summary (System)'!$B$20*$D6,
IF(BI$3-YEAR($C6)='3.Input &amp; Summary (System)'!$C$21,'3.Input &amp; Summary (System)'!$B$20*$D6,
IF(BI$3-YEAR($C6)='3.Input &amp; Summary (System)'!$D$21,'3.Input &amp; Summary (System)'!$B$20*$D6,
IF(BI$3-YEAR($C6)='3.Input &amp; Summary (System)'!$E$21,'3.Input &amp; Summary (System)'!$B$20*$D6,
IF(BI$3-YEAR($C6)='3.Input &amp; Summary (System)'!$F$21,'3.Input &amp; Summary (System)'!$B$20*$D6,
IF(BI$3-YEAR($C6)='3.Input &amp; Summary (System)'!$C$22,'3.Input &amp; Summary (System)'!$B$20*$D6,
IF(BI$3-YEAR($C6)='3.Input &amp; Summary (System)'!$D$22,'3.Input &amp; Summary (System)'!$B$20*$D6,
IF(BI$3-YEAR($C6)='3.Input &amp; Summary (System)'!$E$22,'3.Input &amp; Summary (System)'!$B$20*$D6,
IF(BI$3-YEAR($C6)='3.Input &amp; Summary (System)'!$F$22,'3.Input &amp; Summary (System)'!$B$20*$D6,
IF(BI$3-YEAR($C6)='3.Input &amp; Summary (System)'!$I$17,'3.Input &amp; Summary (System)'!$H$17*$D6,
IF(BI$3-YEAR($C6)='3.Input &amp; Summary (System)'!$I$18,'3.Input &amp; Summary (System)'!$H$17*$D6,
IF(BI$3-YEAR($C6)='3.Input &amp; Summary (System)'!$I$19,'3.Input &amp; Summary (System)'!$H$17*$D6,0))))))))))))))))))))))))))))))</f>
        <v/>
      </c>
      <c r="BJ6" s="484" t="str">
        <f>IF($C6="","",IF(BJ$3-YEAR($C6)=0,0,
(IF(BJ$3-YEAR($C6)='3.Input &amp; Summary (System)'!$C$17,'3.Input &amp; Summary (System)'!$B$17*$D6,
IF(BJ$3-YEAR($C6)='3.Input &amp; Summary (System)'!$D$17,'3.Input &amp; Summary (System)'!$B$17*$D6,
IF(BJ$3-YEAR($C6)='3.Input &amp; Summary (System)'!$E$17,'3.Input &amp; Summary (System)'!$B$17*$D6,
IF(BJ$3-YEAR($C6)='3.Input &amp; Summary (System)'!$F$17,'3.Input &amp; Summary (System)'!$B$17*$D6,
IF(BJ$3-YEAR($C6)='3.Input &amp; Summary (System)'!$C$18,'3.Input &amp; Summary (System)'!$B$18*$D6,
IF(BJ$3-YEAR($C6)='3.Input &amp; Summary (System)'!$D$18,'3.Input &amp; Summary (System)'!$B$18*$D6,
IF(BJ$3-YEAR($C6)='3.Input &amp; Summary (System)'!$E$18,'3.Input &amp; Summary (System)'!$B$18*$D6,
IF(BJ$3-YEAR($C6)='3.Input &amp; Summary (System)'!$F$18,'3.Input &amp; Summary (System)'!$B$18*$D6,
IF(BJ$3-YEAR($C6)='3.Input &amp; Summary (System)'!$C$19,'3.Input &amp; Summary (System)'!$B$19*$D6,
IF(BJ$3-YEAR($C6)='3.Input &amp; Summary (System)'!$D$19,'3.Input &amp; Summary (System)'!$B$19*$D6,
IF(BJ$3-YEAR($C6)='3.Input &amp; Summary (System)'!$E$19,'3.Input &amp; Summary (System)'!$B$19*$D6,
IF(BJ$3-YEAR($C6)='3.Input &amp; Summary (System)'!$F$19,'3.Input &amp; Summary (System)'!$B$19*$D6,
IF(BJ$3-YEAR($C6)='3.Input &amp; Summary (System)'!$C$20,'3.Input &amp; Summary (System)'!$B$20*$D6,
IF(BJ$3-YEAR($C6)='3.Input &amp; Summary (System)'!$D$20,'3.Input &amp; Summary (System)'!$B$20*$D6,
IF(BJ$3-YEAR($C6)='3.Input &amp; Summary (System)'!$E$20,'3.Input &amp; Summary (System)'!$B$20*$D6,
IF(BJ$3-YEAR($C6)='3.Input &amp; Summary (System)'!$F$20,'3.Input &amp; Summary (System)'!$B$20*$D6,
IF(BJ$3-YEAR($C6)='3.Input &amp; Summary (System)'!$C$21,'3.Input &amp; Summary (System)'!$B$20*$D6,
IF(BJ$3-YEAR($C6)='3.Input &amp; Summary (System)'!$D$21,'3.Input &amp; Summary (System)'!$B$20*$D6,
IF(BJ$3-YEAR($C6)='3.Input &amp; Summary (System)'!$E$21,'3.Input &amp; Summary (System)'!$B$20*$D6,
IF(BJ$3-YEAR($C6)='3.Input &amp; Summary (System)'!$F$21,'3.Input &amp; Summary (System)'!$B$20*$D6,
IF(BJ$3-YEAR($C6)='3.Input &amp; Summary (System)'!$C$22,'3.Input &amp; Summary (System)'!$B$20*$D6,
IF(BJ$3-YEAR($C6)='3.Input &amp; Summary (System)'!$D$22,'3.Input &amp; Summary (System)'!$B$20*$D6,
IF(BJ$3-YEAR($C6)='3.Input &amp; Summary (System)'!$E$22,'3.Input &amp; Summary (System)'!$B$20*$D6,
IF(BJ$3-YEAR($C6)='3.Input &amp; Summary (System)'!$F$22,'3.Input &amp; Summary (System)'!$B$20*$D6,
IF(BJ$3-YEAR($C6)='3.Input &amp; Summary (System)'!$I$17,'3.Input &amp; Summary (System)'!$H$17*$D6,
IF(BJ$3-YEAR($C6)='3.Input &amp; Summary (System)'!$I$18,'3.Input &amp; Summary (System)'!$H$17*$D6,
IF(BJ$3-YEAR($C6)='3.Input &amp; Summary (System)'!$I$19,'3.Input &amp; Summary (System)'!$H$17*$D6,0))))))))))))))))))))))))))))))</f>
        <v/>
      </c>
      <c r="BK6" s="484" t="str">
        <f>IF($C6="","",IF(BK$3-YEAR($C6)=0,0,
(IF(BK$3-YEAR($C6)='3.Input &amp; Summary (System)'!$C$17,'3.Input &amp; Summary (System)'!$B$17*$D6,
IF(BK$3-YEAR($C6)='3.Input &amp; Summary (System)'!$D$17,'3.Input &amp; Summary (System)'!$B$17*$D6,
IF(BK$3-YEAR($C6)='3.Input &amp; Summary (System)'!$E$17,'3.Input &amp; Summary (System)'!$B$17*$D6,
IF(BK$3-YEAR($C6)='3.Input &amp; Summary (System)'!$F$17,'3.Input &amp; Summary (System)'!$B$17*$D6,
IF(BK$3-YEAR($C6)='3.Input &amp; Summary (System)'!$C$18,'3.Input &amp; Summary (System)'!$B$18*$D6,
IF(BK$3-YEAR($C6)='3.Input &amp; Summary (System)'!$D$18,'3.Input &amp; Summary (System)'!$B$18*$D6,
IF(BK$3-YEAR($C6)='3.Input &amp; Summary (System)'!$E$18,'3.Input &amp; Summary (System)'!$B$18*$D6,
IF(BK$3-YEAR($C6)='3.Input &amp; Summary (System)'!$F$18,'3.Input &amp; Summary (System)'!$B$18*$D6,
IF(BK$3-YEAR($C6)='3.Input &amp; Summary (System)'!$C$19,'3.Input &amp; Summary (System)'!$B$19*$D6,
IF(BK$3-YEAR($C6)='3.Input &amp; Summary (System)'!$D$19,'3.Input &amp; Summary (System)'!$B$19*$D6,
IF(BK$3-YEAR($C6)='3.Input &amp; Summary (System)'!$E$19,'3.Input &amp; Summary (System)'!$B$19*$D6,
IF(BK$3-YEAR($C6)='3.Input &amp; Summary (System)'!$F$19,'3.Input &amp; Summary (System)'!$B$19*$D6,
IF(BK$3-YEAR($C6)='3.Input &amp; Summary (System)'!$C$20,'3.Input &amp; Summary (System)'!$B$20*$D6,
IF(BK$3-YEAR($C6)='3.Input &amp; Summary (System)'!$D$20,'3.Input &amp; Summary (System)'!$B$20*$D6,
IF(BK$3-YEAR($C6)='3.Input &amp; Summary (System)'!$E$20,'3.Input &amp; Summary (System)'!$B$20*$D6,
IF(BK$3-YEAR($C6)='3.Input &amp; Summary (System)'!$F$20,'3.Input &amp; Summary (System)'!$B$20*$D6,
IF(BK$3-YEAR($C6)='3.Input &amp; Summary (System)'!$C$21,'3.Input &amp; Summary (System)'!$B$20*$D6,
IF(BK$3-YEAR($C6)='3.Input &amp; Summary (System)'!$D$21,'3.Input &amp; Summary (System)'!$B$20*$D6,
IF(BK$3-YEAR($C6)='3.Input &amp; Summary (System)'!$E$21,'3.Input &amp; Summary (System)'!$B$20*$D6,
IF(BK$3-YEAR($C6)='3.Input &amp; Summary (System)'!$F$21,'3.Input &amp; Summary (System)'!$B$20*$D6,
IF(BK$3-YEAR($C6)='3.Input &amp; Summary (System)'!$C$22,'3.Input &amp; Summary (System)'!$B$20*$D6,
IF(BK$3-YEAR($C6)='3.Input &amp; Summary (System)'!$D$22,'3.Input &amp; Summary (System)'!$B$20*$D6,
IF(BK$3-YEAR($C6)='3.Input &amp; Summary (System)'!$E$22,'3.Input &amp; Summary (System)'!$B$20*$D6,
IF(BK$3-YEAR($C6)='3.Input &amp; Summary (System)'!$F$22,'3.Input &amp; Summary (System)'!$B$20*$D6,
IF(BK$3-YEAR($C6)='3.Input &amp; Summary (System)'!$I$17,'3.Input &amp; Summary (System)'!$H$17*$D6,
IF(BK$3-YEAR($C6)='3.Input &amp; Summary (System)'!$I$18,'3.Input &amp; Summary (System)'!$H$17*$D6,
IF(BK$3-YEAR($C6)='3.Input &amp; Summary (System)'!$I$19,'3.Input &amp; Summary (System)'!$H$17*$D6,0))))))))))))))))))))))))))))))</f>
        <v/>
      </c>
      <c r="BL6" s="484" t="str">
        <f>IF($C6="","",IF(BL$3-YEAR($C6)=0,0,
(IF(BL$3-YEAR($C6)='3.Input &amp; Summary (System)'!$C$17,'3.Input &amp; Summary (System)'!$B$17*$D6,
IF(BL$3-YEAR($C6)='3.Input &amp; Summary (System)'!$D$17,'3.Input &amp; Summary (System)'!$B$17*$D6,
IF(BL$3-YEAR($C6)='3.Input &amp; Summary (System)'!$E$17,'3.Input &amp; Summary (System)'!$B$17*$D6,
IF(BL$3-YEAR($C6)='3.Input &amp; Summary (System)'!$F$17,'3.Input &amp; Summary (System)'!$B$17*$D6,
IF(BL$3-YEAR($C6)='3.Input &amp; Summary (System)'!$C$18,'3.Input &amp; Summary (System)'!$B$18*$D6,
IF(BL$3-YEAR($C6)='3.Input &amp; Summary (System)'!$D$18,'3.Input &amp; Summary (System)'!$B$18*$D6,
IF(BL$3-YEAR($C6)='3.Input &amp; Summary (System)'!$E$18,'3.Input &amp; Summary (System)'!$B$18*$D6,
IF(BL$3-YEAR($C6)='3.Input &amp; Summary (System)'!$F$18,'3.Input &amp; Summary (System)'!$B$18*$D6,
IF(BL$3-YEAR($C6)='3.Input &amp; Summary (System)'!$C$19,'3.Input &amp; Summary (System)'!$B$19*$D6,
IF(BL$3-YEAR($C6)='3.Input &amp; Summary (System)'!$D$19,'3.Input &amp; Summary (System)'!$B$19*$D6,
IF(BL$3-YEAR($C6)='3.Input &amp; Summary (System)'!$E$19,'3.Input &amp; Summary (System)'!$B$19*$D6,
IF(BL$3-YEAR($C6)='3.Input &amp; Summary (System)'!$F$19,'3.Input &amp; Summary (System)'!$B$19*$D6,
IF(BL$3-YEAR($C6)='3.Input &amp; Summary (System)'!$C$20,'3.Input &amp; Summary (System)'!$B$20*$D6,
IF(BL$3-YEAR($C6)='3.Input &amp; Summary (System)'!$D$20,'3.Input &amp; Summary (System)'!$B$20*$D6,
IF(BL$3-YEAR($C6)='3.Input &amp; Summary (System)'!$E$20,'3.Input &amp; Summary (System)'!$B$20*$D6,
IF(BL$3-YEAR($C6)='3.Input &amp; Summary (System)'!$F$20,'3.Input &amp; Summary (System)'!$B$20*$D6,
IF(BL$3-YEAR($C6)='3.Input &amp; Summary (System)'!$C$21,'3.Input &amp; Summary (System)'!$B$20*$D6,
IF(BL$3-YEAR($C6)='3.Input &amp; Summary (System)'!$D$21,'3.Input &amp; Summary (System)'!$B$20*$D6,
IF(BL$3-YEAR($C6)='3.Input &amp; Summary (System)'!$E$21,'3.Input &amp; Summary (System)'!$B$20*$D6,
IF(BL$3-YEAR($C6)='3.Input &amp; Summary (System)'!$F$21,'3.Input &amp; Summary (System)'!$B$20*$D6,
IF(BL$3-YEAR($C6)='3.Input &amp; Summary (System)'!$C$22,'3.Input &amp; Summary (System)'!$B$20*$D6,
IF(BL$3-YEAR($C6)='3.Input &amp; Summary (System)'!$D$22,'3.Input &amp; Summary (System)'!$B$20*$D6,
IF(BL$3-YEAR($C6)='3.Input &amp; Summary (System)'!$E$22,'3.Input &amp; Summary (System)'!$B$20*$D6,
IF(BL$3-YEAR($C6)='3.Input &amp; Summary (System)'!$F$22,'3.Input &amp; Summary (System)'!$B$20*$D6,
IF(BL$3-YEAR($C6)='3.Input &amp; Summary (System)'!$I$17,'3.Input &amp; Summary (System)'!$H$17*$D6,
IF(BL$3-YEAR($C6)='3.Input &amp; Summary (System)'!$I$18,'3.Input &amp; Summary (System)'!$H$17*$D6,
IF(BL$3-YEAR($C6)='3.Input &amp; Summary (System)'!$I$19,'3.Input &amp; Summary (System)'!$H$17*$D6,0))))))))))))))))))))))))))))))</f>
        <v/>
      </c>
      <c r="BM6" s="484" t="str">
        <f>IF($C6="","",IF(BM$3-YEAR($C6)=0,0,
(IF(BM$3-YEAR($C6)='3.Input &amp; Summary (System)'!$C$17,'3.Input &amp; Summary (System)'!$B$17*$D6,
IF(BM$3-YEAR($C6)='3.Input &amp; Summary (System)'!$D$17,'3.Input &amp; Summary (System)'!$B$17*$D6,
IF(BM$3-YEAR($C6)='3.Input &amp; Summary (System)'!$E$17,'3.Input &amp; Summary (System)'!$B$17*$D6,
IF(BM$3-YEAR($C6)='3.Input &amp; Summary (System)'!$F$17,'3.Input &amp; Summary (System)'!$B$17*$D6,
IF(BM$3-YEAR($C6)='3.Input &amp; Summary (System)'!$C$18,'3.Input &amp; Summary (System)'!$B$18*$D6,
IF(BM$3-YEAR($C6)='3.Input &amp; Summary (System)'!$D$18,'3.Input &amp; Summary (System)'!$B$18*$D6,
IF(BM$3-YEAR($C6)='3.Input &amp; Summary (System)'!$E$18,'3.Input &amp; Summary (System)'!$B$18*$D6,
IF(BM$3-YEAR($C6)='3.Input &amp; Summary (System)'!$F$18,'3.Input &amp; Summary (System)'!$B$18*$D6,
IF(BM$3-YEAR($C6)='3.Input &amp; Summary (System)'!$C$19,'3.Input &amp; Summary (System)'!$B$19*$D6,
IF(BM$3-YEAR($C6)='3.Input &amp; Summary (System)'!$D$19,'3.Input &amp; Summary (System)'!$B$19*$D6,
IF(BM$3-YEAR($C6)='3.Input &amp; Summary (System)'!$E$19,'3.Input &amp; Summary (System)'!$B$19*$D6,
IF(BM$3-YEAR($C6)='3.Input &amp; Summary (System)'!$F$19,'3.Input &amp; Summary (System)'!$B$19*$D6,
IF(BM$3-YEAR($C6)='3.Input &amp; Summary (System)'!$C$20,'3.Input &amp; Summary (System)'!$B$20*$D6,
IF(BM$3-YEAR($C6)='3.Input &amp; Summary (System)'!$D$20,'3.Input &amp; Summary (System)'!$B$20*$D6,
IF(BM$3-YEAR($C6)='3.Input &amp; Summary (System)'!$E$20,'3.Input &amp; Summary (System)'!$B$20*$D6,
IF(BM$3-YEAR($C6)='3.Input &amp; Summary (System)'!$F$20,'3.Input &amp; Summary (System)'!$B$20*$D6,
IF(BM$3-YEAR($C6)='3.Input &amp; Summary (System)'!$C$21,'3.Input &amp; Summary (System)'!$B$20*$D6,
IF(BM$3-YEAR($C6)='3.Input &amp; Summary (System)'!$D$21,'3.Input &amp; Summary (System)'!$B$20*$D6,
IF(BM$3-YEAR($C6)='3.Input &amp; Summary (System)'!$E$21,'3.Input &amp; Summary (System)'!$B$20*$D6,
IF(BM$3-YEAR($C6)='3.Input &amp; Summary (System)'!$F$21,'3.Input &amp; Summary (System)'!$B$20*$D6,
IF(BM$3-YEAR($C6)='3.Input &amp; Summary (System)'!$C$22,'3.Input &amp; Summary (System)'!$B$20*$D6,
IF(BM$3-YEAR($C6)='3.Input &amp; Summary (System)'!$D$22,'3.Input &amp; Summary (System)'!$B$20*$D6,
IF(BM$3-YEAR($C6)='3.Input &amp; Summary (System)'!$E$22,'3.Input &amp; Summary (System)'!$B$20*$D6,
IF(BM$3-YEAR($C6)='3.Input &amp; Summary (System)'!$F$22,'3.Input &amp; Summary (System)'!$B$20*$D6,
IF(BM$3-YEAR($C6)='3.Input &amp; Summary (System)'!$I$17,'3.Input &amp; Summary (System)'!$H$17*$D6,
IF(BM$3-YEAR($C6)='3.Input &amp; Summary (System)'!$I$18,'3.Input &amp; Summary (System)'!$H$17*$D6,
IF(BM$3-YEAR($C6)='3.Input &amp; Summary (System)'!$I$19,'3.Input &amp; Summary (System)'!$H$17*$D6,0))))))))))))))))))))))))))))))</f>
        <v/>
      </c>
      <c r="BN6" s="484" t="str">
        <f>IF($C6="","",IF(BN$3-YEAR($C6)=0,0,
(IF(BN$3-YEAR($C6)='3.Input &amp; Summary (System)'!$C$17,'3.Input &amp; Summary (System)'!$B$17*$D6,
IF(BN$3-YEAR($C6)='3.Input &amp; Summary (System)'!$D$17,'3.Input &amp; Summary (System)'!$B$17*$D6,
IF(BN$3-YEAR($C6)='3.Input &amp; Summary (System)'!$E$17,'3.Input &amp; Summary (System)'!$B$17*$D6,
IF(BN$3-YEAR($C6)='3.Input &amp; Summary (System)'!$F$17,'3.Input &amp; Summary (System)'!$B$17*$D6,
IF(BN$3-YEAR($C6)='3.Input &amp; Summary (System)'!$C$18,'3.Input &amp; Summary (System)'!$B$18*$D6,
IF(BN$3-YEAR($C6)='3.Input &amp; Summary (System)'!$D$18,'3.Input &amp; Summary (System)'!$B$18*$D6,
IF(BN$3-YEAR($C6)='3.Input &amp; Summary (System)'!$E$18,'3.Input &amp; Summary (System)'!$B$18*$D6,
IF(BN$3-YEAR($C6)='3.Input &amp; Summary (System)'!$F$18,'3.Input &amp; Summary (System)'!$B$18*$D6,
IF(BN$3-YEAR($C6)='3.Input &amp; Summary (System)'!$C$19,'3.Input &amp; Summary (System)'!$B$19*$D6,
IF(BN$3-YEAR($C6)='3.Input &amp; Summary (System)'!$D$19,'3.Input &amp; Summary (System)'!$B$19*$D6,
IF(BN$3-YEAR($C6)='3.Input &amp; Summary (System)'!$E$19,'3.Input &amp; Summary (System)'!$B$19*$D6,
IF(BN$3-YEAR($C6)='3.Input &amp; Summary (System)'!$F$19,'3.Input &amp; Summary (System)'!$B$19*$D6,
IF(BN$3-YEAR($C6)='3.Input &amp; Summary (System)'!$C$20,'3.Input &amp; Summary (System)'!$B$20*$D6,
IF(BN$3-YEAR($C6)='3.Input &amp; Summary (System)'!$D$20,'3.Input &amp; Summary (System)'!$B$20*$D6,
IF(BN$3-YEAR($C6)='3.Input &amp; Summary (System)'!$E$20,'3.Input &amp; Summary (System)'!$B$20*$D6,
IF(BN$3-YEAR($C6)='3.Input &amp; Summary (System)'!$F$20,'3.Input &amp; Summary (System)'!$B$20*$D6,
IF(BN$3-YEAR($C6)='3.Input &amp; Summary (System)'!$C$21,'3.Input &amp; Summary (System)'!$B$20*$D6,
IF(BN$3-YEAR($C6)='3.Input &amp; Summary (System)'!$D$21,'3.Input &amp; Summary (System)'!$B$20*$D6,
IF(BN$3-YEAR($C6)='3.Input &amp; Summary (System)'!$E$21,'3.Input &amp; Summary (System)'!$B$20*$D6,
IF(BN$3-YEAR($C6)='3.Input &amp; Summary (System)'!$F$21,'3.Input &amp; Summary (System)'!$B$20*$D6,
IF(BN$3-YEAR($C6)='3.Input &amp; Summary (System)'!$C$22,'3.Input &amp; Summary (System)'!$B$20*$D6,
IF(BN$3-YEAR($C6)='3.Input &amp; Summary (System)'!$D$22,'3.Input &amp; Summary (System)'!$B$20*$D6,
IF(BN$3-YEAR($C6)='3.Input &amp; Summary (System)'!$E$22,'3.Input &amp; Summary (System)'!$B$20*$D6,
IF(BN$3-YEAR($C6)='3.Input &amp; Summary (System)'!$F$22,'3.Input &amp; Summary (System)'!$B$20*$D6,
IF(BN$3-YEAR($C6)='3.Input &amp; Summary (System)'!$I$17,'3.Input &amp; Summary (System)'!$H$17*$D6,
IF(BN$3-YEAR($C6)='3.Input &amp; Summary (System)'!$I$18,'3.Input &amp; Summary (System)'!$H$17*$D6,
IF(BN$3-YEAR($C6)='3.Input &amp; Summary (System)'!$I$19,'3.Input &amp; Summary (System)'!$H$17*$D6,0))))))))))))))))))))))))))))))</f>
        <v/>
      </c>
      <c r="BO6" s="484" t="str">
        <f>IF($C6="","",IF(BO$3-YEAR($C6)=0,0,
(IF(BO$3-YEAR($C6)='3.Input &amp; Summary (System)'!$C$17,'3.Input &amp; Summary (System)'!$B$17*$D6,
IF(BO$3-YEAR($C6)='3.Input &amp; Summary (System)'!$D$17,'3.Input &amp; Summary (System)'!$B$17*$D6,
IF(BO$3-YEAR($C6)='3.Input &amp; Summary (System)'!$E$17,'3.Input &amp; Summary (System)'!$B$17*$D6,
IF(BO$3-YEAR($C6)='3.Input &amp; Summary (System)'!$F$17,'3.Input &amp; Summary (System)'!$B$17*$D6,
IF(BO$3-YEAR($C6)='3.Input &amp; Summary (System)'!$C$18,'3.Input &amp; Summary (System)'!$B$18*$D6,
IF(BO$3-YEAR($C6)='3.Input &amp; Summary (System)'!$D$18,'3.Input &amp; Summary (System)'!$B$18*$D6,
IF(BO$3-YEAR($C6)='3.Input &amp; Summary (System)'!$E$18,'3.Input &amp; Summary (System)'!$B$18*$D6,
IF(BO$3-YEAR($C6)='3.Input &amp; Summary (System)'!$F$18,'3.Input &amp; Summary (System)'!$B$18*$D6,
IF(BO$3-YEAR($C6)='3.Input &amp; Summary (System)'!$C$19,'3.Input &amp; Summary (System)'!$B$19*$D6,
IF(BO$3-YEAR($C6)='3.Input &amp; Summary (System)'!$D$19,'3.Input &amp; Summary (System)'!$B$19*$D6,
IF(BO$3-YEAR($C6)='3.Input &amp; Summary (System)'!$E$19,'3.Input &amp; Summary (System)'!$B$19*$D6,
IF(BO$3-YEAR($C6)='3.Input &amp; Summary (System)'!$F$19,'3.Input &amp; Summary (System)'!$B$19*$D6,
IF(BO$3-YEAR($C6)='3.Input &amp; Summary (System)'!$C$20,'3.Input &amp; Summary (System)'!$B$20*$D6,
IF(BO$3-YEAR($C6)='3.Input &amp; Summary (System)'!$D$20,'3.Input &amp; Summary (System)'!$B$20*$D6,
IF(BO$3-YEAR($C6)='3.Input &amp; Summary (System)'!$E$20,'3.Input &amp; Summary (System)'!$B$20*$D6,
IF(BO$3-YEAR($C6)='3.Input &amp; Summary (System)'!$F$20,'3.Input &amp; Summary (System)'!$B$20*$D6,
IF(BO$3-YEAR($C6)='3.Input &amp; Summary (System)'!$C$21,'3.Input &amp; Summary (System)'!$B$20*$D6,
IF(BO$3-YEAR($C6)='3.Input &amp; Summary (System)'!$D$21,'3.Input &amp; Summary (System)'!$B$20*$D6,
IF(BO$3-YEAR($C6)='3.Input &amp; Summary (System)'!$E$21,'3.Input &amp; Summary (System)'!$B$20*$D6,
IF(BO$3-YEAR($C6)='3.Input &amp; Summary (System)'!$F$21,'3.Input &amp; Summary (System)'!$B$20*$D6,
IF(BO$3-YEAR($C6)='3.Input &amp; Summary (System)'!$C$22,'3.Input &amp; Summary (System)'!$B$20*$D6,
IF(BO$3-YEAR($C6)='3.Input &amp; Summary (System)'!$D$22,'3.Input &amp; Summary (System)'!$B$20*$D6,
IF(BO$3-YEAR($C6)='3.Input &amp; Summary (System)'!$E$22,'3.Input &amp; Summary (System)'!$B$20*$D6,
IF(BO$3-YEAR($C6)='3.Input &amp; Summary (System)'!$F$22,'3.Input &amp; Summary (System)'!$B$20*$D6,
IF(BO$3-YEAR($C6)='3.Input &amp; Summary (System)'!$I$17,'3.Input &amp; Summary (System)'!$H$17*$D6,
IF(BO$3-YEAR($C6)='3.Input &amp; Summary (System)'!$I$18,'3.Input &amp; Summary (System)'!$H$17*$D6,
IF(BO$3-YEAR($C6)='3.Input &amp; Summary (System)'!$I$19,'3.Input &amp; Summary (System)'!$H$17*$D6,0))))))))))))))))))))))))))))))</f>
        <v/>
      </c>
      <c r="BP6" s="484" t="str">
        <f>IF($C6="","",IF(BP$3-YEAR($C6)=0,0,
(IF(BP$3-YEAR($C6)='3.Input &amp; Summary (System)'!$C$17,'3.Input &amp; Summary (System)'!$B$17*$D6,
IF(BP$3-YEAR($C6)='3.Input &amp; Summary (System)'!$D$17,'3.Input &amp; Summary (System)'!$B$17*$D6,
IF(BP$3-YEAR($C6)='3.Input &amp; Summary (System)'!$E$17,'3.Input &amp; Summary (System)'!$B$17*$D6,
IF(BP$3-YEAR($C6)='3.Input &amp; Summary (System)'!$F$17,'3.Input &amp; Summary (System)'!$B$17*$D6,
IF(BP$3-YEAR($C6)='3.Input &amp; Summary (System)'!$C$18,'3.Input &amp; Summary (System)'!$B$18*$D6,
IF(BP$3-YEAR($C6)='3.Input &amp; Summary (System)'!$D$18,'3.Input &amp; Summary (System)'!$B$18*$D6,
IF(BP$3-YEAR($C6)='3.Input &amp; Summary (System)'!$E$18,'3.Input &amp; Summary (System)'!$B$18*$D6,
IF(BP$3-YEAR($C6)='3.Input &amp; Summary (System)'!$F$18,'3.Input &amp; Summary (System)'!$B$18*$D6,
IF(BP$3-YEAR($C6)='3.Input &amp; Summary (System)'!$C$19,'3.Input &amp; Summary (System)'!$B$19*$D6,
IF(BP$3-YEAR($C6)='3.Input &amp; Summary (System)'!$D$19,'3.Input &amp; Summary (System)'!$B$19*$D6,
IF(BP$3-YEAR($C6)='3.Input &amp; Summary (System)'!$E$19,'3.Input &amp; Summary (System)'!$B$19*$D6,
IF(BP$3-YEAR($C6)='3.Input &amp; Summary (System)'!$F$19,'3.Input &amp; Summary (System)'!$B$19*$D6,
IF(BP$3-YEAR($C6)='3.Input &amp; Summary (System)'!$C$20,'3.Input &amp; Summary (System)'!$B$20*$D6,
IF(BP$3-YEAR($C6)='3.Input &amp; Summary (System)'!$D$20,'3.Input &amp; Summary (System)'!$B$20*$D6,
IF(BP$3-YEAR($C6)='3.Input &amp; Summary (System)'!$E$20,'3.Input &amp; Summary (System)'!$B$20*$D6,
IF(BP$3-YEAR($C6)='3.Input &amp; Summary (System)'!$F$20,'3.Input &amp; Summary (System)'!$B$20*$D6,
IF(BP$3-YEAR($C6)='3.Input &amp; Summary (System)'!$C$21,'3.Input &amp; Summary (System)'!$B$20*$D6,
IF(BP$3-YEAR($C6)='3.Input &amp; Summary (System)'!$D$21,'3.Input &amp; Summary (System)'!$B$20*$D6,
IF(BP$3-YEAR($C6)='3.Input &amp; Summary (System)'!$E$21,'3.Input &amp; Summary (System)'!$B$20*$D6,
IF(BP$3-YEAR($C6)='3.Input &amp; Summary (System)'!$F$21,'3.Input &amp; Summary (System)'!$B$20*$D6,
IF(BP$3-YEAR($C6)='3.Input &amp; Summary (System)'!$C$22,'3.Input &amp; Summary (System)'!$B$20*$D6,
IF(BP$3-YEAR($C6)='3.Input &amp; Summary (System)'!$D$22,'3.Input &amp; Summary (System)'!$B$20*$D6,
IF(BP$3-YEAR($C6)='3.Input &amp; Summary (System)'!$E$22,'3.Input &amp; Summary (System)'!$B$20*$D6,
IF(BP$3-YEAR($C6)='3.Input &amp; Summary (System)'!$F$22,'3.Input &amp; Summary (System)'!$B$20*$D6,
IF(BP$3-YEAR($C6)='3.Input &amp; Summary (System)'!$I$17,'3.Input &amp; Summary (System)'!$H$17*$D6,
IF(BP$3-YEAR($C6)='3.Input &amp; Summary (System)'!$I$18,'3.Input &amp; Summary (System)'!$H$17*$D6,
IF(BP$3-YEAR($C6)='3.Input &amp; Summary (System)'!$I$19,'3.Input &amp; Summary (System)'!$H$17*$D6,0))))))))))))))))))))))))))))))</f>
        <v/>
      </c>
      <c r="BQ6" s="484" t="str">
        <f>IF($C6="","",IF(BQ$3-YEAR($C6)=0,0,
(IF(BQ$3-YEAR($C6)='3.Input &amp; Summary (System)'!$C$17,'3.Input &amp; Summary (System)'!$B$17*$D6,
IF(BQ$3-YEAR($C6)='3.Input &amp; Summary (System)'!$D$17,'3.Input &amp; Summary (System)'!$B$17*$D6,
IF(BQ$3-YEAR($C6)='3.Input &amp; Summary (System)'!$E$17,'3.Input &amp; Summary (System)'!$B$17*$D6,
IF(BQ$3-YEAR($C6)='3.Input &amp; Summary (System)'!$F$17,'3.Input &amp; Summary (System)'!$B$17*$D6,
IF(BQ$3-YEAR($C6)='3.Input &amp; Summary (System)'!$C$18,'3.Input &amp; Summary (System)'!$B$18*$D6,
IF(BQ$3-YEAR($C6)='3.Input &amp; Summary (System)'!$D$18,'3.Input &amp; Summary (System)'!$B$18*$D6,
IF(BQ$3-YEAR($C6)='3.Input &amp; Summary (System)'!$E$18,'3.Input &amp; Summary (System)'!$B$18*$D6,
IF(BQ$3-YEAR($C6)='3.Input &amp; Summary (System)'!$F$18,'3.Input &amp; Summary (System)'!$B$18*$D6,
IF(BQ$3-YEAR($C6)='3.Input &amp; Summary (System)'!$C$19,'3.Input &amp; Summary (System)'!$B$19*$D6,
IF(BQ$3-YEAR($C6)='3.Input &amp; Summary (System)'!$D$19,'3.Input &amp; Summary (System)'!$B$19*$D6,
IF(BQ$3-YEAR($C6)='3.Input &amp; Summary (System)'!$E$19,'3.Input &amp; Summary (System)'!$B$19*$D6,
IF(BQ$3-YEAR($C6)='3.Input &amp; Summary (System)'!$F$19,'3.Input &amp; Summary (System)'!$B$19*$D6,
IF(BQ$3-YEAR($C6)='3.Input &amp; Summary (System)'!$C$20,'3.Input &amp; Summary (System)'!$B$20*$D6,
IF(BQ$3-YEAR($C6)='3.Input &amp; Summary (System)'!$D$20,'3.Input &amp; Summary (System)'!$B$20*$D6,
IF(BQ$3-YEAR($C6)='3.Input &amp; Summary (System)'!$E$20,'3.Input &amp; Summary (System)'!$B$20*$D6,
IF(BQ$3-YEAR($C6)='3.Input &amp; Summary (System)'!$F$20,'3.Input &amp; Summary (System)'!$B$20*$D6,
IF(BQ$3-YEAR($C6)='3.Input &amp; Summary (System)'!$C$21,'3.Input &amp; Summary (System)'!$B$20*$D6,
IF(BQ$3-YEAR($C6)='3.Input &amp; Summary (System)'!$D$21,'3.Input &amp; Summary (System)'!$B$20*$D6,
IF(BQ$3-YEAR($C6)='3.Input &amp; Summary (System)'!$E$21,'3.Input &amp; Summary (System)'!$B$20*$D6,
IF(BQ$3-YEAR($C6)='3.Input &amp; Summary (System)'!$F$21,'3.Input &amp; Summary (System)'!$B$20*$D6,
IF(BQ$3-YEAR($C6)='3.Input &amp; Summary (System)'!$C$22,'3.Input &amp; Summary (System)'!$B$20*$D6,
IF(BQ$3-YEAR($C6)='3.Input &amp; Summary (System)'!$D$22,'3.Input &amp; Summary (System)'!$B$20*$D6,
IF(BQ$3-YEAR($C6)='3.Input &amp; Summary (System)'!$E$22,'3.Input &amp; Summary (System)'!$B$20*$D6,
IF(BQ$3-YEAR($C6)='3.Input &amp; Summary (System)'!$F$22,'3.Input &amp; Summary (System)'!$B$20*$D6,
IF(BQ$3-YEAR($C6)='3.Input &amp; Summary (System)'!$I$17,'3.Input &amp; Summary (System)'!$H$17*$D6,
IF(BQ$3-YEAR($C6)='3.Input &amp; Summary (System)'!$I$18,'3.Input &amp; Summary (System)'!$H$17*$D6,
IF(BQ$3-YEAR($C6)='3.Input &amp; Summary (System)'!$I$19,'3.Input &amp; Summary (System)'!$H$17*$D6,0))))))))))))))))))))))))))))))</f>
        <v/>
      </c>
      <c r="BR6" s="484" t="str">
        <f>IF($C6="","",IF(BR$3-YEAR($C6)=0,0,
(IF(BR$3-YEAR($C6)='3.Input &amp; Summary (System)'!$C$17,'3.Input &amp; Summary (System)'!$B$17*$D6,
IF(BR$3-YEAR($C6)='3.Input &amp; Summary (System)'!$D$17,'3.Input &amp; Summary (System)'!$B$17*$D6,
IF(BR$3-YEAR($C6)='3.Input &amp; Summary (System)'!$E$17,'3.Input &amp; Summary (System)'!$B$17*$D6,
IF(BR$3-YEAR($C6)='3.Input &amp; Summary (System)'!$F$17,'3.Input &amp; Summary (System)'!$B$17*$D6,
IF(BR$3-YEAR($C6)='3.Input &amp; Summary (System)'!$C$18,'3.Input &amp; Summary (System)'!$B$18*$D6,
IF(BR$3-YEAR($C6)='3.Input &amp; Summary (System)'!$D$18,'3.Input &amp; Summary (System)'!$B$18*$D6,
IF(BR$3-YEAR($C6)='3.Input &amp; Summary (System)'!$E$18,'3.Input &amp; Summary (System)'!$B$18*$D6,
IF(BR$3-YEAR($C6)='3.Input &amp; Summary (System)'!$F$18,'3.Input &amp; Summary (System)'!$B$18*$D6,
IF(BR$3-YEAR($C6)='3.Input &amp; Summary (System)'!$C$19,'3.Input &amp; Summary (System)'!$B$19*$D6,
IF(BR$3-YEAR($C6)='3.Input &amp; Summary (System)'!$D$19,'3.Input &amp; Summary (System)'!$B$19*$D6,
IF(BR$3-YEAR($C6)='3.Input &amp; Summary (System)'!$E$19,'3.Input &amp; Summary (System)'!$B$19*$D6,
IF(BR$3-YEAR($C6)='3.Input &amp; Summary (System)'!$F$19,'3.Input &amp; Summary (System)'!$B$19*$D6,
IF(BR$3-YEAR($C6)='3.Input &amp; Summary (System)'!$C$20,'3.Input &amp; Summary (System)'!$B$20*$D6,
IF(BR$3-YEAR($C6)='3.Input &amp; Summary (System)'!$D$20,'3.Input &amp; Summary (System)'!$B$20*$D6,
IF(BR$3-YEAR($C6)='3.Input &amp; Summary (System)'!$E$20,'3.Input &amp; Summary (System)'!$B$20*$D6,
IF(BR$3-YEAR($C6)='3.Input &amp; Summary (System)'!$F$20,'3.Input &amp; Summary (System)'!$B$20*$D6,
IF(BR$3-YEAR($C6)='3.Input &amp; Summary (System)'!$C$21,'3.Input &amp; Summary (System)'!$B$20*$D6,
IF(BR$3-YEAR($C6)='3.Input &amp; Summary (System)'!$D$21,'3.Input &amp; Summary (System)'!$B$20*$D6,
IF(BR$3-YEAR($C6)='3.Input &amp; Summary (System)'!$E$21,'3.Input &amp; Summary (System)'!$B$20*$D6,
IF(BR$3-YEAR($C6)='3.Input &amp; Summary (System)'!$F$21,'3.Input &amp; Summary (System)'!$B$20*$D6,
IF(BR$3-YEAR($C6)='3.Input &amp; Summary (System)'!$C$22,'3.Input &amp; Summary (System)'!$B$20*$D6,
IF(BR$3-YEAR($C6)='3.Input &amp; Summary (System)'!$D$22,'3.Input &amp; Summary (System)'!$B$20*$D6,
IF(BR$3-YEAR($C6)='3.Input &amp; Summary (System)'!$E$22,'3.Input &amp; Summary (System)'!$B$20*$D6,
IF(BR$3-YEAR($C6)='3.Input &amp; Summary (System)'!$F$22,'3.Input &amp; Summary (System)'!$B$20*$D6,
IF(BR$3-YEAR($C6)='3.Input &amp; Summary (System)'!$I$17,'3.Input &amp; Summary (System)'!$H$17*$D6,
IF(BR$3-YEAR($C6)='3.Input &amp; Summary (System)'!$I$18,'3.Input &amp; Summary (System)'!$H$17*$D6,
IF(BR$3-YEAR($C6)='3.Input &amp; Summary (System)'!$I$19,'3.Input &amp; Summary (System)'!$H$17*$D6,0))))))))))))))))))))))))))))))</f>
        <v/>
      </c>
      <c r="BS6" s="484" t="str">
        <f>IF($C6="","",IF(BS$3-YEAR($C6)=0,0,
(IF(BS$3-YEAR($C6)='3.Input &amp; Summary (System)'!$C$17,'3.Input &amp; Summary (System)'!$B$17*$D6,
IF(BS$3-YEAR($C6)='3.Input &amp; Summary (System)'!$D$17,'3.Input &amp; Summary (System)'!$B$17*$D6,
IF(BS$3-YEAR($C6)='3.Input &amp; Summary (System)'!$E$17,'3.Input &amp; Summary (System)'!$B$17*$D6,
IF(BS$3-YEAR($C6)='3.Input &amp; Summary (System)'!$F$17,'3.Input &amp; Summary (System)'!$B$17*$D6,
IF(BS$3-YEAR($C6)='3.Input &amp; Summary (System)'!$C$18,'3.Input &amp; Summary (System)'!$B$18*$D6,
IF(BS$3-YEAR($C6)='3.Input &amp; Summary (System)'!$D$18,'3.Input &amp; Summary (System)'!$B$18*$D6,
IF(BS$3-YEAR($C6)='3.Input &amp; Summary (System)'!$E$18,'3.Input &amp; Summary (System)'!$B$18*$D6,
IF(BS$3-YEAR($C6)='3.Input &amp; Summary (System)'!$F$18,'3.Input &amp; Summary (System)'!$B$18*$D6,
IF(BS$3-YEAR($C6)='3.Input &amp; Summary (System)'!$C$19,'3.Input &amp; Summary (System)'!$B$19*$D6,
IF(BS$3-YEAR($C6)='3.Input &amp; Summary (System)'!$D$19,'3.Input &amp; Summary (System)'!$B$19*$D6,
IF(BS$3-YEAR($C6)='3.Input &amp; Summary (System)'!$E$19,'3.Input &amp; Summary (System)'!$B$19*$D6,
IF(BS$3-YEAR($C6)='3.Input &amp; Summary (System)'!$F$19,'3.Input &amp; Summary (System)'!$B$19*$D6,
IF(BS$3-YEAR($C6)='3.Input &amp; Summary (System)'!$C$20,'3.Input &amp; Summary (System)'!$B$20*$D6,
IF(BS$3-YEAR($C6)='3.Input &amp; Summary (System)'!$D$20,'3.Input &amp; Summary (System)'!$B$20*$D6,
IF(BS$3-YEAR($C6)='3.Input &amp; Summary (System)'!$E$20,'3.Input &amp; Summary (System)'!$B$20*$D6,
IF(BS$3-YEAR($C6)='3.Input &amp; Summary (System)'!$F$20,'3.Input &amp; Summary (System)'!$B$20*$D6,
IF(BS$3-YEAR($C6)='3.Input &amp; Summary (System)'!$C$21,'3.Input &amp; Summary (System)'!$B$20*$D6,
IF(BS$3-YEAR($C6)='3.Input &amp; Summary (System)'!$D$21,'3.Input &amp; Summary (System)'!$B$20*$D6,
IF(BS$3-YEAR($C6)='3.Input &amp; Summary (System)'!$E$21,'3.Input &amp; Summary (System)'!$B$20*$D6,
IF(BS$3-YEAR($C6)='3.Input &amp; Summary (System)'!$F$21,'3.Input &amp; Summary (System)'!$B$20*$D6,
IF(BS$3-YEAR($C6)='3.Input &amp; Summary (System)'!$C$22,'3.Input &amp; Summary (System)'!$B$20*$D6,
IF(BS$3-YEAR($C6)='3.Input &amp; Summary (System)'!$D$22,'3.Input &amp; Summary (System)'!$B$20*$D6,
IF(BS$3-YEAR($C6)='3.Input &amp; Summary (System)'!$E$22,'3.Input &amp; Summary (System)'!$B$20*$D6,
IF(BS$3-YEAR($C6)='3.Input &amp; Summary (System)'!$F$22,'3.Input &amp; Summary (System)'!$B$20*$D6,
IF(BS$3-YEAR($C6)='3.Input &amp; Summary (System)'!$I$17,'3.Input &amp; Summary (System)'!$H$17*$D6,
IF(BS$3-YEAR($C6)='3.Input &amp; Summary (System)'!$I$18,'3.Input &amp; Summary (System)'!$H$17*$D6,
IF(BS$3-YEAR($C6)='3.Input &amp; Summary (System)'!$I$19,'3.Input &amp; Summary (System)'!$H$17*$D6,0))))))))))))))))))))))))))))))</f>
        <v/>
      </c>
      <c r="BT6" s="484" t="str">
        <f>IF($C6="","",IF(BT$3-YEAR($C6)=0,0,
(IF(BT$3-YEAR($C6)='3.Input &amp; Summary (System)'!$C$17,'3.Input &amp; Summary (System)'!$B$17*$D6,
IF(BT$3-YEAR($C6)='3.Input &amp; Summary (System)'!$D$17,'3.Input &amp; Summary (System)'!$B$17*$D6,
IF(BT$3-YEAR($C6)='3.Input &amp; Summary (System)'!$E$17,'3.Input &amp; Summary (System)'!$B$17*$D6,
IF(BT$3-YEAR($C6)='3.Input &amp; Summary (System)'!$F$17,'3.Input &amp; Summary (System)'!$B$17*$D6,
IF(BT$3-YEAR($C6)='3.Input &amp; Summary (System)'!$C$18,'3.Input &amp; Summary (System)'!$B$18*$D6,
IF(BT$3-YEAR($C6)='3.Input &amp; Summary (System)'!$D$18,'3.Input &amp; Summary (System)'!$B$18*$D6,
IF(BT$3-YEAR($C6)='3.Input &amp; Summary (System)'!$E$18,'3.Input &amp; Summary (System)'!$B$18*$D6,
IF(BT$3-YEAR($C6)='3.Input &amp; Summary (System)'!$F$18,'3.Input &amp; Summary (System)'!$B$18*$D6,
IF(BT$3-YEAR($C6)='3.Input &amp; Summary (System)'!$C$19,'3.Input &amp; Summary (System)'!$B$19*$D6,
IF(BT$3-YEAR($C6)='3.Input &amp; Summary (System)'!$D$19,'3.Input &amp; Summary (System)'!$B$19*$D6,
IF(BT$3-YEAR($C6)='3.Input &amp; Summary (System)'!$E$19,'3.Input &amp; Summary (System)'!$B$19*$D6,
IF(BT$3-YEAR($C6)='3.Input &amp; Summary (System)'!$F$19,'3.Input &amp; Summary (System)'!$B$19*$D6,
IF(BT$3-YEAR($C6)='3.Input &amp; Summary (System)'!$C$20,'3.Input &amp; Summary (System)'!$B$20*$D6,
IF(BT$3-YEAR($C6)='3.Input &amp; Summary (System)'!$D$20,'3.Input &amp; Summary (System)'!$B$20*$D6,
IF(BT$3-YEAR($C6)='3.Input &amp; Summary (System)'!$E$20,'3.Input &amp; Summary (System)'!$B$20*$D6,
IF(BT$3-YEAR($C6)='3.Input &amp; Summary (System)'!$F$20,'3.Input &amp; Summary (System)'!$B$20*$D6,
IF(BT$3-YEAR($C6)='3.Input &amp; Summary (System)'!$C$21,'3.Input &amp; Summary (System)'!$B$20*$D6,
IF(BT$3-YEAR($C6)='3.Input &amp; Summary (System)'!$D$21,'3.Input &amp; Summary (System)'!$B$20*$D6,
IF(BT$3-YEAR($C6)='3.Input &amp; Summary (System)'!$E$21,'3.Input &amp; Summary (System)'!$B$20*$D6,
IF(BT$3-YEAR($C6)='3.Input &amp; Summary (System)'!$F$21,'3.Input &amp; Summary (System)'!$B$20*$D6,
IF(BT$3-YEAR($C6)='3.Input &amp; Summary (System)'!$C$22,'3.Input &amp; Summary (System)'!$B$20*$D6,
IF(BT$3-YEAR($C6)='3.Input &amp; Summary (System)'!$D$22,'3.Input &amp; Summary (System)'!$B$20*$D6,
IF(BT$3-YEAR($C6)='3.Input &amp; Summary (System)'!$E$22,'3.Input &amp; Summary (System)'!$B$20*$D6,
IF(BT$3-YEAR($C6)='3.Input &amp; Summary (System)'!$F$22,'3.Input &amp; Summary (System)'!$B$20*$D6,
IF(BT$3-YEAR($C6)='3.Input &amp; Summary (System)'!$I$17,'3.Input &amp; Summary (System)'!$H$17*$D6,
IF(BT$3-YEAR($C6)='3.Input &amp; Summary (System)'!$I$18,'3.Input &amp; Summary (System)'!$H$17*$D6,
IF(BT$3-YEAR($C6)='3.Input &amp; Summary (System)'!$I$19,'3.Input &amp; Summary (System)'!$H$17*$D6,0))))))))))))))))))))))))))))))</f>
        <v/>
      </c>
      <c r="BU6" s="484" t="str">
        <f>IF($C6="","",IF(BU$3-YEAR($C6)=0,0,
(IF(BU$3-YEAR($C6)='3.Input &amp; Summary (System)'!$C$17,'3.Input &amp; Summary (System)'!$B$17*$D6,
IF(BU$3-YEAR($C6)='3.Input &amp; Summary (System)'!$D$17,'3.Input &amp; Summary (System)'!$B$17*$D6,
IF(BU$3-YEAR($C6)='3.Input &amp; Summary (System)'!$E$17,'3.Input &amp; Summary (System)'!$B$17*$D6,
IF(BU$3-YEAR($C6)='3.Input &amp; Summary (System)'!$F$17,'3.Input &amp; Summary (System)'!$B$17*$D6,
IF(BU$3-YEAR($C6)='3.Input &amp; Summary (System)'!$C$18,'3.Input &amp; Summary (System)'!$B$18*$D6,
IF(BU$3-YEAR($C6)='3.Input &amp; Summary (System)'!$D$18,'3.Input &amp; Summary (System)'!$B$18*$D6,
IF(BU$3-YEAR($C6)='3.Input &amp; Summary (System)'!$E$18,'3.Input &amp; Summary (System)'!$B$18*$D6,
IF(BU$3-YEAR($C6)='3.Input &amp; Summary (System)'!$F$18,'3.Input &amp; Summary (System)'!$B$18*$D6,
IF(BU$3-YEAR($C6)='3.Input &amp; Summary (System)'!$C$19,'3.Input &amp; Summary (System)'!$B$19*$D6,
IF(BU$3-YEAR($C6)='3.Input &amp; Summary (System)'!$D$19,'3.Input &amp; Summary (System)'!$B$19*$D6,
IF(BU$3-YEAR($C6)='3.Input &amp; Summary (System)'!$E$19,'3.Input &amp; Summary (System)'!$B$19*$D6,
IF(BU$3-YEAR($C6)='3.Input &amp; Summary (System)'!$F$19,'3.Input &amp; Summary (System)'!$B$19*$D6,
IF(BU$3-YEAR($C6)='3.Input &amp; Summary (System)'!$C$20,'3.Input &amp; Summary (System)'!$B$20*$D6,
IF(BU$3-YEAR($C6)='3.Input &amp; Summary (System)'!$D$20,'3.Input &amp; Summary (System)'!$B$20*$D6,
IF(BU$3-YEAR($C6)='3.Input &amp; Summary (System)'!$E$20,'3.Input &amp; Summary (System)'!$B$20*$D6,
IF(BU$3-YEAR($C6)='3.Input &amp; Summary (System)'!$F$20,'3.Input &amp; Summary (System)'!$B$20*$D6,
IF(BU$3-YEAR($C6)='3.Input &amp; Summary (System)'!$C$21,'3.Input &amp; Summary (System)'!$B$20*$D6,
IF(BU$3-YEAR($C6)='3.Input &amp; Summary (System)'!$D$21,'3.Input &amp; Summary (System)'!$B$20*$D6,
IF(BU$3-YEAR($C6)='3.Input &amp; Summary (System)'!$E$21,'3.Input &amp; Summary (System)'!$B$20*$D6,
IF(BU$3-YEAR($C6)='3.Input &amp; Summary (System)'!$F$21,'3.Input &amp; Summary (System)'!$B$20*$D6,
IF(BU$3-YEAR($C6)='3.Input &amp; Summary (System)'!$C$22,'3.Input &amp; Summary (System)'!$B$20*$D6,
IF(BU$3-YEAR($C6)='3.Input &amp; Summary (System)'!$D$22,'3.Input &amp; Summary (System)'!$B$20*$D6,
IF(BU$3-YEAR($C6)='3.Input &amp; Summary (System)'!$E$22,'3.Input &amp; Summary (System)'!$B$20*$D6,
IF(BU$3-YEAR($C6)='3.Input &amp; Summary (System)'!$F$22,'3.Input &amp; Summary (System)'!$B$20*$D6,
IF(BU$3-YEAR($C6)='3.Input &amp; Summary (System)'!$I$17,'3.Input &amp; Summary (System)'!$H$17*$D6,
IF(BU$3-YEAR($C6)='3.Input &amp; Summary (System)'!$I$18,'3.Input &amp; Summary (System)'!$H$17*$D6,
IF(BU$3-YEAR($C6)='3.Input &amp; Summary (System)'!$I$19,'3.Input &amp; Summary (System)'!$H$17*$D6,0))))))))))))))))))))))))))))))</f>
        <v/>
      </c>
      <c r="BV6" s="484" t="str">
        <f>IF($C6="","",IF(BV$3-YEAR($C6)=0,0,
(IF(BV$3-YEAR($C6)='3.Input &amp; Summary (System)'!$C$17,'3.Input &amp; Summary (System)'!$B$17*$D6,
IF(BV$3-YEAR($C6)='3.Input &amp; Summary (System)'!$D$17,'3.Input &amp; Summary (System)'!$B$17*$D6,
IF(BV$3-YEAR($C6)='3.Input &amp; Summary (System)'!$E$17,'3.Input &amp; Summary (System)'!$B$17*$D6,
IF(BV$3-YEAR($C6)='3.Input &amp; Summary (System)'!$F$17,'3.Input &amp; Summary (System)'!$B$17*$D6,
IF(BV$3-YEAR($C6)='3.Input &amp; Summary (System)'!$C$18,'3.Input &amp; Summary (System)'!$B$18*$D6,
IF(BV$3-YEAR($C6)='3.Input &amp; Summary (System)'!$D$18,'3.Input &amp; Summary (System)'!$B$18*$D6,
IF(BV$3-YEAR($C6)='3.Input &amp; Summary (System)'!$E$18,'3.Input &amp; Summary (System)'!$B$18*$D6,
IF(BV$3-YEAR($C6)='3.Input &amp; Summary (System)'!$F$18,'3.Input &amp; Summary (System)'!$B$18*$D6,
IF(BV$3-YEAR($C6)='3.Input &amp; Summary (System)'!$C$19,'3.Input &amp; Summary (System)'!$B$19*$D6,
IF(BV$3-YEAR($C6)='3.Input &amp; Summary (System)'!$D$19,'3.Input &amp; Summary (System)'!$B$19*$D6,
IF(BV$3-YEAR($C6)='3.Input &amp; Summary (System)'!$E$19,'3.Input &amp; Summary (System)'!$B$19*$D6,
IF(BV$3-YEAR($C6)='3.Input &amp; Summary (System)'!$F$19,'3.Input &amp; Summary (System)'!$B$19*$D6,
IF(BV$3-YEAR($C6)='3.Input &amp; Summary (System)'!$C$20,'3.Input &amp; Summary (System)'!$B$20*$D6,
IF(BV$3-YEAR($C6)='3.Input &amp; Summary (System)'!$D$20,'3.Input &amp; Summary (System)'!$B$20*$D6,
IF(BV$3-YEAR($C6)='3.Input &amp; Summary (System)'!$E$20,'3.Input &amp; Summary (System)'!$B$20*$D6,
IF(BV$3-YEAR($C6)='3.Input &amp; Summary (System)'!$F$20,'3.Input &amp; Summary (System)'!$B$20*$D6,
IF(BV$3-YEAR($C6)='3.Input &amp; Summary (System)'!$C$21,'3.Input &amp; Summary (System)'!$B$20*$D6,
IF(BV$3-YEAR($C6)='3.Input &amp; Summary (System)'!$D$21,'3.Input &amp; Summary (System)'!$B$20*$D6,
IF(BV$3-YEAR($C6)='3.Input &amp; Summary (System)'!$E$21,'3.Input &amp; Summary (System)'!$B$20*$D6,
IF(BV$3-YEAR($C6)='3.Input &amp; Summary (System)'!$F$21,'3.Input &amp; Summary (System)'!$B$20*$D6,
IF(BV$3-YEAR($C6)='3.Input &amp; Summary (System)'!$C$22,'3.Input &amp; Summary (System)'!$B$20*$D6,
IF(BV$3-YEAR($C6)='3.Input &amp; Summary (System)'!$D$22,'3.Input &amp; Summary (System)'!$B$20*$D6,
IF(BV$3-YEAR($C6)='3.Input &amp; Summary (System)'!$E$22,'3.Input &amp; Summary (System)'!$B$20*$D6,
IF(BV$3-YEAR($C6)='3.Input &amp; Summary (System)'!$F$22,'3.Input &amp; Summary (System)'!$B$20*$D6,
IF(BV$3-YEAR($C6)='3.Input &amp; Summary (System)'!$I$17,'3.Input &amp; Summary (System)'!$H$17*$D6,
IF(BV$3-YEAR($C6)='3.Input &amp; Summary (System)'!$I$18,'3.Input &amp; Summary (System)'!$H$17*$D6,
IF(BV$3-YEAR($C6)='3.Input &amp; Summary (System)'!$I$19,'3.Input &amp; Summary (System)'!$H$17*$D6,0))))))))))))))))))))))))))))))</f>
        <v/>
      </c>
      <c r="BW6" s="484" t="str">
        <f>IF($C6="","",IF(BW$3-YEAR($C6)=0,0,
(IF(BW$3-YEAR($C6)='3.Input &amp; Summary (System)'!$C$17,'3.Input &amp; Summary (System)'!$B$17*$D6,
IF(BW$3-YEAR($C6)='3.Input &amp; Summary (System)'!$D$17,'3.Input &amp; Summary (System)'!$B$17*$D6,
IF(BW$3-YEAR($C6)='3.Input &amp; Summary (System)'!$E$17,'3.Input &amp; Summary (System)'!$B$17*$D6,
IF(BW$3-YEAR($C6)='3.Input &amp; Summary (System)'!$F$17,'3.Input &amp; Summary (System)'!$B$17*$D6,
IF(BW$3-YEAR($C6)='3.Input &amp; Summary (System)'!$C$18,'3.Input &amp; Summary (System)'!$B$18*$D6,
IF(BW$3-YEAR($C6)='3.Input &amp; Summary (System)'!$D$18,'3.Input &amp; Summary (System)'!$B$18*$D6,
IF(BW$3-YEAR($C6)='3.Input &amp; Summary (System)'!$E$18,'3.Input &amp; Summary (System)'!$B$18*$D6,
IF(BW$3-YEAR($C6)='3.Input &amp; Summary (System)'!$F$18,'3.Input &amp; Summary (System)'!$B$18*$D6,
IF(BW$3-YEAR($C6)='3.Input &amp; Summary (System)'!$C$19,'3.Input &amp; Summary (System)'!$B$19*$D6,
IF(BW$3-YEAR($C6)='3.Input &amp; Summary (System)'!$D$19,'3.Input &amp; Summary (System)'!$B$19*$D6,
IF(BW$3-YEAR($C6)='3.Input &amp; Summary (System)'!$E$19,'3.Input &amp; Summary (System)'!$B$19*$D6,
IF(BW$3-YEAR($C6)='3.Input &amp; Summary (System)'!$F$19,'3.Input &amp; Summary (System)'!$B$19*$D6,
IF(BW$3-YEAR($C6)='3.Input &amp; Summary (System)'!$C$20,'3.Input &amp; Summary (System)'!$B$20*$D6,
IF(BW$3-YEAR($C6)='3.Input &amp; Summary (System)'!$D$20,'3.Input &amp; Summary (System)'!$B$20*$D6,
IF(BW$3-YEAR($C6)='3.Input &amp; Summary (System)'!$E$20,'3.Input &amp; Summary (System)'!$B$20*$D6,
IF(BW$3-YEAR($C6)='3.Input &amp; Summary (System)'!$F$20,'3.Input &amp; Summary (System)'!$B$20*$D6,
IF(BW$3-YEAR($C6)='3.Input &amp; Summary (System)'!$C$21,'3.Input &amp; Summary (System)'!$B$20*$D6,
IF(BW$3-YEAR($C6)='3.Input &amp; Summary (System)'!$D$21,'3.Input &amp; Summary (System)'!$B$20*$D6,
IF(BW$3-YEAR($C6)='3.Input &amp; Summary (System)'!$E$21,'3.Input &amp; Summary (System)'!$B$20*$D6,
IF(BW$3-YEAR($C6)='3.Input &amp; Summary (System)'!$F$21,'3.Input &amp; Summary (System)'!$B$20*$D6,
IF(BW$3-YEAR($C6)='3.Input &amp; Summary (System)'!$C$22,'3.Input &amp; Summary (System)'!$B$20*$D6,
IF(BW$3-YEAR($C6)='3.Input &amp; Summary (System)'!$D$22,'3.Input &amp; Summary (System)'!$B$20*$D6,
IF(BW$3-YEAR($C6)='3.Input &amp; Summary (System)'!$E$22,'3.Input &amp; Summary (System)'!$B$20*$D6,
IF(BW$3-YEAR($C6)='3.Input &amp; Summary (System)'!$F$22,'3.Input &amp; Summary (System)'!$B$20*$D6,
IF(BW$3-YEAR($C6)='3.Input &amp; Summary (System)'!$I$17,'3.Input &amp; Summary (System)'!$H$17*$D6,
IF(BW$3-YEAR($C6)='3.Input &amp; Summary (System)'!$I$18,'3.Input &amp; Summary (System)'!$H$17*$D6,
IF(BW$3-YEAR($C6)='3.Input &amp; Summary (System)'!$I$19,'3.Input &amp; Summary (System)'!$H$17*$D6,0))))))))))))))))))))))))))))))</f>
        <v/>
      </c>
      <c r="BX6" s="484" t="str">
        <f>IF($C6="","",IF(BX$3-YEAR($C6)=0,0,
(IF(BX$3-YEAR($C6)='3.Input &amp; Summary (System)'!$C$17,'3.Input &amp; Summary (System)'!$B$17*$D6,
IF(BX$3-YEAR($C6)='3.Input &amp; Summary (System)'!$D$17,'3.Input &amp; Summary (System)'!$B$17*$D6,
IF(BX$3-YEAR($C6)='3.Input &amp; Summary (System)'!$E$17,'3.Input &amp; Summary (System)'!$B$17*$D6,
IF(BX$3-YEAR($C6)='3.Input &amp; Summary (System)'!$F$17,'3.Input &amp; Summary (System)'!$B$17*$D6,
IF(BX$3-YEAR($C6)='3.Input &amp; Summary (System)'!$C$18,'3.Input &amp; Summary (System)'!$B$18*$D6,
IF(BX$3-YEAR($C6)='3.Input &amp; Summary (System)'!$D$18,'3.Input &amp; Summary (System)'!$B$18*$D6,
IF(BX$3-YEAR($C6)='3.Input &amp; Summary (System)'!$E$18,'3.Input &amp; Summary (System)'!$B$18*$D6,
IF(BX$3-YEAR($C6)='3.Input &amp; Summary (System)'!$F$18,'3.Input &amp; Summary (System)'!$B$18*$D6,
IF(BX$3-YEAR($C6)='3.Input &amp; Summary (System)'!$C$19,'3.Input &amp; Summary (System)'!$B$19*$D6,
IF(BX$3-YEAR($C6)='3.Input &amp; Summary (System)'!$D$19,'3.Input &amp; Summary (System)'!$B$19*$D6,
IF(BX$3-YEAR($C6)='3.Input &amp; Summary (System)'!$E$19,'3.Input &amp; Summary (System)'!$B$19*$D6,
IF(BX$3-YEAR($C6)='3.Input &amp; Summary (System)'!$F$19,'3.Input &amp; Summary (System)'!$B$19*$D6,
IF(BX$3-YEAR($C6)='3.Input &amp; Summary (System)'!$C$20,'3.Input &amp; Summary (System)'!$B$20*$D6,
IF(BX$3-YEAR($C6)='3.Input &amp; Summary (System)'!$D$20,'3.Input &amp; Summary (System)'!$B$20*$D6,
IF(BX$3-YEAR($C6)='3.Input &amp; Summary (System)'!$E$20,'3.Input &amp; Summary (System)'!$B$20*$D6,
IF(BX$3-YEAR($C6)='3.Input &amp; Summary (System)'!$F$20,'3.Input &amp; Summary (System)'!$B$20*$D6,
IF(BX$3-YEAR($C6)='3.Input &amp; Summary (System)'!$C$21,'3.Input &amp; Summary (System)'!$B$20*$D6,
IF(BX$3-YEAR($C6)='3.Input &amp; Summary (System)'!$D$21,'3.Input &amp; Summary (System)'!$B$20*$D6,
IF(BX$3-YEAR($C6)='3.Input &amp; Summary (System)'!$E$21,'3.Input &amp; Summary (System)'!$B$20*$D6,
IF(BX$3-YEAR($C6)='3.Input &amp; Summary (System)'!$F$21,'3.Input &amp; Summary (System)'!$B$20*$D6,
IF(BX$3-YEAR($C6)='3.Input &amp; Summary (System)'!$C$22,'3.Input &amp; Summary (System)'!$B$20*$D6,
IF(BX$3-YEAR($C6)='3.Input &amp; Summary (System)'!$D$22,'3.Input &amp; Summary (System)'!$B$20*$D6,
IF(BX$3-YEAR($C6)='3.Input &amp; Summary (System)'!$E$22,'3.Input &amp; Summary (System)'!$B$20*$D6,
IF(BX$3-YEAR($C6)='3.Input &amp; Summary (System)'!$F$22,'3.Input &amp; Summary (System)'!$B$20*$D6,
IF(BX$3-YEAR($C6)='3.Input &amp; Summary (System)'!$I$17,'3.Input &amp; Summary (System)'!$H$17*$D6,
IF(BX$3-YEAR($C6)='3.Input &amp; Summary (System)'!$I$18,'3.Input &amp; Summary (System)'!$H$17*$D6,
IF(BX$3-YEAR($C6)='3.Input &amp; Summary (System)'!$I$19,'3.Input &amp; Summary (System)'!$H$17*$D6,0))))))))))))))))))))))))))))))</f>
        <v/>
      </c>
      <c r="BY6" s="484" t="str">
        <f>IF($C6="","",IF(BY$3-YEAR($C6)=0,0,
(IF(BY$3-YEAR($C6)='3.Input &amp; Summary (System)'!$C$17,'3.Input &amp; Summary (System)'!$B$17*$D6,
IF(BY$3-YEAR($C6)='3.Input &amp; Summary (System)'!$D$17,'3.Input &amp; Summary (System)'!$B$17*$D6,
IF(BY$3-YEAR($C6)='3.Input &amp; Summary (System)'!$E$17,'3.Input &amp; Summary (System)'!$B$17*$D6,
IF(BY$3-YEAR($C6)='3.Input &amp; Summary (System)'!$F$17,'3.Input &amp; Summary (System)'!$B$17*$D6,
IF(BY$3-YEAR($C6)='3.Input &amp; Summary (System)'!$C$18,'3.Input &amp; Summary (System)'!$B$18*$D6,
IF(BY$3-YEAR($C6)='3.Input &amp; Summary (System)'!$D$18,'3.Input &amp; Summary (System)'!$B$18*$D6,
IF(BY$3-YEAR($C6)='3.Input &amp; Summary (System)'!$E$18,'3.Input &amp; Summary (System)'!$B$18*$D6,
IF(BY$3-YEAR($C6)='3.Input &amp; Summary (System)'!$F$18,'3.Input &amp; Summary (System)'!$B$18*$D6,
IF(BY$3-YEAR($C6)='3.Input &amp; Summary (System)'!$C$19,'3.Input &amp; Summary (System)'!$B$19*$D6,
IF(BY$3-YEAR($C6)='3.Input &amp; Summary (System)'!$D$19,'3.Input &amp; Summary (System)'!$B$19*$D6,
IF(BY$3-YEAR($C6)='3.Input &amp; Summary (System)'!$E$19,'3.Input &amp; Summary (System)'!$B$19*$D6,
IF(BY$3-YEAR($C6)='3.Input &amp; Summary (System)'!$F$19,'3.Input &amp; Summary (System)'!$B$19*$D6,
IF(BY$3-YEAR($C6)='3.Input &amp; Summary (System)'!$C$20,'3.Input &amp; Summary (System)'!$B$20*$D6,
IF(BY$3-YEAR($C6)='3.Input &amp; Summary (System)'!$D$20,'3.Input &amp; Summary (System)'!$B$20*$D6,
IF(BY$3-YEAR($C6)='3.Input &amp; Summary (System)'!$E$20,'3.Input &amp; Summary (System)'!$B$20*$D6,
IF(BY$3-YEAR($C6)='3.Input &amp; Summary (System)'!$F$20,'3.Input &amp; Summary (System)'!$B$20*$D6,
IF(BY$3-YEAR($C6)='3.Input &amp; Summary (System)'!$C$21,'3.Input &amp; Summary (System)'!$B$20*$D6,
IF(BY$3-YEAR($C6)='3.Input &amp; Summary (System)'!$D$21,'3.Input &amp; Summary (System)'!$B$20*$D6,
IF(BY$3-YEAR($C6)='3.Input &amp; Summary (System)'!$E$21,'3.Input &amp; Summary (System)'!$B$20*$D6,
IF(BY$3-YEAR($C6)='3.Input &amp; Summary (System)'!$F$21,'3.Input &amp; Summary (System)'!$B$20*$D6,
IF(BY$3-YEAR($C6)='3.Input &amp; Summary (System)'!$C$22,'3.Input &amp; Summary (System)'!$B$20*$D6,
IF(BY$3-YEAR($C6)='3.Input &amp; Summary (System)'!$D$22,'3.Input &amp; Summary (System)'!$B$20*$D6,
IF(BY$3-YEAR($C6)='3.Input &amp; Summary (System)'!$E$22,'3.Input &amp; Summary (System)'!$B$20*$D6,
IF(BY$3-YEAR($C6)='3.Input &amp; Summary (System)'!$F$22,'3.Input &amp; Summary (System)'!$B$20*$D6,
IF(BY$3-YEAR($C6)='3.Input &amp; Summary (System)'!$I$17,'3.Input &amp; Summary (System)'!$H$17*$D6,
IF(BY$3-YEAR($C6)='3.Input &amp; Summary (System)'!$I$18,'3.Input &amp; Summary (System)'!$H$17*$D6,
IF(BY$3-YEAR($C6)='3.Input &amp; Summary (System)'!$I$19,'3.Input &amp; Summary (System)'!$H$17*$D6,0))))))))))))))))))))))))))))))</f>
        <v/>
      </c>
      <c r="BZ6" s="484" t="str">
        <f>IF($C6="","",IF(BZ$3-YEAR($C6)=0,0,
(IF(BZ$3-YEAR($C6)='3.Input &amp; Summary (System)'!$C$17,'3.Input &amp; Summary (System)'!$B$17*$D6,
IF(BZ$3-YEAR($C6)='3.Input &amp; Summary (System)'!$D$17,'3.Input &amp; Summary (System)'!$B$17*$D6,
IF(BZ$3-YEAR($C6)='3.Input &amp; Summary (System)'!$E$17,'3.Input &amp; Summary (System)'!$B$17*$D6,
IF(BZ$3-YEAR($C6)='3.Input &amp; Summary (System)'!$F$17,'3.Input &amp; Summary (System)'!$B$17*$D6,
IF(BZ$3-YEAR($C6)='3.Input &amp; Summary (System)'!$C$18,'3.Input &amp; Summary (System)'!$B$18*$D6,
IF(BZ$3-YEAR($C6)='3.Input &amp; Summary (System)'!$D$18,'3.Input &amp; Summary (System)'!$B$18*$D6,
IF(BZ$3-YEAR($C6)='3.Input &amp; Summary (System)'!$E$18,'3.Input &amp; Summary (System)'!$B$18*$D6,
IF(BZ$3-YEAR($C6)='3.Input &amp; Summary (System)'!$F$18,'3.Input &amp; Summary (System)'!$B$18*$D6,
IF(BZ$3-YEAR($C6)='3.Input &amp; Summary (System)'!$C$19,'3.Input &amp; Summary (System)'!$B$19*$D6,
IF(BZ$3-YEAR($C6)='3.Input &amp; Summary (System)'!$D$19,'3.Input &amp; Summary (System)'!$B$19*$D6,
IF(BZ$3-YEAR($C6)='3.Input &amp; Summary (System)'!$E$19,'3.Input &amp; Summary (System)'!$B$19*$D6,
IF(BZ$3-YEAR($C6)='3.Input &amp; Summary (System)'!$F$19,'3.Input &amp; Summary (System)'!$B$19*$D6,
IF(BZ$3-YEAR($C6)='3.Input &amp; Summary (System)'!$C$20,'3.Input &amp; Summary (System)'!$B$20*$D6,
IF(BZ$3-YEAR($C6)='3.Input &amp; Summary (System)'!$D$20,'3.Input &amp; Summary (System)'!$B$20*$D6,
IF(BZ$3-YEAR($C6)='3.Input &amp; Summary (System)'!$E$20,'3.Input &amp; Summary (System)'!$B$20*$D6,
IF(BZ$3-YEAR($C6)='3.Input &amp; Summary (System)'!$F$20,'3.Input &amp; Summary (System)'!$B$20*$D6,
IF(BZ$3-YEAR($C6)='3.Input &amp; Summary (System)'!$C$21,'3.Input &amp; Summary (System)'!$B$20*$D6,
IF(BZ$3-YEAR($C6)='3.Input &amp; Summary (System)'!$D$21,'3.Input &amp; Summary (System)'!$B$20*$D6,
IF(BZ$3-YEAR($C6)='3.Input &amp; Summary (System)'!$E$21,'3.Input &amp; Summary (System)'!$B$20*$D6,
IF(BZ$3-YEAR($C6)='3.Input &amp; Summary (System)'!$F$21,'3.Input &amp; Summary (System)'!$B$20*$D6,
IF(BZ$3-YEAR($C6)='3.Input &amp; Summary (System)'!$C$22,'3.Input &amp; Summary (System)'!$B$20*$D6,
IF(BZ$3-YEAR($C6)='3.Input &amp; Summary (System)'!$D$22,'3.Input &amp; Summary (System)'!$B$20*$D6,
IF(BZ$3-YEAR($C6)='3.Input &amp; Summary (System)'!$E$22,'3.Input &amp; Summary (System)'!$B$20*$D6,
IF(BZ$3-YEAR($C6)='3.Input &amp; Summary (System)'!$F$22,'3.Input &amp; Summary (System)'!$B$20*$D6,
IF(BZ$3-YEAR($C6)='3.Input &amp; Summary (System)'!$I$17,'3.Input &amp; Summary (System)'!$H$17*$D6,
IF(BZ$3-YEAR($C6)='3.Input &amp; Summary (System)'!$I$18,'3.Input &amp; Summary (System)'!$H$17*$D6,
IF(BZ$3-YEAR($C6)='3.Input &amp; Summary (System)'!$I$19,'3.Input &amp; Summary (System)'!$H$17*$D6,0))))))))))))))))))))))))))))))</f>
        <v/>
      </c>
      <c r="CA6" s="484" t="str">
        <f>IF($C6="","",IF(CA$3-YEAR($C6)=0,0,
(IF(CA$3-YEAR($C6)='3.Input &amp; Summary (System)'!$C$17,'3.Input &amp; Summary (System)'!$B$17*$D6,
IF(CA$3-YEAR($C6)='3.Input &amp; Summary (System)'!$D$17,'3.Input &amp; Summary (System)'!$B$17*$D6,
IF(CA$3-YEAR($C6)='3.Input &amp; Summary (System)'!$E$17,'3.Input &amp; Summary (System)'!$B$17*$D6,
IF(CA$3-YEAR($C6)='3.Input &amp; Summary (System)'!$F$17,'3.Input &amp; Summary (System)'!$B$17*$D6,
IF(CA$3-YEAR($C6)='3.Input &amp; Summary (System)'!$C$18,'3.Input &amp; Summary (System)'!$B$18*$D6,
IF(CA$3-YEAR($C6)='3.Input &amp; Summary (System)'!$D$18,'3.Input &amp; Summary (System)'!$B$18*$D6,
IF(CA$3-YEAR($C6)='3.Input &amp; Summary (System)'!$E$18,'3.Input &amp; Summary (System)'!$B$18*$D6,
IF(CA$3-YEAR($C6)='3.Input &amp; Summary (System)'!$F$18,'3.Input &amp; Summary (System)'!$B$18*$D6,
IF(CA$3-YEAR($C6)='3.Input &amp; Summary (System)'!$C$19,'3.Input &amp; Summary (System)'!$B$19*$D6,
IF(CA$3-YEAR($C6)='3.Input &amp; Summary (System)'!$D$19,'3.Input &amp; Summary (System)'!$B$19*$D6,
IF(CA$3-YEAR($C6)='3.Input &amp; Summary (System)'!$E$19,'3.Input &amp; Summary (System)'!$B$19*$D6,
IF(CA$3-YEAR($C6)='3.Input &amp; Summary (System)'!$F$19,'3.Input &amp; Summary (System)'!$B$19*$D6,
IF(CA$3-YEAR($C6)='3.Input &amp; Summary (System)'!$C$20,'3.Input &amp; Summary (System)'!$B$20*$D6,
IF(CA$3-YEAR($C6)='3.Input &amp; Summary (System)'!$D$20,'3.Input &amp; Summary (System)'!$B$20*$D6,
IF(CA$3-YEAR($C6)='3.Input &amp; Summary (System)'!$E$20,'3.Input &amp; Summary (System)'!$B$20*$D6,
IF(CA$3-YEAR($C6)='3.Input &amp; Summary (System)'!$F$20,'3.Input &amp; Summary (System)'!$B$20*$D6,
IF(CA$3-YEAR($C6)='3.Input &amp; Summary (System)'!$C$21,'3.Input &amp; Summary (System)'!$B$20*$D6,
IF(CA$3-YEAR($C6)='3.Input &amp; Summary (System)'!$D$21,'3.Input &amp; Summary (System)'!$B$20*$D6,
IF(CA$3-YEAR($C6)='3.Input &amp; Summary (System)'!$E$21,'3.Input &amp; Summary (System)'!$B$20*$D6,
IF(CA$3-YEAR($C6)='3.Input &amp; Summary (System)'!$F$21,'3.Input &amp; Summary (System)'!$B$20*$D6,
IF(CA$3-YEAR($C6)='3.Input &amp; Summary (System)'!$C$22,'3.Input &amp; Summary (System)'!$B$20*$D6,
IF(CA$3-YEAR($C6)='3.Input &amp; Summary (System)'!$D$22,'3.Input &amp; Summary (System)'!$B$20*$D6,
IF(CA$3-YEAR($C6)='3.Input &amp; Summary (System)'!$E$22,'3.Input &amp; Summary (System)'!$B$20*$D6,
IF(CA$3-YEAR($C6)='3.Input &amp; Summary (System)'!$F$22,'3.Input &amp; Summary (System)'!$B$20*$D6,
IF(CA$3-YEAR($C6)='3.Input &amp; Summary (System)'!$I$17,'3.Input &amp; Summary (System)'!$H$17*$D6,
IF(CA$3-YEAR($C6)='3.Input &amp; Summary (System)'!$I$18,'3.Input &amp; Summary (System)'!$H$17*$D6,
IF(CA$3-YEAR($C6)='3.Input &amp; Summary (System)'!$I$19,'3.Input &amp; Summary (System)'!$H$17*$D6,0))))))))))))))))))))))))))))))</f>
        <v/>
      </c>
      <c r="CB6" s="484" t="str">
        <f>IF($C6="","",IF(CB$3-YEAR($C6)=0,0,
(IF(CB$3-YEAR($C6)='3.Input &amp; Summary (System)'!$C$17,'3.Input &amp; Summary (System)'!$B$17*$D6,
IF(CB$3-YEAR($C6)='3.Input &amp; Summary (System)'!$D$17,'3.Input &amp; Summary (System)'!$B$17*$D6,
IF(CB$3-YEAR($C6)='3.Input &amp; Summary (System)'!$E$17,'3.Input &amp; Summary (System)'!$B$17*$D6,
IF(CB$3-YEAR($C6)='3.Input &amp; Summary (System)'!$F$17,'3.Input &amp; Summary (System)'!$B$17*$D6,
IF(CB$3-YEAR($C6)='3.Input &amp; Summary (System)'!$C$18,'3.Input &amp; Summary (System)'!$B$18*$D6,
IF(CB$3-YEAR($C6)='3.Input &amp; Summary (System)'!$D$18,'3.Input &amp; Summary (System)'!$B$18*$D6,
IF(CB$3-YEAR($C6)='3.Input &amp; Summary (System)'!$E$18,'3.Input &amp; Summary (System)'!$B$18*$D6,
IF(CB$3-YEAR($C6)='3.Input &amp; Summary (System)'!$F$18,'3.Input &amp; Summary (System)'!$B$18*$D6,
IF(CB$3-YEAR($C6)='3.Input &amp; Summary (System)'!$C$19,'3.Input &amp; Summary (System)'!$B$19*$D6,
IF(CB$3-YEAR($C6)='3.Input &amp; Summary (System)'!$D$19,'3.Input &amp; Summary (System)'!$B$19*$D6,
IF(CB$3-YEAR($C6)='3.Input &amp; Summary (System)'!$E$19,'3.Input &amp; Summary (System)'!$B$19*$D6,
IF(CB$3-YEAR($C6)='3.Input &amp; Summary (System)'!$F$19,'3.Input &amp; Summary (System)'!$B$19*$D6,
IF(CB$3-YEAR($C6)='3.Input &amp; Summary (System)'!$C$20,'3.Input &amp; Summary (System)'!$B$20*$D6,
IF(CB$3-YEAR($C6)='3.Input &amp; Summary (System)'!$D$20,'3.Input &amp; Summary (System)'!$B$20*$D6,
IF(CB$3-YEAR($C6)='3.Input &amp; Summary (System)'!$E$20,'3.Input &amp; Summary (System)'!$B$20*$D6,
IF(CB$3-YEAR($C6)='3.Input &amp; Summary (System)'!$F$20,'3.Input &amp; Summary (System)'!$B$20*$D6,
IF(CB$3-YEAR($C6)='3.Input &amp; Summary (System)'!$C$21,'3.Input &amp; Summary (System)'!$B$20*$D6,
IF(CB$3-YEAR($C6)='3.Input &amp; Summary (System)'!$D$21,'3.Input &amp; Summary (System)'!$B$20*$D6,
IF(CB$3-YEAR($C6)='3.Input &amp; Summary (System)'!$E$21,'3.Input &amp; Summary (System)'!$B$20*$D6,
IF(CB$3-YEAR($C6)='3.Input &amp; Summary (System)'!$F$21,'3.Input &amp; Summary (System)'!$B$20*$D6,
IF(CB$3-YEAR($C6)='3.Input &amp; Summary (System)'!$C$22,'3.Input &amp; Summary (System)'!$B$20*$D6,
IF(CB$3-YEAR($C6)='3.Input &amp; Summary (System)'!$D$22,'3.Input &amp; Summary (System)'!$B$20*$D6,
IF(CB$3-YEAR($C6)='3.Input &amp; Summary (System)'!$E$22,'3.Input &amp; Summary (System)'!$B$20*$D6,
IF(CB$3-YEAR($C6)='3.Input &amp; Summary (System)'!$F$22,'3.Input &amp; Summary (System)'!$B$20*$D6,
IF(CB$3-YEAR($C6)='3.Input &amp; Summary (System)'!$I$17,'3.Input &amp; Summary (System)'!$H$17*$D6,
IF(CB$3-YEAR($C6)='3.Input &amp; Summary (System)'!$I$18,'3.Input &amp; Summary (System)'!$H$17*$D6,
IF(CB$3-YEAR($C6)='3.Input &amp; Summary (System)'!$I$19,'3.Input &amp; Summary (System)'!$H$17*$D6,0))))))))))))))))))))))))))))))</f>
        <v/>
      </c>
      <c r="CC6" s="484" t="str">
        <f>IF($C6="","",IF(CC$3-YEAR($C6)=0,0,
(IF(CC$3-YEAR($C6)='3.Input &amp; Summary (System)'!$C$17,'3.Input &amp; Summary (System)'!$B$17*$D6,
IF(CC$3-YEAR($C6)='3.Input &amp; Summary (System)'!$D$17,'3.Input &amp; Summary (System)'!$B$17*$D6,
IF(CC$3-YEAR($C6)='3.Input &amp; Summary (System)'!$E$17,'3.Input &amp; Summary (System)'!$B$17*$D6,
IF(CC$3-YEAR($C6)='3.Input &amp; Summary (System)'!$F$17,'3.Input &amp; Summary (System)'!$B$17*$D6,
IF(CC$3-YEAR($C6)='3.Input &amp; Summary (System)'!$C$18,'3.Input &amp; Summary (System)'!$B$18*$D6,
IF(CC$3-YEAR($C6)='3.Input &amp; Summary (System)'!$D$18,'3.Input &amp; Summary (System)'!$B$18*$D6,
IF(CC$3-YEAR($C6)='3.Input &amp; Summary (System)'!$E$18,'3.Input &amp; Summary (System)'!$B$18*$D6,
IF(CC$3-YEAR($C6)='3.Input &amp; Summary (System)'!$F$18,'3.Input &amp; Summary (System)'!$B$18*$D6,
IF(CC$3-YEAR($C6)='3.Input &amp; Summary (System)'!$C$19,'3.Input &amp; Summary (System)'!$B$19*$D6,
IF(CC$3-YEAR($C6)='3.Input &amp; Summary (System)'!$D$19,'3.Input &amp; Summary (System)'!$B$19*$D6,
IF(CC$3-YEAR($C6)='3.Input &amp; Summary (System)'!$E$19,'3.Input &amp; Summary (System)'!$B$19*$D6,
IF(CC$3-YEAR($C6)='3.Input &amp; Summary (System)'!$F$19,'3.Input &amp; Summary (System)'!$B$19*$D6,
IF(CC$3-YEAR($C6)='3.Input &amp; Summary (System)'!$C$20,'3.Input &amp; Summary (System)'!$B$20*$D6,
IF(CC$3-YEAR($C6)='3.Input &amp; Summary (System)'!$D$20,'3.Input &amp; Summary (System)'!$B$20*$D6,
IF(CC$3-YEAR($C6)='3.Input &amp; Summary (System)'!$E$20,'3.Input &amp; Summary (System)'!$B$20*$D6,
IF(CC$3-YEAR($C6)='3.Input &amp; Summary (System)'!$F$20,'3.Input &amp; Summary (System)'!$B$20*$D6,
IF(CC$3-YEAR($C6)='3.Input &amp; Summary (System)'!$C$21,'3.Input &amp; Summary (System)'!$B$20*$D6,
IF(CC$3-YEAR($C6)='3.Input &amp; Summary (System)'!$D$21,'3.Input &amp; Summary (System)'!$B$20*$D6,
IF(CC$3-YEAR($C6)='3.Input &amp; Summary (System)'!$E$21,'3.Input &amp; Summary (System)'!$B$20*$D6,
IF(CC$3-YEAR($C6)='3.Input &amp; Summary (System)'!$F$21,'3.Input &amp; Summary (System)'!$B$20*$D6,
IF(CC$3-YEAR($C6)='3.Input &amp; Summary (System)'!$C$22,'3.Input &amp; Summary (System)'!$B$20*$D6,
IF(CC$3-YEAR($C6)='3.Input &amp; Summary (System)'!$D$22,'3.Input &amp; Summary (System)'!$B$20*$D6,
IF(CC$3-YEAR($C6)='3.Input &amp; Summary (System)'!$E$22,'3.Input &amp; Summary (System)'!$B$20*$D6,
IF(CC$3-YEAR($C6)='3.Input &amp; Summary (System)'!$F$22,'3.Input &amp; Summary (System)'!$B$20*$D6,
IF(CC$3-YEAR($C6)='3.Input &amp; Summary (System)'!$I$17,'3.Input &amp; Summary (System)'!$H$17*$D6,
IF(CC$3-YEAR($C6)='3.Input &amp; Summary (System)'!$I$18,'3.Input &amp; Summary (System)'!$H$17*$D6,
IF(CC$3-YEAR($C6)='3.Input &amp; Summary (System)'!$I$19,'3.Input &amp; Summary (System)'!$H$17*$D6,0))))))))))))))))))))))))))))))</f>
        <v/>
      </c>
      <c r="CD6" s="484" t="str">
        <f>IF($C6="","",IF(CD$3-YEAR($C6)=0,0,
(IF(CD$3-YEAR($C6)='3.Input &amp; Summary (System)'!$C$17,'3.Input &amp; Summary (System)'!$B$17*$D6,
IF(CD$3-YEAR($C6)='3.Input &amp; Summary (System)'!$D$17,'3.Input &amp; Summary (System)'!$B$17*$D6,
IF(CD$3-YEAR($C6)='3.Input &amp; Summary (System)'!$E$17,'3.Input &amp; Summary (System)'!$B$17*$D6,
IF(CD$3-YEAR($C6)='3.Input &amp; Summary (System)'!$F$17,'3.Input &amp; Summary (System)'!$B$17*$D6,
IF(CD$3-YEAR($C6)='3.Input &amp; Summary (System)'!$C$18,'3.Input &amp; Summary (System)'!$B$18*$D6,
IF(CD$3-YEAR($C6)='3.Input &amp; Summary (System)'!$D$18,'3.Input &amp; Summary (System)'!$B$18*$D6,
IF(CD$3-YEAR($C6)='3.Input &amp; Summary (System)'!$E$18,'3.Input &amp; Summary (System)'!$B$18*$D6,
IF(CD$3-YEAR($C6)='3.Input &amp; Summary (System)'!$F$18,'3.Input &amp; Summary (System)'!$B$18*$D6,
IF(CD$3-YEAR($C6)='3.Input &amp; Summary (System)'!$C$19,'3.Input &amp; Summary (System)'!$B$19*$D6,
IF(CD$3-YEAR($C6)='3.Input &amp; Summary (System)'!$D$19,'3.Input &amp; Summary (System)'!$B$19*$D6,
IF(CD$3-YEAR($C6)='3.Input &amp; Summary (System)'!$E$19,'3.Input &amp; Summary (System)'!$B$19*$D6,
IF(CD$3-YEAR($C6)='3.Input &amp; Summary (System)'!$F$19,'3.Input &amp; Summary (System)'!$B$19*$D6,
IF(CD$3-YEAR($C6)='3.Input &amp; Summary (System)'!$C$20,'3.Input &amp; Summary (System)'!$B$20*$D6,
IF(CD$3-YEAR($C6)='3.Input &amp; Summary (System)'!$D$20,'3.Input &amp; Summary (System)'!$B$20*$D6,
IF(CD$3-YEAR($C6)='3.Input &amp; Summary (System)'!$E$20,'3.Input &amp; Summary (System)'!$B$20*$D6,
IF(CD$3-YEAR($C6)='3.Input &amp; Summary (System)'!$F$20,'3.Input &amp; Summary (System)'!$B$20*$D6,
IF(CD$3-YEAR($C6)='3.Input &amp; Summary (System)'!$C$21,'3.Input &amp; Summary (System)'!$B$20*$D6,
IF(CD$3-YEAR($C6)='3.Input &amp; Summary (System)'!$D$21,'3.Input &amp; Summary (System)'!$B$20*$D6,
IF(CD$3-YEAR($C6)='3.Input &amp; Summary (System)'!$E$21,'3.Input &amp; Summary (System)'!$B$20*$D6,
IF(CD$3-YEAR($C6)='3.Input &amp; Summary (System)'!$F$21,'3.Input &amp; Summary (System)'!$B$20*$D6,
IF(CD$3-YEAR($C6)='3.Input &amp; Summary (System)'!$C$22,'3.Input &amp; Summary (System)'!$B$20*$D6,
IF(CD$3-YEAR($C6)='3.Input &amp; Summary (System)'!$D$22,'3.Input &amp; Summary (System)'!$B$20*$D6,
IF(CD$3-YEAR($C6)='3.Input &amp; Summary (System)'!$E$22,'3.Input &amp; Summary (System)'!$B$20*$D6,
IF(CD$3-YEAR($C6)='3.Input &amp; Summary (System)'!$F$22,'3.Input &amp; Summary (System)'!$B$20*$D6,
IF(CD$3-YEAR($C6)='3.Input &amp; Summary (System)'!$I$17,'3.Input &amp; Summary (System)'!$H$17*$D6,
IF(CD$3-YEAR($C6)='3.Input &amp; Summary (System)'!$I$18,'3.Input &amp; Summary (System)'!$H$17*$D6,
IF(CD$3-YEAR($C6)='3.Input &amp; Summary (System)'!$I$19,'3.Input &amp; Summary (System)'!$H$17*$D6,0))))))))))))))))))))))))))))))</f>
        <v/>
      </c>
      <c r="CE6" s="484" t="str">
        <f>IF($C6="","",IF(CE$3-YEAR($C6)=0,0,
(IF(CE$3-YEAR($C6)='3.Input &amp; Summary (System)'!$C$17,'3.Input &amp; Summary (System)'!$B$17*$D6,
IF(CE$3-YEAR($C6)='3.Input &amp; Summary (System)'!$D$17,'3.Input &amp; Summary (System)'!$B$17*$D6,
IF(CE$3-YEAR($C6)='3.Input &amp; Summary (System)'!$E$17,'3.Input &amp; Summary (System)'!$B$17*$D6,
IF(CE$3-YEAR($C6)='3.Input &amp; Summary (System)'!$F$17,'3.Input &amp; Summary (System)'!$B$17*$D6,
IF(CE$3-YEAR($C6)='3.Input &amp; Summary (System)'!$C$18,'3.Input &amp; Summary (System)'!$B$18*$D6,
IF(CE$3-YEAR($C6)='3.Input &amp; Summary (System)'!$D$18,'3.Input &amp; Summary (System)'!$B$18*$D6,
IF(CE$3-YEAR($C6)='3.Input &amp; Summary (System)'!$E$18,'3.Input &amp; Summary (System)'!$B$18*$D6,
IF(CE$3-YEAR($C6)='3.Input &amp; Summary (System)'!$F$18,'3.Input &amp; Summary (System)'!$B$18*$D6,
IF(CE$3-YEAR($C6)='3.Input &amp; Summary (System)'!$C$19,'3.Input &amp; Summary (System)'!$B$19*$D6,
IF(CE$3-YEAR($C6)='3.Input &amp; Summary (System)'!$D$19,'3.Input &amp; Summary (System)'!$B$19*$D6,
IF(CE$3-YEAR($C6)='3.Input &amp; Summary (System)'!$E$19,'3.Input &amp; Summary (System)'!$B$19*$D6,
IF(CE$3-YEAR($C6)='3.Input &amp; Summary (System)'!$F$19,'3.Input &amp; Summary (System)'!$B$19*$D6,
IF(CE$3-YEAR($C6)='3.Input &amp; Summary (System)'!$C$20,'3.Input &amp; Summary (System)'!$B$20*$D6,
IF(CE$3-YEAR($C6)='3.Input &amp; Summary (System)'!$D$20,'3.Input &amp; Summary (System)'!$B$20*$D6,
IF(CE$3-YEAR($C6)='3.Input &amp; Summary (System)'!$E$20,'3.Input &amp; Summary (System)'!$B$20*$D6,
IF(CE$3-YEAR($C6)='3.Input &amp; Summary (System)'!$F$20,'3.Input &amp; Summary (System)'!$B$20*$D6,
IF(CE$3-YEAR($C6)='3.Input &amp; Summary (System)'!$C$21,'3.Input &amp; Summary (System)'!$B$20*$D6,
IF(CE$3-YEAR($C6)='3.Input &amp; Summary (System)'!$D$21,'3.Input &amp; Summary (System)'!$B$20*$D6,
IF(CE$3-YEAR($C6)='3.Input &amp; Summary (System)'!$E$21,'3.Input &amp; Summary (System)'!$B$20*$D6,
IF(CE$3-YEAR($C6)='3.Input &amp; Summary (System)'!$F$21,'3.Input &amp; Summary (System)'!$B$20*$D6,
IF(CE$3-YEAR($C6)='3.Input &amp; Summary (System)'!$C$22,'3.Input &amp; Summary (System)'!$B$20*$D6,
IF(CE$3-YEAR($C6)='3.Input &amp; Summary (System)'!$D$22,'3.Input &amp; Summary (System)'!$B$20*$D6,
IF(CE$3-YEAR($C6)='3.Input &amp; Summary (System)'!$E$22,'3.Input &amp; Summary (System)'!$B$20*$D6,
IF(CE$3-YEAR($C6)='3.Input &amp; Summary (System)'!$F$22,'3.Input &amp; Summary (System)'!$B$20*$D6,
IF(CE$3-YEAR($C6)='3.Input &amp; Summary (System)'!$I$17,'3.Input &amp; Summary (System)'!$H$17*$D6,
IF(CE$3-YEAR($C6)='3.Input &amp; Summary (System)'!$I$18,'3.Input &amp; Summary (System)'!$H$17*$D6,
IF(CE$3-YEAR($C6)='3.Input &amp; Summary (System)'!$I$19,'3.Input &amp; Summary (System)'!$H$17*$D6,0))))))))))))))))))))))))))))))</f>
        <v/>
      </c>
      <c r="CF6" s="484" t="str">
        <f>IF($C6="","",IF(CF$3-YEAR($C6)=0,0,
(IF(CF$3-YEAR($C6)='3.Input &amp; Summary (System)'!$C$17,'3.Input &amp; Summary (System)'!$B$17*$D6,
IF(CF$3-YEAR($C6)='3.Input &amp; Summary (System)'!$D$17,'3.Input &amp; Summary (System)'!$B$17*$D6,
IF(CF$3-YEAR($C6)='3.Input &amp; Summary (System)'!$E$17,'3.Input &amp; Summary (System)'!$B$17*$D6,
IF(CF$3-YEAR($C6)='3.Input &amp; Summary (System)'!$F$17,'3.Input &amp; Summary (System)'!$B$17*$D6,
IF(CF$3-YEAR($C6)='3.Input &amp; Summary (System)'!$C$18,'3.Input &amp; Summary (System)'!$B$18*$D6,
IF(CF$3-YEAR($C6)='3.Input &amp; Summary (System)'!$D$18,'3.Input &amp; Summary (System)'!$B$18*$D6,
IF(CF$3-YEAR($C6)='3.Input &amp; Summary (System)'!$E$18,'3.Input &amp; Summary (System)'!$B$18*$D6,
IF(CF$3-YEAR($C6)='3.Input &amp; Summary (System)'!$F$18,'3.Input &amp; Summary (System)'!$B$18*$D6,
IF(CF$3-YEAR($C6)='3.Input &amp; Summary (System)'!$C$19,'3.Input &amp; Summary (System)'!$B$19*$D6,
IF(CF$3-YEAR($C6)='3.Input &amp; Summary (System)'!$D$19,'3.Input &amp; Summary (System)'!$B$19*$D6,
IF(CF$3-YEAR($C6)='3.Input &amp; Summary (System)'!$E$19,'3.Input &amp; Summary (System)'!$B$19*$D6,
IF(CF$3-YEAR($C6)='3.Input &amp; Summary (System)'!$F$19,'3.Input &amp; Summary (System)'!$B$19*$D6,
IF(CF$3-YEAR($C6)='3.Input &amp; Summary (System)'!$C$20,'3.Input &amp; Summary (System)'!$B$20*$D6,
IF(CF$3-YEAR($C6)='3.Input &amp; Summary (System)'!$D$20,'3.Input &amp; Summary (System)'!$B$20*$D6,
IF(CF$3-YEAR($C6)='3.Input &amp; Summary (System)'!$E$20,'3.Input &amp; Summary (System)'!$B$20*$D6,
IF(CF$3-YEAR($C6)='3.Input &amp; Summary (System)'!$F$20,'3.Input &amp; Summary (System)'!$B$20*$D6,
IF(CF$3-YEAR($C6)='3.Input &amp; Summary (System)'!$C$21,'3.Input &amp; Summary (System)'!$B$20*$D6,
IF(CF$3-YEAR($C6)='3.Input &amp; Summary (System)'!$D$21,'3.Input &amp; Summary (System)'!$B$20*$D6,
IF(CF$3-YEAR($C6)='3.Input &amp; Summary (System)'!$E$21,'3.Input &amp; Summary (System)'!$B$20*$D6,
IF(CF$3-YEAR($C6)='3.Input &amp; Summary (System)'!$F$21,'3.Input &amp; Summary (System)'!$B$20*$D6,
IF(CF$3-YEAR($C6)='3.Input &amp; Summary (System)'!$C$22,'3.Input &amp; Summary (System)'!$B$20*$D6,
IF(CF$3-YEAR($C6)='3.Input &amp; Summary (System)'!$D$22,'3.Input &amp; Summary (System)'!$B$20*$D6,
IF(CF$3-YEAR($C6)='3.Input &amp; Summary (System)'!$E$22,'3.Input &amp; Summary (System)'!$B$20*$D6,
IF(CF$3-YEAR($C6)='3.Input &amp; Summary (System)'!$F$22,'3.Input &amp; Summary (System)'!$B$20*$D6,
IF(CF$3-YEAR($C6)='3.Input &amp; Summary (System)'!$I$17,'3.Input &amp; Summary (System)'!$H$17*$D6,
IF(CF$3-YEAR($C6)='3.Input &amp; Summary (System)'!$I$18,'3.Input &amp; Summary (System)'!$H$17*$D6,
IF(CF$3-YEAR($C6)='3.Input &amp; Summary (System)'!$I$19,'3.Input &amp; Summary (System)'!$H$17*$D6,0))))))))))))))))))))))))))))))</f>
        <v/>
      </c>
      <c r="CG6" s="484" t="str">
        <f>IF($C6="","",IF(CG$3-YEAR($C6)=0,0,
(IF(CG$3-YEAR($C6)='3.Input &amp; Summary (System)'!$C$17,'3.Input &amp; Summary (System)'!$B$17*$D6,
IF(CG$3-YEAR($C6)='3.Input &amp; Summary (System)'!$D$17,'3.Input &amp; Summary (System)'!$B$17*$D6,
IF(CG$3-YEAR($C6)='3.Input &amp; Summary (System)'!$E$17,'3.Input &amp; Summary (System)'!$B$17*$D6,
IF(CG$3-YEAR($C6)='3.Input &amp; Summary (System)'!$F$17,'3.Input &amp; Summary (System)'!$B$17*$D6,
IF(CG$3-YEAR($C6)='3.Input &amp; Summary (System)'!$C$18,'3.Input &amp; Summary (System)'!$B$18*$D6,
IF(CG$3-YEAR($C6)='3.Input &amp; Summary (System)'!$D$18,'3.Input &amp; Summary (System)'!$B$18*$D6,
IF(CG$3-YEAR($C6)='3.Input &amp; Summary (System)'!$E$18,'3.Input &amp; Summary (System)'!$B$18*$D6,
IF(CG$3-YEAR($C6)='3.Input &amp; Summary (System)'!$F$18,'3.Input &amp; Summary (System)'!$B$18*$D6,
IF(CG$3-YEAR($C6)='3.Input &amp; Summary (System)'!$C$19,'3.Input &amp; Summary (System)'!$B$19*$D6,
IF(CG$3-YEAR($C6)='3.Input &amp; Summary (System)'!$D$19,'3.Input &amp; Summary (System)'!$B$19*$D6,
IF(CG$3-YEAR($C6)='3.Input &amp; Summary (System)'!$E$19,'3.Input &amp; Summary (System)'!$B$19*$D6,
IF(CG$3-YEAR($C6)='3.Input &amp; Summary (System)'!$F$19,'3.Input &amp; Summary (System)'!$B$19*$D6,
IF(CG$3-YEAR($C6)='3.Input &amp; Summary (System)'!$C$20,'3.Input &amp; Summary (System)'!$B$20*$D6,
IF(CG$3-YEAR($C6)='3.Input &amp; Summary (System)'!$D$20,'3.Input &amp; Summary (System)'!$B$20*$D6,
IF(CG$3-YEAR($C6)='3.Input &amp; Summary (System)'!$E$20,'3.Input &amp; Summary (System)'!$B$20*$D6,
IF(CG$3-YEAR($C6)='3.Input &amp; Summary (System)'!$F$20,'3.Input &amp; Summary (System)'!$B$20*$D6,
IF(CG$3-YEAR($C6)='3.Input &amp; Summary (System)'!$C$21,'3.Input &amp; Summary (System)'!$B$20*$D6,
IF(CG$3-YEAR($C6)='3.Input &amp; Summary (System)'!$D$21,'3.Input &amp; Summary (System)'!$B$20*$D6,
IF(CG$3-YEAR($C6)='3.Input &amp; Summary (System)'!$E$21,'3.Input &amp; Summary (System)'!$B$20*$D6,
IF(CG$3-YEAR($C6)='3.Input &amp; Summary (System)'!$F$21,'3.Input &amp; Summary (System)'!$B$20*$D6,
IF(CG$3-YEAR($C6)='3.Input &amp; Summary (System)'!$C$22,'3.Input &amp; Summary (System)'!$B$20*$D6,
IF(CG$3-YEAR($C6)='3.Input &amp; Summary (System)'!$D$22,'3.Input &amp; Summary (System)'!$B$20*$D6,
IF(CG$3-YEAR($C6)='3.Input &amp; Summary (System)'!$E$22,'3.Input &amp; Summary (System)'!$B$20*$D6,
IF(CG$3-YEAR($C6)='3.Input &amp; Summary (System)'!$F$22,'3.Input &amp; Summary (System)'!$B$20*$D6,
IF(CG$3-YEAR($C6)='3.Input &amp; Summary (System)'!$I$17,'3.Input &amp; Summary (System)'!$H$17*$D6,
IF(CG$3-YEAR($C6)='3.Input &amp; Summary (System)'!$I$18,'3.Input &amp; Summary (System)'!$H$17*$D6,
IF(CG$3-YEAR($C6)='3.Input &amp; Summary (System)'!$I$19,'3.Input &amp; Summary (System)'!$H$17*$D6,0))))))))))))))))))))))))))))))</f>
        <v/>
      </c>
      <c r="CH6" s="484" t="str">
        <f>IF($C6="","",IF(CH$3-YEAR($C6)=0,0,
(IF(CH$3-YEAR($C6)='3.Input &amp; Summary (System)'!$C$17,'3.Input &amp; Summary (System)'!$B$17*$D6,
IF(CH$3-YEAR($C6)='3.Input &amp; Summary (System)'!$D$17,'3.Input &amp; Summary (System)'!$B$17*$D6,
IF(CH$3-YEAR($C6)='3.Input &amp; Summary (System)'!$E$17,'3.Input &amp; Summary (System)'!$B$17*$D6,
IF(CH$3-YEAR($C6)='3.Input &amp; Summary (System)'!$F$17,'3.Input &amp; Summary (System)'!$B$17*$D6,
IF(CH$3-YEAR($C6)='3.Input &amp; Summary (System)'!$C$18,'3.Input &amp; Summary (System)'!$B$18*$D6,
IF(CH$3-YEAR($C6)='3.Input &amp; Summary (System)'!$D$18,'3.Input &amp; Summary (System)'!$B$18*$D6,
IF(CH$3-YEAR($C6)='3.Input &amp; Summary (System)'!$E$18,'3.Input &amp; Summary (System)'!$B$18*$D6,
IF(CH$3-YEAR($C6)='3.Input &amp; Summary (System)'!$F$18,'3.Input &amp; Summary (System)'!$B$18*$D6,
IF(CH$3-YEAR($C6)='3.Input &amp; Summary (System)'!$C$19,'3.Input &amp; Summary (System)'!$B$19*$D6,
IF(CH$3-YEAR($C6)='3.Input &amp; Summary (System)'!$D$19,'3.Input &amp; Summary (System)'!$B$19*$D6,
IF(CH$3-YEAR($C6)='3.Input &amp; Summary (System)'!$E$19,'3.Input &amp; Summary (System)'!$B$19*$D6,
IF(CH$3-YEAR($C6)='3.Input &amp; Summary (System)'!$F$19,'3.Input &amp; Summary (System)'!$B$19*$D6,
IF(CH$3-YEAR($C6)='3.Input &amp; Summary (System)'!$C$20,'3.Input &amp; Summary (System)'!$B$20*$D6,
IF(CH$3-YEAR($C6)='3.Input &amp; Summary (System)'!$D$20,'3.Input &amp; Summary (System)'!$B$20*$D6,
IF(CH$3-YEAR($C6)='3.Input &amp; Summary (System)'!$E$20,'3.Input &amp; Summary (System)'!$B$20*$D6,
IF(CH$3-YEAR($C6)='3.Input &amp; Summary (System)'!$F$20,'3.Input &amp; Summary (System)'!$B$20*$D6,
IF(CH$3-YEAR($C6)='3.Input &amp; Summary (System)'!$C$21,'3.Input &amp; Summary (System)'!$B$20*$D6,
IF(CH$3-YEAR($C6)='3.Input &amp; Summary (System)'!$D$21,'3.Input &amp; Summary (System)'!$B$20*$D6,
IF(CH$3-YEAR($C6)='3.Input &amp; Summary (System)'!$E$21,'3.Input &amp; Summary (System)'!$B$20*$D6,
IF(CH$3-YEAR($C6)='3.Input &amp; Summary (System)'!$F$21,'3.Input &amp; Summary (System)'!$B$20*$D6,
IF(CH$3-YEAR($C6)='3.Input &amp; Summary (System)'!$C$22,'3.Input &amp; Summary (System)'!$B$20*$D6,
IF(CH$3-YEAR($C6)='3.Input &amp; Summary (System)'!$D$22,'3.Input &amp; Summary (System)'!$B$20*$D6,
IF(CH$3-YEAR($C6)='3.Input &amp; Summary (System)'!$E$22,'3.Input &amp; Summary (System)'!$B$20*$D6,
IF(CH$3-YEAR($C6)='3.Input &amp; Summary (System)'!$F$22,'3.Input &amp; Summary (System)'!$B$20*$D6,
IF(CH$3-YEAR($C6)='3.Input &amp; Summary (System)'!$I$17,'3.Input &amp; Summary (System)'!$H$17*$D6,
IF(CH$3-YEAR($C6)='3.Input &amp; Summary (System)'!$I$18,'3.Input &amp; Summary (System)'!$H$17*$D6,
IF(CH$3-YEAR($C6)='3.Input &amp; Summary (System)'!$I$19,'3.Input &amp; Summary (System)'!$H$17*$D6,0))))))))))))))))))))))))))))))</f>
        <v/>
      </c>
      <c r="CI6" s="484" t="str">
        <f>IF($C6="","",IF(CI$3-YEAR($C6)=0,0,
(IF(CI$3-YEAR($C6)='3.Input &amp; Summary (System)'!$C$17,'3.Input &amp; Summary (System)'!$B$17*$D6,
IF(CI$3-YEAR($C6)='3.Input &amp; Summary (System)'!$D$17,'3.Input &amp; Summary (System)'!$B$17*$D6,
IF(CI$3-YEAR($C6)='3.Input &amp; Summary (System)'!$E$17,'3.Input &amp; Summary (System)'!$B$17*$D6,
IF(CI$3-YEAR($C6)='3.Input &amp; Summary (System)'!$F$17,'3.Input &amp; Summary (System)'!$B$17*$D6,
IF(CI$3-YEAR($C6)='3.Input &amp; Summary (System)'!$C$18,'3.Input &amp; Summary (System)'!$B$18*$D6,
IF(CI$3-YEAR($C6)='3.Input &amp; Summary (System)'!$D$18,'3.Input &amp; Summary (System)'!$B$18*$D6,
IF(CI$3-YEAR($C6)='3.Input &amp; Summary (System)'!$E$18,'3.Input &amp; Summary (System)'!$B$18*$D6,
IF(CI$3-YEAR($C6)='3.Input &amp; Summary (System)'!$F$18,'3.Input &amp; Summary (System)'!$B$18*$D6,
IF(CI$3-YEAR($C6)='3.Input &amp; Summary (System)'!$C$19,'3.Input &amp; Summary (System)'!$B$19*$D6,
IF(CI$3-YEAR($C6)='3.Input &amp; Summary (System)'!$D$19,'3.Input &amp; Summary (System)'!$B$19*$D6,
IF(CI$3-YEAR($C6)='3.Input &amp; Summary (System)'!$E$19,'3.Input &amp; Summary (System)'!$B$19*$D6,
IF(CI$3-YEAR($C6)='3.Input &amp; Summary (System)'!$F$19,'3.Input &amp; Summary (System)'!$B$19*$D6,
IF(CI$3-YEAR($C6)='3.Input &amp; Summary (System)'!$C$20,'3.Input &amp; Summary (System)'!$B$20*$D6,
IF(CI$3-YEAR($C6)='3.Input &amp; Summary (System)'!$D$20,'3.Input &amp; Summary (System)'!$B$20*$D6,
IF(CI$3-YEAR($C6)='3.Input &amp; Summary (System)'!$E$20,'3.Input &amp; Summary (System)'!$B$20*$D6,
IF(CI$3-YEAR($C6)='3.Input &amp; Summary (System)'!$F$20,'3.Input &amp; Summary (System)'!$B$20*$D6,
IF(CI$3-YEAR($C6)='3.Input &amp; Summary (System)'!$C$21,'3.Input &amp; Summary (System)'!$B$20*$D6,
IF(CI$3-YEAR($C6)='3.Input &amp; Summary (System)'!$D$21,'3.Input &amp; Summary (System)'!$B$20*$D6,
IF(CI$3-YEAR($C6)='3.Input &amp; Summary (System)'!$E$21,'3.Input &amp; Summary (System)'!$B$20*$D6,
IF(CI$3-YEAR($C6)='3.Input &amp; Summary (System)'!$F$21,'3.Input &amp; Summary (System)'!$B$20*$D6,
IF(CI$3-YEAR($C6)='3.Input &amp; Summary (System)'!$C$22,'3.Input &amp; Summary (System)'!$B$20*$D6,
IF(CI$3-YEAR($C6)='3.Input &amp; Summary (System)'!$D$22,'3.Input &amp; Summary (System)'!$B$20*$D6,
IF(CI$3-YEAR($C6)='3.Input &amp; Summary (System)'!$E$22,'3.Input &amp; Summary (System)'!$B$20*$D6,
IF(CI$3-YEAR($C6)='3.Input &amp; Summary (System)'!$F$22,'3.Input &amp; Summary (System)'!$B$20*$D6,
IF(CI$3-YEAR($C6)='3.Input &amp; Summary (System)'!$I$17,'3.Input &amp; Summary (System)'!$H$17*$D6,
IF(CI$3-YEAR($C6)='3.Input &amp; Summary (System)'!$I$18,'3.Input &amp; Summary (System)'!$H$17*$D6,
IF(CI$3-YEAR($C6)='3.Input &amp; Summary (System)'!$I$19,'3.Input &amp; Summary (System)'!$H$17*$D6,0))))))))))))))))))))))))))))))</f>
        <v/>
      </c>
      <c r="CJ6" s="484" t="str">
        <f>IF($C6="","",IF(CJ$3-YEAR($C6)=0,0,
(IF(CJ$3-YEAR($C6)='3.Input &amp; Summary (System)'!$C$17,'3.Input &amp; Summary (System)'!$B$17*$D6,
IF(CJ$3-YEAR($C6)='3.Input &amp; Summary (System)'!$D$17,'3.Input &amp; Summary (System)'!$B$17*$D6,
IF(CJ$3-YEAR($C6)='3.Input &amp; Summary (System)'!$E$17,'3.Input &amp; Summary (System)'!$B$17*$D6,
IF(CJ$3-YEAR($C6)='3.Input &amp; Summary (System)'!$F$17,'3.Input &amp; Summary (System)'!$B$17*$D6,
IF(CJ$3-YEAR($C6)='3.Input &amp; Summary (System)'!$C$18,'3.Input &amp; Summary (System)'!$B$18*$D6,
IF(CJ$3-YEAR($C6)='3.Input &amp; Summary (System)'!$D$18,'3.Input &amp; Summary (System)'!$B$18*$D6,
IF(CJ$3-YEAR($C6)='3.Input &amp; Summary (System)'!$E$18,'3.Input &amp; Summary (System)'!$B$18*$D6,
IF(CJ$3-YEAR($C6)='3.Input &amp; Summary (System)'!$F$18,'3.Input &amp; Summary (System)'!$B$18*$D6,
IF(CJ$3-YEAR($C6)='3.Input &amp; Summary (System)'!$C$19,'3.Input &amp; Summary (System)'!$B$19*$D6,
IF(CJ$3-YEAR($C6)='3.Input &amp; Summary (System)'!$D$19,'3.Input &amp; Summary (System)'!$B$19*$D6,
IF(CJ$3-YEAR($C6)='3.Input &amp; Summary (System)'!$E$19,'3.Input &amp; Summary (System)'!$B$19*$D6,
IF(CJ$3-YEAR($C6)='3.Input &amp; Summary (System)'!$F$19,'3.Input &amp; Summary (System)'!$B$19*$D6,
IF(CJ$3-YEAR($C6)='3.Input &amp; Summary (System)'!$C$20,'3.Input &amp; Summary (System)'!$B$20*$D6,
IF(CJ$3-YEAR($C6)='3.Input &amp; Summary (System)'!$D$20,'3.Input &amp; Summary (System)'!$B$20*$D6,
IF(CJ$3-YEAR($C6)='3.Input &amp; Summary (System)'!$E$20,'3.Input &amp; Summary (System)'!$B$20*$D6,
IF(CJ$3-YEAR($C6)='3.Input &amp; Summary (System)'!$F$20,'3.Input &amp; Summary (System)'!$B$20*$D6,
IF(CJ$3-YEAR($C6)='3.Input &amp; Summary (System)'!$C$21,'3.Input &amp; Summary (System)'!$B$20*$D6,
IF(CJ$3-YEAR($C6)='3.Input &amp; Summary (System)'!$D$21,'3.Input &amp; Summary (System)'!$B$20*$D6,
IF(CJ$3-YEAR($C6)='3.Input &amp; Summary (System)'!$E$21,'3.Input &amp; Summary (System)'!$B$20*$D6,
IF(CJ$3-YEAR($C6)='3.Input &amp; Summary (System)'!$F$21,'3.Input &amp; Summary (System)'!$B$20*$D6,
IF(CJ$3-YEAR($C6)='3.Input &amp; Summary (System)'!$C$22,'3.Input &amp; Summary (System)'!$B$20*$D6,
IF(CJ$3-YEAR($C6)='3.Input &amp; Summary (System)'!$D$22,'3.Input &amp; Summary (System)'!$B$20*$D6,
IF(CJ$3-YEAR($C6)='3.Input &amp; Summary (System)'!$E$22,'3.Input &amp; Summary (System)'!$B$20*$D6,
IF(CJ$3-YEAR($C6)='3.Input &amp; Summary (System)'!$F$22,'3.Input &amp; Summary (System)'!$B$20*$D6,
IF(CJ$3-YEAR($C6)='3.Input &amp; Summary (System)'!$I$17,'3.Input &amp; Summary (System)'!$H$17*$D6,
IF(CJ$3-YEAR($C6)='3.Input &amp; Summary (System)'!$I$18,'3.Input &amp; Summary (System)'!$H$17*$D6,
IF(CJ$3-YEAR($C6)='3.Input &amp; Summary (System)'!$I$19,'3.Input &amp; Summary (System)'!$H$17*$D6,0))))))))))))))))))))))))))))))</f>
        <v/>
      </c>
      <c r="CK6" s="484" t="str">
        <f>IF($C6="","",IF(CK$3-YEAR($C6)=0,0,
(IF(CK$3-YEAR($C6)='3.Input &amp; Summary (System)'!$C$17,'3.Input &amp; Summary (System)'!$B$17*$D6,
IF(CK$3-YEAR($C6)='3.Input &amp; Summary (System)'!$D$17,'3.Input &amp; Summary (System)'!$B$17*$D6,
IF(CK$3-YEAR($C6)='3.Input &amp; Summary (System)'!$E$17,'3.Input &amp; Summary (System)'!$B$17*$D6,
IF(CK$3-YEAR($C6)='3.Input &amp; Summary (System)'!$F$17,'3.Input &amp; Summary (System)'!$B$17*$D6,
IF(CK$3-YEAR($C6)='3.Input &amp; Summary (System)'!$C$18,'3.Input &amp; Summary (System)'!$B$18*$D6,
IF(CK$3-YEAR($C6)='3.Input &amp; Summary (System)'!$D$18,'3.Input &amp; Summary (System)'!$B$18*$D6,
IF(CK$3-YEAR($C6)='3.Input &amp; Summary (System)'!$E$18,'3.Input &amp; Summary (System)'!$B$18*$D6,
IF(CK$3-YEAR($C6)='3.Input &amp; Summary (System)'!$F$18,'3.Input &amp; Summary (System)'!$B$18*$D6,
IF(CK$3-YEAR($C6)='3.Input &amp; Summary (System)'!$C$19,'3.Input &amp; Summary (System)'!$B$19*$D6,
IF(CK$3-YEAR($C6)='3.Input &amp; Summary (System)'!$D$19,'3.Input &amp; Summary (System)'!$B$19*$D6,
IF(CK$3-YEAR($C6)='3.Input &amp; Summary (System)'!$E$19,'3.Input &amp; Summary (System)'!$B$19*$D6,
IF(CK$3-YEAR($C6)='3.Input &amp; Summary (System)'!$F$19,'3.Input &amp; Summary (System)'!$B$19*$D6,
IF(CK$3-YEAR($C6)='3.Input &amp; Summary (System)'!$C$20,'3.Input &amp; Summary (System)'!$B$20*$D6,
IF(CK$3-YEAR($C6)='3.Input &amp; Summary (System)'!$D$20,'3.Input &amp; Summary (System)'!$B$20*$D6,
IF(CK$3-YEAR($C6)='3.Input &amp; Summary (System)'!$E$20,'3.Input &amp; Summary (System)'!$B$20*$D6,
IF(CK$3-YEAR($C6)='3.Input &amp; Summary (System)'!$F$20,'3.Input &amp; Summary (System)'!$B$20*$D6,
IF(CK$3-YEAR($C6)='3.Input &amp; Summary (System)'!$C$21,'3.Input &amp; Summary (System)'!$B$20*$D6,
IF(CK$3-YEAR($C6)='3.Input &amp; Summary (System)'!$D$21,'3.Input &amp; Summary (System)'!$B$20*$D6,
IF(CK$3-YEAR($C6)='3.Input &amp; Summary (System)'!$E$21,'3.Input &amp; Summary (System)'!$B$20*$D6,
IF(CK$3-YEAR($C6)='3.Input &amp; Summary (System)'!$F$21,'3.Input &amp; Summary (System)'!$B$20*$D6,
IF(CK$3-YEAR($C6)='3.Input &amp; Summary (System)'!$C$22,'3.Input &amp; Summary (System)'!$B$20*$D6,
IF(CK$3-YEAR($C6)='3.Input &amp; Summary (System)'!$D$22,'3.Input &amp; Summary (System)'!$B$20*$D6,
IF(CK$3-YEAR($C6)='3.Input &amp; Summary (System)'!$E$22,'3.Input &amp; Summary (System)'!$B$20*$D6,
IF(CK$3-YEAR($C6)='3.Input &amp; Summary (System)'!$F$22,'3.Input &amp; Summary (System)'!$B$20*$D6,
IF(CK$3-YEAR($C6)='3.Input &amp; Summary (System)'!$I$17,'3.Input &amp; Summary (System)'!$H$17*$D6,
IF(CK$3-YEAR($C6)='3.Input &amp; Summary (System)'!$I$18,'3.Input &amp; Summary (System)'!$H$17*$D6,
IF(CK$3-YEAR($C6)='3.Input &amp; Summary (System)'!$I$19,'3.Input &amp; Summary (System)'!$H$17*$D6,0))))))))))))))))))))))))))))))</f>
        <v/>
      </c>
      <c r="CL6" s="484" t="str">
        <f>IF($C6="","",IF(CL$3-YEAR($C6)=0,0,
(IF(CL$3-YEAR($C6)='3.Input &amp; Summary (System)'!$C$17,'3.Input &amp; Summary (System)'!$B$17*$D6,
IF(CL$3-YEAR($C6)='3.Input &amp; Summary (System)'!$D$17,'3.Input &amp; Summary (System)'!$B$17*$D6,
IF(CL$3-YEAR($C6)='3.Input &amp; Summary (System)'!$E$17,'3.Input &amp; Summary (System)'!$B$17*$D6,
IF(CL$3-YEAR($C6)='3.Input &amp; Summary (System)'!$F$17,'3.Input &amp; Summary (System)'!$B$17*$D6,
IF(CL$3-YEAR($C6)='3.Input &amp; Summary (System)'!$C$18,'3.Input &amp; Summary (System)'!$B$18*$D6,
IF(CL$3-YEAR($C6)='3.Input &amp; Summary (System)'!$D$18,'3.Input &amp; Summary (System)'!$B$18*$D6,
IF(CL$3-YEAR($C6)='3.Input &amp; Summary (System)'!$E$18,'3.Input &amp; Summary (System)'!$B$18*$D6,
IF(CL$3-YEAR($C6)='3.Input &amp; Summary (System)'!$F$18,'3.Input &amp; Summary (System)'!$B$18*$D6,
IF(CL$3-YEAR($C6)='3.Input &amp; Summary (System)'!$C$19,'3.Input &amp; Summary (System)'!$B$19*$D6,
IF(CL$3-YEAR($C6)='3.Input &amp; Summary (System)'!$D$19,'3.Input &amp; Summary (System)'!$B$19*$D6,
IF(CL$3-YEAR($C6)='3.Input &amp; Summary (System)'!$E$19,'3.Input &amp; Summary (System)'!$B$19*$D6,
IF(CL$3-YEAR($C6)='3.Input &amp; Summary (System)'!$F$19,'3.Input &amp; Summary (System)'!$B$19*$D6,
IF(CL$3-YEAR($C6)='3.Input &amp; Summary (System)'!$C$20,'3.Input &amp; Summary (System)'!$B$20*$D6,
IF(CL$3-YEAR($C6)='3.Input &amp; Summary (System)'!$D$20,'3.Input &amp; Summary (System)'!$B$20*$D6,
IF(CL$3-YEAR($C6)='3.Input &amp; Summary (System)'!$E$20,'3.Input &amp; Summary (System)'!$B$20*$D6,
IF(CL$3-YEAR($C6)='3.Input &amp; Summary (System)'!$F$20,'3.Input &amp; Summary (System)'!$B$20*$D6,
IF(CL$3-YEAR($C6)='3.Input &amp; Summary (System)'!$C$21,'3.Input &amp; Summary (System)'!$B$20*$D6,
IF(CL$3-YEAR($C6)='3.Input &amp; Summary (System)'!$D$21,'3.Input &amp; Summary (System)'!$B$20*$D6,
IF(CL$3-YEAR($C6)='3.Input &amp; Summary (System)'!$E$21,'3.Input &amp; Summary (System)'!$B$20*$D6,
IF(CL$3-YEAR($C6)='3.Input &amp; Summary (System)'!$F$21,'3.Input &amp; Summary (System)'!$B$20*$D6,
IF(CL$3-YEAR($C6)='3.Input &amp; Summary (System)'!$C$22,'3.Input &amp; Summary (System)'!$B$20*$D6,
IF(CL$3-YEAR($C6)='3.Input &amp; Summary (System)'!$D$22,'3.Input &amp; Summary (System)'!$B$20*$D6,
IF(CL$3-YEAR($C6)='3.Input &amp; Summary (System)'!$E$22,'3.Input &amp; Summary (System)'!$B$20*$D6,
IF(CL$3-YEAR($C6)='3.Input &amp; Summary (System)'!$F$22,'3.Input &amp; Summary (System)'!$B$20*$D6,
IF(CL$3-YEAR($C6)='3.Input &amp; Summary (System)'!$I$17,'3.Input &amp; Summary (System)'!$H$17*$D6,
IF(CL$3-YEAR($C6)='3.Input &amp; Summary (System)'!$I$18,'3.Input &amp; Summary (System)'!$H$17*$D6,
IF(CL$3-YEAR($C6)='3.Input &amp; Summary (System)'!$I$19,'3.Input &amp; Summary (System)'!$H$17*$D6,0))))))))))))))))))))))))))))))</f>
        <v/>
      </c>
      <c r="CM6" s="484" t="str">
        <f>IF($C6="","",IF(CM$3-YEAR($C6)=0,0,
(IF(CM$3-YEAR($C6)='3.Input &amp; Summary (System)'!$C$17,'3.Input &amp; Summary (System)'!$B$17*$D6,
IF(CM$3-YEAR($C6)='3.Input &amp; Summary (System)'!$D$17,'3.Input &amp; Summary (System)'!$B$17*$D6,
IF(CM$3-YEAR($C6)='3.Input &amp; Summary (System)'!$E$17,'3.Input &amp; Summary (System)'!$B$17*$D6,
IF(CM$3-YEAR($C6)='3.Input &amp; Summary (System)'!$F$17,'3.Input &amp; Summary (System)'!$B$17*$D6,
IF(CM$3-YEAR($C6)='3.Input &amp; Summary (System)'!$C$18,'3.Input &amp; Summary (System)'!$B$18*$D6,
IF(CM$3-YEAR($C6)='3.Input &amp; Summary (System)'!$D$18,'3.Input &amp; Summary (System)'!$B$18*$D6,
IF(CM$3-YEAR($C6)='3.Input &amp; Summary (System)'!$E$18,'3.Input &amp; Summary (System)'!$B$18*$D6,
IF(CM$3-YEAR($C6)='3.Input &amp; Summary (System)'!$F$18,'3.Input &amp; Summary (System)'!$B$18*$D6,
IF(CM$3-YEAR($C6)='3.Input &amp; Summary (System)'!$C$19,'3.Input &amp; Summary (System)'!$B$19*$D6,
IF(CM$3-YEAR($C6)='3.Input &amp; Summary (System)'!$D$19,'3.Input &amp; Summary (System)'!$B$19*$D6,
IF(CM$3-YEAR($C6)='3.Input &amp; Summary (System)'!$E$19,'3.Input &amp; Summary (System)'!$B$19*$D6,
IF(CM$3-YEAR($C6)='3.Input &amp; Summary (System)'!$F$19,'3.Input &amp; Summary (System)'!$B$19*$D6,
IF(CM$3-YEAR($C6)='3.Input &amp; Summary (System)'!$C$20,'3.Input &amp; Summary (System)'!$B$20*$D6,
IF(CM$3-YEAR($C6)='3.Input &amp; Summary (System)'!$D$20,'3.Input &amp; Summary (System)'!$B$20*$D6,
IF(CM$3-YEAR($C6)='3.Input &amp; Summary (System)'!$E$20,'3.Input &amp; Summary (System)'!$B$20*$D6,
IF(CM$3-YEAR($C6)='3.Input &amp; Summary (System)'!$F$20,'3.Input &amp; Summary (System)'!$B$20*$D6,
IF(CM$3-YEAR($C6)='3.Input &amp; Summary (System)'!$C$21,'3.Input &amp; Summary (System)'!$B$20*$D6,
IF(CM$3-YEAR($C6)='3.Input &amp; Summary (System)'!$D$21,'3.Input &amp; Summary (System)'!$B$20*$D6,
IF(CM$3-YEAR($C6)='3.Input &amp; Summary (System)'!$E$21,'3.Input &amp; Summary (System)'!$B$20*$D6,
IF(CM$3-YEAR($C6)='3.Input &amp; Summary (System)'!$F$21,'3.Input &amp; Summary (System)'!$B$20*$D6,
IF(CM$3-YEAR($C6)='3.Input &amp; Summary (System)'!$C$22,'3.Input &amp; Summary (System)'!$B$20*$D6,
IF(CM$3-YEAR($C6)='3.Input &amp; Summary (System)'!$D$22,'3.Input &amp; Summary (System)'!$B$20*$D6,
IF(CM$3-YEAR($C6)='3.Input &amp; Summary (System)'!$E$22,'3.Input &amp; Summary (System)'!$B$20*$D6,
IF(CM$3-YEAR($C6)='3.Input &amp; Summary (System)'!$F$22,'3.Input &amp; Summary (System)'!$B$20*$D6,
IF(CM$3-YEAR($C6)='3.Input &amp; Summary (System)'!$I$17,'3.Input &amp; Summary (System)'!$H$17*$D6,
IF(CM$3-YEAR($C6)='3.Input &amp; Summary (System)'!$I$18,'3.Input &amp; Summary (System)'!$H$17*$D6,
IF(CM$3-YEAR($C6)='3.Input &amp; Summary (System)'!$I$19,'3.Input &amp; Summary (System)'!$H$17*$D6,0))))))))))))))))))))))))))))))</f>
        <v/>
      </c>
      <c r="CN6" s="484" t="str">
        <f>IF($C6="","",IF(CN$3-YEAR($C6)=0,0,
(IF(CN$3-YEAR($C6)='3.Input &amp; Summary (System)'!$C$17,'3.Input &amp; Summary (System)'!$B$17*$D6,
IF(CN$3-YEAR($C6)='3.Input &amp; Summary (System)'!$D$17,'3.Input &amp; Summary (System)'!$B$17*$D6,
IF(CN$3-YEAR($C6)='3.Input &amp; Summary (System)'!$E$17,'3.Input &amp; Summary (System)'!$B$17*$D6,
IF(CN$3-YEAR($C6)='3.Input &amp; Summary (System)'!$F$17,'3.Input &amp; Summary (System)'!$B$17*$D6,
IF(CN$3-YEAR($C6)='3.Input &amp; Summary (System)'!$C$18,'3.Input &amp; Summary (System)'!$B$18*$D6,
IF(CN$3-YEAR($C6)='3.Input &amp; Summary (System)'!$D$18,'3.Input &amp; Summary (System)'!$B$18*$D6,
IF(CN$3-YEAR($C6)='3.Input &amp; Summary (System)'!$E$18,'3.Input &amp; Summary (System)'!$B$18*$D6,
IF(CN$3-YEAR($C6)='3.Input &amp; Summary (System)'!$F$18,'3.Input &amp; Summary (System)'!$B$18*$D6,
IF(CN$3-YEAR($C6)='3.Input &amp; Summary (System)'!$C$19,'3.Input &amp; Summary (System)'!$B$19*$D6,
IF(CN$3-YEAR($C6)='3.Input &amp; Summary (System)'!$D$19,'3.Input &amp; Summary (System)'!$B$19*$D6,
IF(CN$3-YEAR($C6)='3.Input &amp; Summary (System)'!$E$19,'3.Input &amp; Summary (System)'!$B$19*$D6,
IF(CN$3-YEAR($C6)='3.Input &amp; Summary (System)'!$F$19,'3.Input &amp; Summary (System)'!$B$19*$D6,
IF(CN$3-YEAR($C6)='3.Input &amp; Summary (System)'!$C$20,'3.Input &amp; Summary (System)'!$B$20*$D6,
IF(CN$3-YEAR($C6)='3.Input &amp; Summary (System)'!$D$20,'3.Input &amp; Summary (System)'!$B$20*$D6,
IF(CN$3-YEAR($C6)='3.Input &amp; Summary (System)'!$E$20,'3.Input &amp; Summary (System)'!$B$20*$D6,
IF(CN$3-YEAR($C6)='3.Input &amp; Summary (System)'!$F$20,'3.Input &amp; Summary (System)'!$B$20*$D6,
IF(CN$3-YEAR($C6)='3.Input &amp; Summary (System)'!$C$21,'3.Input &amp; Summary (System)'!$B$20*$D6,
IF(CN$3-YEAR($C6)='3.Input &amp; Summary (System)'!$D$21,'3.Input &amp; Summary (System)'!$B$20*$D6,
IF(CN$3-YEAR($C6)='3.Input &amp; Summary (System)'!$E$21,'3.Input &amp; Summary (System)'!$B$20*$D6,
IF(CN$3-YEAR($C6)='3.Input &amp; Summary (System)'!$F$21,'3.Input &amp; Summary (System)'!$B$20*$D6,
IF(CN$3-YEAR($C6)='3.Input &amp; Summary (System)'!$C$22,'3.Input &amp; Summary (System)'!$B$20*$D6,
IF(CN$3-YEAR($C6)='3.Input &amp; Summary (System)'!$D$22,'3.Input &amp; Summary (System)'!$B$20*$D6,
IF(CN$3-YEAR($C6)='3.Input &amp; Summary (System)'!$E$22,'3.Input &amp; Summary (System)'!$B$20*$D6,
IF(CN$3-YEAR($C6)='3.Input &amp; Summary (System)'!$F$22,'3.Input &amp; Summary (System)'!$B$20*$D6,
IF(CN$3-YEAR($C6)='3.Input &amp; Summary (System)'!$I$17,'3.Input &amp; Summary (System)'!$H$17*$D6,
IF(CN$3-YEAR($C6)='3.Input &amp; Summary (System)'!$I$18,'3.Input &amp; Summary (System)'!$H$17*$D6,
IF(CN$3-YEAR($C6)='3.Input &amp; Summary (System)'!$I$19,'3.Input &amp; Summary (System)'!$H$17*$D6,0))))))))))))))))))))))))))))))</f>
        <v/>
      </c>
      <c r="CO6" s="484" t="str">
        <f>IF($C6="","",IF(CO$3-YEAR($C6)=0,0,
(IF(CO$3-YEAR($C6)='3.Input &amp; Summary (System)'!$C$17,'3.Input &amp; Summary (System)'!$B$17*$D6,
IF(CO$3-YEAR($C6)='3.Input &amp; Summary (System)'!$D$17,'3.Input &amp; Summary (System)'!$B$17*$D6,
IF(CO$3-YEAR($C6)='3.Input &amp; Summary (System)'!$E$17,'3.Input &amp; Summary (System)'!$B$17*$D6,
IF(CO$3-YEAR($C6)='3.Input &amp; Summary (System)'!$F$17,'3.Input &amp; Summary (System)'!$B$17*$D6,
IF(CO$3-YEAR($C6)='3.Input &amp; Summary (System)'!$C$18,'3.Input &amp; Summary (System)'!$B$18*$D6,
IF(CO$3-YEAR($C6)='3.Input &amp; Summary (System)'!$D$18,'3.Input &amp; Summary (System)'!$B$18*$D6,
IF(CO$3-YEAR($C6)='3.Input &amp; Summary (System)'!$E$18,'3.Input &amp; Summary (System)'!$B$18*$D6,
IF(CO$3-YEAR($C6)='3.Input &amp; Summary (System)'!$F$18,'3.Input &amp; Summary (System)'!$B$18*$D6,
IF(CO$3-YEAR($C6)='3.Input &amp; Summary (System)'!$C$19,'3.Input &amp; Summary (System)'!$B$19*$D6,
IF(CO$3-YEAR($C6)='3.Input &amp; Summary (System)'!$D$19,'3.Input &amp; Summary (System)'!$B$19*$D6,
IF(CO$3-YEAR($C6)='3.Input &amp; Summary (System)'!$E$19,'3.Input &amp; Summary (System)'!$B$19*$D6,
IF(CO$3-YEAR($C6)='3.Input &amp; Summary (System)'!$F$19,'3.Input &amp; Summary (System)'!$B$19*$D6,
IF(CO$3-YEAR($C6)='3.Input &amp; Summary (System)'!$C$20,'3.Input &amp; Summary (System)'!$B$20*$D6,
IF(CO$3-YEAR($C6)='3.Input &amp; Summary (System)'!$D$20,'3.Input &amp; Summary (System)'!$B$20*$D6,
IF(CO$3-YEAR($C6)='3.Input &amp; Summary (System)'!$E$20,'3.Input &amp; Summary (System)'!$B$20*$D6,
IF(CO$3-YEAR($C6)='3.Input &amp; Summary (System)'!$F$20,'3.Input &amp; Summary (System)'!$B$20*$D6,
IF(CO$3-YEAR($C6)='3.Input &amp; Summary (System)'!$C$21,'3.Input &amp; Summary (System)'!$B$20*$D6,
IF(CO$3-YEAR($C6)='3.Input &amp; Summary (System)'!$D$21,'3.Input &amp; Summary (System)'!$B$20*$D6,
IF(CO$3-YEAR($C6)='3.Input &amp; Summary (System)'!$E$21,'3.Input &amp; Summary (System)'!$B$20*$D6,
IF(CO$3-YEAR($C6)='3.Input &amp; Summary (System)'!$F$21,'3.Input &amp; Summary (System)'!$B$20*$D6,
IF(CO$3-YEAR($C6)='3.Input &amp; Summary (System)'!$C$22,'3.Input &amp; Summary (System)'!$B$20*$D6,
IF(CO$3-YEAR($C6)='3.Input &amp; Summary (System)'!$D$22,'3.Input &amp; Summary (System)'!$B$20*$D6,
IF(CO$3-YEAR($C6)='3.Input &amp; Summary (System)'!$E$22,'3.Input &amp; Summary (System)'!$B$20*$D6,
IF(CO$3-YEAR($C6)='3.Input &amp; Summary (System)'!$F$22,'3.Input &amp; Summary (System)'!$B$20*$D6,
IF(CO$3-YEAR($C6)='3.Input &amp; Summary (System)'!$I$17,'3.Input &amp; Summary (System)'!$H$17*$D6,
IF(CO$3-YEAR($C6)='3.Input &amp; Summary (System)'!$I$18,'3.Input &amp; Summary (System)'!$H$17*$D6,
IF(CO$3-YEAR($C6)='3.Input &amp; Summary (System)'!$I$19,'3.Input &amp; Summary (System)'!$H$17*$D6,0))))))))))))))))))))))))))))))</f>
        <v/>
      </c>
      <c r="CP6" s="484" t="str">
        <f>IF($C6="","",IF(CP$3-YEAR($C6)=0,0,
(IF(CP$3-YEAR($C6)='3.Input &amp; Summary (System)'!$C$17,'3.Input &amp; Summary (System)'!$B$17*$D6,
IF(CP$3-YEAR($C6)='3.Input &amp; Summary (System)'!$D$17,'3.Input &amp; Summary (System)'!$B$17*$D6,
IF(CP$3-YEAR($C6)='3.Input &amp; Summary (System)'!$E$17,'3.Input &amp; Summary (System)'!$B$17*$D6,
IF(CP$3-YEAR($C6)='3.Input &amp; Summary (System)'!$F$17,'3.Input &amp; Summary (System)'!$B$17*$D6,
IF(CP$3-YEAR($C6)='3.Input &amp; Summary (System)'!$C$18,'3.Input &amp; Summary (System)'!$B$18*$D6,
IF(CP$3-YEAR($C6)='3.Input &amp; Summary (System)'!$D$18,'3.Input &amp; Summary (System)'!$B$18*$D6,
IF(CP$3-YEAR($C6)='3.Input &amp; Summary (System)'!$E$18,'3.Input &amp; Summary (System)'!$B$18*$D6,
IF(CP$3-YEAR($C6)='3.Input &amp; Summary (System)'!$F$18,'3.Input &amp; Summary (System)'!$B$18*$D6,
IF(CP$3-YEAR($C6)='3.Input &amp; Summary (System)'!$C$19,'3.Input &amp; Summary (System)'!$B$19*$D6,
IF(CP$3-YEAR($C6)='3.Input &amp; Summary (System)'!$D$19,'3.Input &amp; Summary (System)'!$B$19*$D6,
IF(CP$3-YEAR($C6)='3.Input &amp; Summary (System)'!$E$19,'3.Input &amp; Summary (System)'!$B$19*$D6,
IF(CP$3-YEAR($C6)='3.Input &amp; Summary (System)'!$F$19,'3.Input &amp; Summary (System)'!$B$19*$D6,
IF(CP$3-YEAR($C6)='3.Input &amp; Summary (System)'!$C$20,'3.Input &amp; Summary (System)'!$B$20*$D6,
IF(CP$3-YEAR($C6)='3.Input &amp; Summary (System)'!$D$20,'3.Input &amp; Summary (System)'!$B$20*$D6,
IF(CP$3-YEAR($C6)='3.Input &amp; Summary (System)'!$E$20,'3.Input &amp; Summary (System)'!$B$20*$D6,
IF(CP$3-YEAR($C6)='3.Input &amp; Summary (System)'!$F$20,'3.Input &amp; Summary (System)'!$B$20*$D6,
IF(CP$3-YEAR($C6)='3.Input &amp; Summary (System)'!$C$21,'3.Input &amp; Summary (System)'!$B$20*$D6,
IF(CP$3-YEAR($C6)='3.Input &amp; Summary (System)'!$D$21,'3.Input &amp; Summary (System)'!$B$20*$D6,
IF(CP$3-YEAR($C6)='3.Input &amp; Summary (System)'!$E$21,'3.Input &amp; Summary (System)'!$B$20*$D6,
IF(CP$3-YEAR($C6)='3.Input &amp; Summary (System)'!$F$21,'3.Input &amp; Summary (System)'!$B$20*$D6,
IF(CP$3-YEAR($C6)='3.Input &amp; Summary (System)'!$C$22,'3.Input &amp; Summary (System)'!$B$20*$D6,
IF(CP$3-YEAR($C6)='3.Input &amp; Summary (System)'!$D$22,'3.Input &amp; Summary (System)'!$B$20*$D6,
IF(CP$3-YEAR($C6)='3.Input &amp; Summary (System)'!$E$22,'3.Input &amp; Summary (System)'!$B$20*$D6,
IF(CP$3-YEAR($C6)='3.Input &amp; Summary (System)'!$F$22,'3.Input &amp; Summary (System)'!$B$20*$D6,
IF(CP$3-YEAR($C6)='3.Input &amp; Summary (System)'!$I$17,'3.Input &amp; Summary (System)'!$H$17*$D6,
IF(CP$3-YEAR($C6)='3.Input &amp; Summary (System)'!$I$18,'3.Input &amp; Summary (System)'!$H$17*$D6,
IF(CP$3-YEAR($C6)='3.Input &amp; Summary (System)'!$I$19,'3.Input &amp; Summary (System)'!$H$17*$D6,0))))))))))))))))))))))))))))))</f>
        <v/>
      </c>
      <c r="CQ6" s="484" t="str">
        <f>IF($C6="","",IF(CQ$3-YEAR($C6)=0,0,
(IF(CQ$3-YEAR($C6)='3.Input &amp; Summary (System)'!$C$17,'3.Input &amp; Summary (System)'!$B$17*$D6,
IF(CQ$3-YEAR($C6)='3.Input &amp; Summary (System)'!$D$17,'3.Input &amp; Summary (System)'!$B$17*$D6,
IF(CQ$3-YEAR($C6)='3.Input &amp; Summary (System)'!$E$17,'3.Input &amp; Summary (System)'!$B$17*$D6,
IF(CQ$3-YEAR($C6)='3.Input &amp; Summary (System)'!$F$17,'3.Input &amp; Summary (System)'!$B$17*$D6,
IF(CQ$3-YEAR($C6)='3.Input &amp; Summary (System)'!$C$18,'3.Input &amp; Summary (System)'!$B$18*$D6,
IF(CQ$3-YEAR($C6)='3.Input &amp; Summary (System)'!$D$18,'3.Input &amp; Summary (System)'!$B$18*$D6,
IF(CQ$3-YEAR($C6)='3.Input &amp; Summary (System)'!$E$18,'3.Input &amp; Summary (System)'!$B$18*$D6,
IF(CQ$3-YEAR($C6)='3.Input &amp; Summary (System)'!$F$18,'3.Input &amp; Summary (System)'!$B$18*$D6,
IF(CQ$3-YEAR($C6)='3.Input &amp; Summary (System)'!$C$19,'3.Input &amp; Summary (System)'!$B$19*$D6,
IF(CQ$3-YEAR($C6)='3.Input &amp; Summary (System)'!$D$19,'3.Input &amp; Summary (System)'!$B$19*$D6,
IF(CQ$3-YEAR($C6)='3.Input &amp; Summary (System)'!$E$19,'3.Input &amp; Summary (System)'!$B$19*$D6,
IF(CQ$3-YEAR($C6)='3.Input &amp; Summary (System)'!$F$19,'3.Input &amp; Summary (System)'!$B$19*$D6,
IF(CQ$3-YEAR($C6)='3.Input &amp; Summary (System)'!$C$20,'3.Input &amp; Summary (System)'!$B$20*$D6,
IF(CQ$3-YEAR($C6)='3.Input &amp; Summary (System)'!$D$20,'3.Input &amp; Summary (System)'!$B$20*$D6,
IF(CQ$3-YEAR($C6)='3.Input &amp; Summary (System)'!$E$20,'3.Input &amp; Summary (System)'!$B$20*$D6,
IF(CQ$3-YEAR($C6)='3.Input &amp; Summary (System)'!$F$20,'3.Input &amp; Summary (System)'!$B$20*$D6,
IF(CQ$3-YEAR($C6)='3.Input &amp; Summary (System)'!$C$21,'3.Input &amp; Summary (System)'!$B$20*$D6,
IF(CQ$3-YEAR($C6)='3.Input &amp; Summary (System)'!$D$21,'3.Input &amp; Summary (System)'!$B$20*$D6,
IF(CQ$3-YEAR($C6)='3.Input &amp; Summary (System)'!$E$21,'3.Input &amp; Summary (System)'!$B$20*$D6,
IF(CQ$3-YEAR($C6)='3.Input &amp; Summary (System)'!$F$21,'3.Input &amp; Summary (System)'!$B$20*$D6,
IF(CQ$3-YEAR($C6)='3.Input &amp; Summary (System)'!$C$22,'3.Input &amp; Summary (System)'!$B$20*$D6,
IF(CQ$3-YEAR($C6)='3.Input &amp; Summary (System)'!$D$22,'3.Input &amp; Summary (System)'!$B$20*$D6,
IF(CQ$3-YEAR($C6)='3.Input &amp; Summary (System)'!$E$22,'3.Input &amp; Summary (System)'!$B$20*$D6,
IF(CQ$3-YEAR($C6)='3.Input &amp; Summary (System)'!$F$22,'3.Input &amp; Summary (System)'!$B$20*$D6,
IF(CQ$3-YEAR($C6)='3.Input &amp; Summary (System)'!$I$17,'3.Input &amp; Summary (System)'!$H$17*$D6,
IF(CQ$3-YEAR($C6)='3.Input &amp; Summary (System)'!$I$18,'3.Input &amp; Summary (System)'!$H$17*$D6,
IF(CQ$3-YEAR($C6)='3.Input &amp; Summary (System)'!$I$19,'3.Input &amp; Summary (System)'!$H$17*$D6,0))))))))))))))))))))))))))))))</f>
        <v/>
      </c>
      <c r="CR6" s="484" t="str">
        <f>IF($C6="","",IF(CR$3-YEAR($C6)=0,0,
(IF(CR$3-YEAR($C6)='3.Input &amp; Summary (System)'!$C$17,'3.Input &amp; Summary (System)'!$B$17*$D6,
IF(CR$3-YEAR($C6)='3.Input &amp; Summary (System)'!$D$17,'3.Input &amp; Summary (System)'!$B$17*$D6,
IF(CR$3-YEAR($C6)='3.Input &amp; Summary (System)'!$E$17,'3.Input &amp; Summary (System)'!$B$17*$D6,
IF(CR$3-YEAR($C6)='3.Input &amp; Summary (System)'!$F$17,'3.Input &amp; Summary (System)'!$B$17*$D6,
IF(CR$3-YEAR($C6)='3.Input &amp; Summary (System)'!$C$18,'3.Input &amp; Summary (System)'!$B$18*$D6,
IF(CR$3-YEAR($C6)='3.Input &amp; Summary (System)'!$D$18,'3.Input &amp; Summary (System)'!$B$18*$D6,
IF(CR$3-YEAR($C6)='3.Input &amp; Summary (System)'!$E$18,'3.Input &amp; Summary (System)'!$B$18*$D6,
IF(CR$3-YEAR($C6)='3.Input &amp; Summary (System)'!$F$18,'3.Input &amp; Summary (System)'!$B$18*$D6,
IF(CR$3-YEAR($C6)='3.Input &amp; Summary (System)'!$C$19,'3.Input &amp; Summary (System)'!$B$19*$D6,
IF(CR$3-YEAR($C6)='3.Input &amp; Summary (System)'!$D$19,'3.Input &amp; Summary (System)'!$B$19*$D6,
IF(CR$3-YEAR($C6)='3.Input &amp; Summary (System)'!$E$19,'3.Input &amp; Summary (System)'!$B$19*$D6,
IF(CR$3-YEAR($C6)='3.Input &amp; Summary (System)'!$F$19,'3.Input &amp; Summary (System)'!$B$19*$D6,
IF(CR$3-YEAR($C6)='3.Input &amp; Summary (System)'!$C$20,'3.Input &amp; Summary (System)'!$B$20*$D6,
IF(CR$3-YEAR($C6)='3.Input &amp; Summary (System)'!$D$20,'3.Input &amp; Summary (System)'!$B$20*$D6,
IF(CR$3-YEAR($C6)='3.Input &amp; Summary (System)'!$E$20,'3.Input &amp; Summary (System)'!$B$20*$D6,
IF(CR$3-YEAR($C6)='3.Input &amp; Summary (System)'!$F$20,'3.Input &amp; Summary (System)'!$B$20*$D6,
IF(CR$3-YEAR($C6)='3.Input &amp; Summary (System)'!$C$21,'3.Input &amp; Summary (System)'!$B$20*$D6,
IF(CR$3-YEAR($C6)='3.Input &amp; Summary (System)'!$D$21,'3.Input &amp; Summary (System)'!$B$20*$D6,
IF(CR$3-YEAR($C6)='3.Input &amp; Summary (System)'!$E$21,'3.Input &amp; Summary (System)'!$B$20*$D6,
IF(CR$3-YEAR($C6)='3.Input &amp; Summary (System)'!$F$21,'3.Input &amp; Summary (System)'!$B$20*$D6,
IF(CR$3-YEAR($C6)='3.Input &amp; Summary (System)'!$C$22,'3.Input &amp; Summary (System)'!$B$20*$D6,
IF(CR$3-YEAR($C6)='3.Input &amp; Summary (System)'!$D$22,'3.Input &amp; Summary (System)'!$B$20*$D6,
IF(CR$3-YEAR($C6)='3.Input &amp; Summary (System)'!$E$22,'3.Input &amp; Summary (System)'!$B$20*$D6,
IF(CR$3-YEAR($C6)='3.Input &amp; Summary (System)'!$F$22,'3.Input &amp; Summary (System)'!$B$20*$D6,
IF(CR$3-YEAR($C6)='3.Input &amp; Summary (System)'!$I$17,'3.Input &amp; Summary (System)'!$H$17*$D6,
IF(CR$3-YEAR($C6)='3.Input &amp; Summary (System)'!$I$18,'3.Input &amp; Summary (System)'!$H$17*$D6,
IF(CR$3-YEAR($C6)='3.Input &amp; Summary (System)'!$I$19,'3.Input &amp; Summary (System)'!$H$17*$D6,0))))))))))))))))))))))))))))))</f>
        <v/>
      </c>
      <c r="CS6" s="484" t="str">
        <f>IF($C6="","",IF(CS$3-YEAR($C6)=0,0,
(IF(CS$3-YEAR($C6)='3.Input &amp; Summary (System)'!$C$17,'3.Input &amp; Summary (System)'!$B$17*$D6,
IF(CS$3-YEAR($C6)='3.Input &amp; Summary (System)'!$D$17,'3.Input &amp; Summary (System)'!$B$17*$D6,
IF(CS$3-YEAR($C6)='3.Input &amp; Summary (System)'!$E$17,'3.Input &amp; Summary (System)'!$B$17*$D6,
IF(CS$3-YEAR($C6)='3.Input &amp; Summary (System)'!$F$17,'3.Input &amp; Summary (System)'!$B$17*$D6,
IF(CS$3-YEAR($C6)='3.Input &amp; Summary (System)'!$C$18,'3.Input &amp; Summary (System)'!$B$18*$D6,
IF(CS$3-YEAR($C6)='3.Input &amp; Summary (System)'!$D$18,'3.Input &amp; Summary (System)'!$B$18*$D6,
IF(CS$3-YEAR($C6)='3.Input &amp; Summary (System)'!$E$18,'3.Input &amp; Summary (System)'!$B$18*$D6,
IF(CS$3-YEAR($C6)='3.Input &amp; Summary (System)'!$F$18,'3.Input &amp; Summary (System)'!$B$18*$D6,
IF(CS$3-YEAR($C6)='3.Input &amp; Summary (System)'!$C$19,'3.Input &amp; Summary (System)'!$B$19*$D6,
IF(CS$3-YEAR($C6)='3.Input &amp; Summary (System)'!$D$19,'3.Input &amp; Summary (System)'!$B$19*$D6,
IF(CS$3-YEAR($C6)='3.Input &amp; Summary (System)'!$E$19,'3.Input &amp; Summary (System)'!$B$19*$D6,
IF(CS$3-YEAR($C6)='3.Input &amp; Summary (System)'!$F$19,'3.Input &amp; Summary (System)'!$B$19*$D6,
IF(CS$3-YEAR($C6)='3.Input &amp; Summary (System)'!$C$20,'3.Input &amp; Summary (System)'!$B$20*$D6,
IF(CS$3-YEAR($C6)='3.Input &amp; Summary (System)'!$D$20,'3.Input &amp; Summary (System)'!$B$20*$D6,
IF(CS$3-YEAR($C6)='3.Input &amp; Summary (System)'!$E$20,'3.Input &amp; Summary (System)'!$B$20*$D6,
IF(CS$3-YEAR($C6)='3.Input &amp; Summary (System)'!$F$20,'3.Input &amp; Summary (System)'!$B$20*$D6,
IF(CS$3-YEAR($C6)='3.Input &amp; Summary (System)'!$C$21,'3.Input &amp; Summary (System)'!$B$20*$D6,
IF(CS$3-YEAR($C6)='3.Input &amp; Summary (System)'!$D$21,'3.Input &amp; Summary (System)'!$B$20*$D6,
IF(CS$3-YEAR($C6)='3.Input &amp; Summary (System)'!$E$21,'3.Input &amp; Summary (System)'!$B$20*$D6,
IF(CS$3-YEAR($C6)='3.Input &amp; Summary (System)'!$F$21,'3.Input &amp; Summary (System)'!$B$20*$D6,
IF(CS$3-YEAR($C6)='3.Input &amp; Summary (System)'!$C$22,'3.Input &amp; Summary (System)'!$B$20*$D6,
IF(CS$3-YEAR($C6)='3.Input &amp; Summary (System)'!$D$22,'3.Input &amp; Summary (System)'!$B$20*$D6,
IF(CS$3-YEAR($C6)='3.Input &amp; Summary (System)'!$E$22,'3.Input &amp; Summary (System)'!$B$20*$D6,
IF(CS$3-YEAR($C6)='3.Input &amp; Summary (System)'!$F$22,'3.Input &amp; Summary (System)'!$B$20*$D6,
IF(CS$3-YEAR($C6)='3.Input &amp; Summary (System)'!$I$17,'3.Input &amp; Summary (System)'!$H$17*$D6,
IF(CS$3-YEAR($C6)='3.Input &amp; Summary (System)'!$I$18,'3.Input &amp; Summary (System)'!$H$17*$D6,
IF(CS$3-YEAR($C6)='3.Input &amp; Summary (System)'!$I$19,'3.Input &amp; Summary (System)'!$H$17*$D6,0))))))))))))))))))))))))))))))</f>
        <v/>
      </c>
      <c r="CT6" s="484" t="str">
        <f>IF($C6="","",IF(CT$3-YEAR($C6)=0,0,
(IF(CT$3-YEAR($C6)='3.Input &amp; Summary (System)'!$C$17,'3.Input &amp; Summary (System)'!$B$17*$D6,
IF(CT$3-YEAR($C6)='3.Input &amp; Summary (System)'!$D$17,'3.Input &amp; Summary (System)'!$B$17*$D6,
IF(CT$3-YEAR($C6)='3.Input &amp; Summary (System)'!$E$17,'3.Input &amp; Summary (System)'!$B$17*$D6,
IF(CT$3-YEAR($C6)='3.Input &amp; Summary (System)'!$F$17,'3.Input &amp; Summary (System)'!$B$17*$D6,
IF(CT$3-YEAR($C6)='3.Input &amp; Summary (System)'!$C$18,'3.Input &amp; Summary (System)'!$B$18*$D6,
IF(CT$3-YEAR($C6)='3.Input &amp; Summary (System)'!$D$18,'3.Input &amp; Summary (System)'!$B$18*$D6,
IF(CT$3-YEAR($C6)='3.Input &amp; Summary (System)'!$E$18,'3.Input &amp; Summary (System)'!$B$18*$D6,
IF(CT$3-YEAR($C6)='3.Input &amp; Summary (System)'!$F$18,'3.Input &amp; Summary (System)'!$B$18*$D6,
IF(CT$3-YEAR($C6)='3.Input &amp; Summary (System)'!$C$19,'3.Input &amp; Summary (System)'!$B$19*$D6,
IF(CT$3-YEAR($C6)='3.Input &amp; Summary (System)'!$D$19,'3.Input &amp; Summary (System)'!$B$19*$D6,
IF(CT$3-YEAR($C6)='3.Input &amp; Summary (System)'!$E$19,'3.Input &amp; Summary (System)'!$B$19*$D6,
IF(CT$3-YEAR($C6)='3.Input &amp; Summary (System)'!$F$19,'3.Input &amp; Summary (System)'!$B$19*$D6,
IF(CT$3-YEAR($C6)='3.Input &amp; Summary (System)'!$C$20,'3.Input &amp; Summary (System)'!$B$20*$D6,
IF(CT$3-YEAR($C6)='3.Input &amp; Summary (System)'!$D$20,'3.Input &amp; Summary (System)'!$B$20*$D6,
IF(CT$3-YEAR($C6)='3.Input &amp; Summary (System)'!$E$20,'3.Input &amp; Summary (System)'!$B$20*$D6,
IF(CT$3-YEAR($C6)='3.Input &amp; Summary (System)'!$F$20,'3.Input &amp; Summary (System)'!$B$20*$D6,
IF(CT$3-YEAR($C6)='3.Input &amp; Summary (System)'!$C$21,'3.Input &amp; Summary (System)'!$B$20*$D6,
IF(CT$3-YEAR($C6)='3.Input &amp; Summary (System)'!$D$21,'3.Input &amp; Summary (System)'!$B$20*$D6,
IF(CT$3-YEAR($C6)='3.Input &amp; Summary (System)'!$E$21,'3.Input &amp; Summary (System)'!$B$20*$D6,
IF(CT$3-YEAR($C6)='3.Input &amp; Summary (System)'!$F$21,'3.Input &amp; Summary (System)'!$B$20*$D6,
IF(CT$3-YEAR($C6)='3.Input &amp; Summary (System)'!$C$22,'3.Input &amp; Summary (System)'!$B$20*$D6,
IF(CT$3-YEAR($C6)='3.Input &amp; Summary (System)'!$D$22,'3.Input &amp; Summary (System)'!$B$20*$D6,
IF(CT$3-YEAR($C6)='3.Input &amp; Summary (System)'!$E$22,'3.Input &amp; Summary (System)'!$B$20*$D6,
IF(CT$3-YEAR($C6)='3.Input &amp; Summary (System)'!$F$22,'3.Input &amp; Summary (System)'!$B$20*$D6,
IF(CT$3-YEAR($C6)='3.Input &amp; Summary (System)'!$I$17,'3.Input &amp; Summary (System)'!$H$17*$D6,
IF(CT$3-YEAR($C6)='3.Input &amp; Summary (System)'!$I$18,'3.Input &amp; Summary (System)'!$H$17*$D6,
IF(CT$3-YEAR($C6)='3.Input &amp; Summary (System)'!$I$19,'3.Input &amp; Summary (System)'!$H$17*$D6,0))))))))))))))))))))))))))))))</f>
        <v/>
      </c>
      <c r="CU6" s="484" t="str">
        <f>IF($C6="","",IF(CU$3-YEAR($C6)=0,0,
(IF(CU$3-YEAR($C6)='3.Input &amp; Summary (System)'!$C$17,'3.Input &amp; Summary (System)'!$B$17*$D6,
IF(CU$3-YEAR($C6)='3.Input &amp; Summary (System)'!$D$17,'3.Input &amp; Summary (System)'!$B$17*$D6,
IF(CU$3-YEAR($C6)='3.Input &amp; Summary (System)'!$E$17,'3.Input &amp; Summary (System)'!$B$17*$D6,
IF(CU$3-YEAR($C6)='3.Input &amp; Summary (System)'!$F$17,'3.Input &amp; Summary (System)'!$B$17*$D6,
IF(CU$3-YEAR($C6)='3.Input &amp; Summary (System)'!$C$18,'3.Input &amp; Summary (System)'!$B$18*$D6,
IF(CU$3-YEAR($C6)='3.Input &amp; Summary (System)'!$D$18,'3.Input &amp; Summary (System)'!$B$18*$D6,
IF(CU$3-YEAR($C6)='3.Input &amp; Summary (System)'!$E$18,'3.Input &amp; Summary (System)'!$B$18*$D6,
IF(CU$3-YEAR($C6)='3.Input &amp; Summary (System)'!$F$18,'3.Input &amp; Summary (System)'!$B$18*$D6,
IF(CU$3-YEAR($C6)='3.Input &amp; Summary (System)'!$C$19,'3.Input &amp; Summary (System)'!$B$19*$D6,
IF(CU$3-YEAR($C6)='3.Input &amp; Summary (System)'!$D$19,'3.Input &amp; Summary (System)'!$B$19*$D6,
IF(CU$3-YEAR($C6)='3.Input &amp; Summary (System)'!$E$19,'3.Input &amp; Summary (System)'!$B$19*$D6,
IF(CU$3-YEAR($C6)='3.Input &amp; Summary (System)'!$F$19,'3.Input &amp; Summary (System)'!$B$19*$D6,
IF(CU$3-YEAR($C6)='3.Input &amp; Summary (System)'!$C$20,'3.Input &amp; Summary (System)'!$B$20*$D6,
IF(CU$3-YEAR($C6)='3.Input &amp; Summary (System)'!$D$20,'3.Input &amp; Summary (System)'!$B$20*$D6,
IF(CU$3-YEAR($C6)='3.Input &amp; Summary (System)'!$E$20,'3.Input &amp; Summary (System)'!$B$20*$D6,
IF(CU$3-YEAR($C6)='3.Input &amp; Summary (System)'!$F$20,'3.Input &amp; Summary (System)'!$B$20*$D6,
IF(CU$3-YEAR($C6)='3.Input &amp; Summary (System)'!$C$21,'3.Input &amp; Summary (System)'!$B$20*$D6,
IF(CU$3-YEAR($C6)='3.Input &amp; Summary (System)'!$D$21,'3.Input &amp; Summary (System)'!$B$20*$D6,
IF(CU$3-YEAR($C6)='3.Input &amp; Summary (System)'!$E$21,'3.Input &amp; Summary (System)'!$B$20*$D6,
IF(CU$3-YEAR($C6)='3.Input &amp; Summary (System)'!$F$21,'3.Input &amp; Summary (System)'!$B$20*$D6,
IF(CU$3-YEAR($C6)='3.Input &amp; Summary (System)'!$C$22,'3.Input &amp; Summary (System)'!$B$20*$D6,
IF(CU$3-YEAR($C6)='3.Input &amp; Summary (System)'!$D$22,'3.Input &amp; Summary (System)'!$B$20*$D6,
IF(CU$3-YEAR($C6)='3.Input &amp; Summary (System)'!$E$22,'3.Input &amp; Summary (System)'!$B$20*$D6,
IF(CU$3-YEAR($C6)='3.Input &amp; Summary (System)'!$F$22,'3.Input &amp; Summary (System)'!$B$20*$D6,
IF(CU$3-YEAR($C6)='3.Input &amp; Summary (System)'!$I$17,'3.Input &amp; Summary (System)'!$H$17*$D6,
IF(CU$3-YEAR($C6)='3.Input &amp; Summary (System)'!$I$18,'3.Input &amp; Summary (System)'!$H$17*$D6,
IF(CU$3-YEAR($C6)='3.Input &amp; Summary (System)'!$I$19,'3.Input &amp; Summary (System)'!$H$17*$D6,0))))))))))))))))))))))))))))))</f>
        <v/>
      </c>
      <c r="CV6" s="484" t="str">
        <f>IF($C6="","",IF(CV$3-YEAR($C6)=0,0,
(IF(CV$3-YEAR($C6)='3.Input &amp; Summary (System)'!$C$17,'3.Input &amp; Summary (System)'!$B$17*$D6,
IF(CV$3-YEAR($C6)='3.Input &amp; Summary (System)'!$D$17,'3.Input &amp; Summary (System)'!$B$17*$D6,
IF(CV$3-YEAR($C6)='3.Input &amp; Summary (System)'!$E$17,'3.Input &amp; Summary (System)'!$B$17*$D6,
IF(CV$3-YEAR($C6)='3.Input &amp; Summary (System)'!$F$17,'3.Input &amp; Summary (System)'!$B$17*$D6,
IF(CV$3-YEAR($C6)='3.Input &amp; Summary (System)'!$C$18,'3.Input &amp; Summary (System)'!$B$18*$D6,
IF(CV$3-YEAR($C6)='3.Input &amp; Summary (System)'!$D$18,'3.Input &amp; Summary (System)'!$B$18*$D6,
IF(CV$3-YEAR($C6)='3.Input &amp; Summary (System)'!$E$18,'3.Input &amp; Summary (System)'!$B$18*$D6,
IF(CV$3-YEAR($C6)='3.Input &amp; Summary (System)'!$F$18,'3.Input &amp; Summary (System)'!$B$18*$D6,
IF(CV$3-YEAR($C6)='3.Input &amp; Summary (System)'!$C$19,'3.Input &amp; Summary (System)'!$B$19*$D6,
IF(CV$3-YEAR($C6)='3.Input &amp; Summary (System)'!$D$19,'3.Input &amp; Summary (System)'!$B$19*$D6,
IF(CV$3-YEAR($C6)='3.Input &amp; Summary (System)'!$E$19,'3.Input &amp; Summary (System)'!$B$19*$D6,
IF(CV$3-YEAR($C6)='3.Input &amp; Summary (System)'!$F$19,'3.Input &amp; Summary (System)'!$B$19*$D6,
IF(CV$3-YEAR($C6)='3.Input &amp; Summary (System)'!$C$20,'3.Input &amp; Summary (System)'!$B$20*$D6,
IF(CV$3-YEAR($C6)='3.Input &amp; Summary (System)'!$D$20,'3.Input &amp; Summary (System)'!$B$20*$D6,
IF(CV$3-YEAR($C6)='3.Input &amp; Summary (System)'!$E$20,'3.Input &amp; Summary (System)'!$B$20*$D6,
IF(CV$3-YEAR($C6)='3.Input &amp; Summary (System)'!$F$20,'3.Input &amp; Summary (System)'!$B$20*$D6,
IF(CV$3-YEAR($C6)='3.Input &amp; Summary (System)'!$C$21,'3.Input &amp; Summary (System)'!$B$20*$D6,
IF(CV$3-YEAR($C6)='3.Input &amp; Summary (System)'!$D$21,'3.Input &amp; Summary (System)'!$B$20*$D6,
IF(CV$3-YEAR($C6)='3.Input &amp; Summary (System)'!$E$21,'3.Input &amp; Summary (System)'!$B$20*$D6,
IF(CV$3-YEAR($C6)='3.Input &amp; Summary (System)'!$F$21,'3.Input &amp; Summary (System)'!$B$20*$D6,
IF(CV$3-YEAR($C6)='3.Input &amp; Summary (System)'!$C$22,'3.Input &amp; Summary (System)'!$B$20*$D6,
IF(CV$3-YEAR($C6)='3.Input &amp; Summary (System)'!$D$22,'3.Input &amp; Summary (System)'!$B$20*$D6,
IF(CV$3-YEAR($C6)='3.Input &amp; Summary (System)'!$E$22,'3.Input &amp; Summary (System)'!$B$20*$D6,
IF(CV$3-YEAR($C6)='3.Input &amp; Summary (System)'!$F$22,'3.Input &amp; Summary (System)'!$B$20*$D6,
IF(CV$3-YEAR($C6)='3.Input &amp; Summary (System)'!$I$17,'3.Input &amp; Summary (System)'!$H$17*$D6,
IF(CV$3-YEAR($C6)='3.Input &amp; Summary (System)'!$I$18,'3.Input &amp; Summary (System)'!$H$17*$D6,
IF(CV$3-YEAR($C6)='3.Input &amp; Summary (System)'!$I$19,'3.Input &amp; Summary (System)'!$H$17*$D6,0))))))))))))))))))))))))))))))</f>
        <v/>
      </c>
      <c r="CW6" s="484" t="str">
        <f>IF($C6="","",IF(CW$3-YEAR($C6)=0,0,
(IF(CW$3-YEAR($C6)='3.Input &amp; Summary (System)'!$C$17,'3.Input &amp; Summary (System)'!$B$17*$D6,
IF(CW$3-YEAR($C6)='3.Input &amp; Summary (System)'!$D$17,'3.Input &amp; Summary (System)'!$B$17*$D6,
IF(CW$3-YEAR($C6)='3.Input &amp; Summary (System)'!$E$17,'3.Input &amp; Summary (System)'!$B$17*$D6,
IF(CW$3-YEAR($C6)='3.Input &amp; Summary (System)'!$F$17,'3.Input &amp; Summary (System)'!$B$17*$D6,
IF(CW$3-YEAR($C6)='3.Input &amp; Summary (System)'!$C$18,'3.Input &amp; Summary (System)'!$B$18*$D6,
IF(CW$3-YEAR($C6)='3.Input &amp; Summary (System)'!$D$18,'3.Input &amp; Summary (System)'!$B$18*$D6,
IF(CW$3-YEAR($C6)='3.Input &amp; Summary (System)'!$E$18,'3.Input &amp; Summary (System)'!$B$18*$D6,
IF(CW$3-YEAR($C6)='3.Input &amp; Summary (System)'!$F$18,'3.Input &amp; Summary (System)'!$B$18*$D6,
IF(CW$3-YEAR($C6)='3.Input &amp; Summary (System)'!$C$19,'3.Input &amp; Summary (System)'!$B$19*$D6,
IF(CW$3-YEAR($C6)='3.Input &amp; Summary (System)'!$D$19,'3.Input &amp; Summary (System)'!$B$19*$D6,
IF(CW$3-YEAR($C6)='3.Input &amp; Summary (System)'!$E$19,'3.Input &amp; Summary (System)'!$B$19*$D6,
IF(CW$3-YEAR($C6)='3.Input &amp; Summary (System)'!$F$19,'3.Input &amp; Summary (System)'!$B$19*$D6,
IF(CW$3-YEAR($C6)='3.Input &amp; Summary (System)'!$C$20,'3.Input &amp; Summary (System)'!$B$20*$D6,
IF(CW$3-YEAR($C6)='3.Input &amp; Summary (System)'!$D$20,'3.Input &amp; Summary (System)'!$B$20*$D6,
IF(CW$3-YEAR($C6)='3.Input &amp; Summary (System)'!$E$20,'3.Input &amp; Summary (System)'!$B$20*$D6,
IF(CW$3-YEAR($C6)='3.Input &amp; Summary (System)'!$F$20,'3.Input &amp; Summary (System)'!$B$20*$D6,
IF(CW$3-YEAR($C6)='3.Input &amp; Summary (System)'!$C$21,'3.Input &amp; Summary (System)'!$B$20*$D6,
IF(CW$3-YEAR($C6)='3.Input &amp; Summary (System)'!$D$21,'3.Input &amp; Summary (System)'!$B$20*$D6,
IF(CW$3-YEAR($C6)='3.Input &amp; Summary (System)'!$E$21,'3.Input &amp; Summary (System)'!$B$20*$D6,
IF(CW$3-YEAR($C6)='3.Input &amp; Summary (System)'!$F$21,'3.Input &amp; Summary (System)'!$B$20*$D6,
IF(CW$3-YEAR($C6)='3.Input &amp; Summary (System)'!$C$22,'3.Input &amp; Summary (System)'!$B$20*$D6,
IF(CW$3-YEAR($C6)='3.Input &amp; Summary (System)'!$D$22,'3.Input &amp; Summary (System)'!$B$20*$D6,
IF(CW$3-YEAR($C6)='3.Input &amp; Summary (System)'!$E$22,'3.Input &amp; Summary (System)'!$B$20*$D6,
IF(CW$3-YEAR($C6)='3.Input &amp; Summary (System)'!$F$22,'3.Input &amp; Summary (System)'!$B$20*$D6,
IF(CW$3-YEAR($C6)='3.Input &amp; Summary (System)'!$I$17,'3.Input &amp; Summary (System)'!$H$17*$D6,
IF(CW$3-YEAR($C6)='3.Input &amp; Summary (System)'!$I$18,'3.Input &amp; Summary (System)'!$H$17*$D6,
IF(CW$3-YEAR($C6)='3.Input &amp; Summary (System)'!$I$19,'3.Input &amp; Summary (System)'!$H$17*$D6,0))))))))))))))))))))))))))))))</f>
        <v/>
      </c>
      <c r="CX6" s="484" t="str">
        <f>IF($C6="","",IF(CX$3-YEAR($C6)=0,0,
(IF(CX$3-YEAR($C6)='3.Input &amp; Summary (System)'!$C$17,'3.Input &amp; Summary (System)'!$B$17*$D6,
IF(CX$3-YEAR($C6)='3.Input &amp; Summary (System)'!$D$17,'3.Input &amp; Summary (System)'!$B$17*$D6,
IF(CX$3-YEAR($C6)='3.Input &amp; Summary (System)'!$E$17,'3.Input &amp; Summary (System)'!$B$17*$D6,
IF(CX$3-YEAR($C6)='3.Input &amp; Summary (System)'!$F$17,'3.Input &amp; Summary (System)'!$B$17*$D6,
IF(CX$3-YEAR($C6)='3.Input &amp; Summary (System)'!$C$18,'3.Input &amp; Summary (System)'!$B$18*$D6,
IF(CX$3-YEAR($C6)='3.Input &amp; Summary (System)'!$D$18,'3.Input &amp; Summary (System)'!$B$18*$D6,
IF(CX$3-YEAR($C6)='3.Input &amp; Summary (System)'!$E$18,'3.Input &amp; Summary (System)'!$B$18*$D6,
IF(CX$3-YEAR($C6)='3.Input &amp; Summary (System)'!$F$18,'3.Input &amp; Summary (System)'!$B$18*$D6,
IF(CX$3-YEAR($C6)='3.Input &amp; Summary (System)'!$C$19,'3.Input &amp; Summary (System)'!$B$19*$D6,
IF(CX$3-YEAR($C6)='3.Input &amp; Summary (System)'!$D$19,'3.Input &amp; Summary (System)'!$B$19*$D6,
IF(CX$3-YEAR($C6)='3.Input &amp; Summary (System)'!$E$19,'3.Input &amp; Summary (System)'!$B$19*$D6,
IF(CX$3-YEAR($C6)='3.Input &amp; Summary (System)'!$F$19,'3.Input &amp; Summary (System)'!$B$19*$D6,
IF(CX$3-YEAR($C6)='3.Input &amp; Summary (System)'!$C$20,'3.Input &amp; Summary (System)'!$B$20*$D6,
IF(CX$3-YEAR($C6)='3.Input &amp; Summary (System)'!$D$20,'3.Input &amp; Summary (System)'!$B$20*$D6,
IF(CX$3-YEAR($C6)='3.Input &amp; Summary (System)'!$E$20,'3.Input &amp; Summary (System)'!$B$20*$D6,
IF(CX$3-YEAR($C6)='3.Input &amp; Summary (System)'!$F$20,'3.Input &amp; Summary (System)'!$B$20*$D6,
IF(CX$3-YEAR($C6)='3.Input &amp; Summary (System)'!$C$21,'3.Input &amp; Summary (System)'!$B$20*$D6,
IF(CX$3-YEAR($C6)='3.Input &amp; Summary (System)'!$D$21,'3.Input &amp; Summary (System)'!$B$20*$D6,
IF(CX$3-YEAR($C6)='3.Input &amp; Summary (System)'!$E$21,'3.Input &amp; Summary (System)'!$B$20*$D6,
IF(CX$3-YEAR($C6)='3.Input &amp; Summary (System)'!$F$21,'3.Input &amp; Summary (System)'!$B$20*$D6,
IF(CX$3-YEAR($C6)='3.Input &amp; Summary (System)'!$C$22,'3.Input &amp; Summary (System)'!$B$20*$D6,
IF(CX$3-YEAR($C6)='3.Input &amp; Summary (System)'!$D$22,'3.Input &amp; Summary (System)'!$B$20*$D6,
IF(CX$3-YEAR($C6)='3.Input &amp; Summary (System)'!$E$22,'3.Input &amp; Summary (System)'!$B$20*$D6,
IF(CX$3-YEAR($C6)='3.Input &amp; Summary (System)'!$F$22,'3.Input &amp; Summary (System)'!$B$20*$D6,
IF(CX$3-YEAR($C6)='3.Input &amp; Summary (System)'!$I$17,'3.Input &amp; Summary (System)'!$H$17*$D6,
IF(CX$3-YEAR($C6)='3.Input &amp; Summary (System)'!$I$18,'3.Input &amp; Summary (System)'!$H$17*$D6,
IF(CX$3-YEAR($C6)='3.Input &amp; Summary (System)'!$I$19,'3.Input &amp; Summary (System)'!$H$17*$D6,0))))))))))))))))))))))))))))))</f>
        <v/>
      </c>
      <c r="CY6" s="484" t="str">
        <f>IF($C6="","",IF(CY$3-YEAR($C6)=0,0,
(IF(CY$3-YEAR($C6)='3.Input &amp; Summary (System)'!$C$17,'3.Input &amp; Summary (System)'!$B$17*$D6,
IF(CY$3-YEAR($C6)='3.Input &amp; Summary (System)'!$D$17,'3.Input &amp; Summary (System)'!$B$17*$D6,
IF(CY$3-YEAR($C6)='3.Input &amp; Summary (System)'!$E$17,'3.Input &amp; Summary (System)'!$B$17*$D6,
IF(CY$3-YEAR($C6)='3.Input &amp; Summary (System)'!$F$17,'3.Input &amp; Summary (System)'!$B$17*$D6,
IF(CY$3-YEAR($C6)='3.Input &amp; Summary (System)'!$C$18,'3.Input &amp; Summary (System)'!$B$18*$D6,
IF(CY$3-YEAR($C6)='3.Input &amp; Summary (System)'!$D$18,'3.Input &amp; Summary (System)'!$B$18*$D6,
IF(CY$3-YEAR($C6)='3.Input &amp; Summary (System)'!$E$18,'3.Input &amp; Summary (System)'!$B$18*$D6,
IF(CY$3-YEAR($C6)='3.Input &amp; Summary (System)'!$F$18,'3.Input &amp; Summary (System)'!$B$18*$D6,
IF(CY$3-YEAR($C6)='3.Input &amp; Summary (System)'!$C$19,'3.Input &amp; Summary (System)'!$B$19*$D6,
IF(CY$3-YEAR($C6)='3.Input &amp; Summary (System)'!$D$19,'3.Input &amp; Summary (System)'!$B$19*$D6,
IF(CY$3-YEAR($C6)='3.Input &amp; Summary (System)'!$E$19,'3.Input &amp; Summary (System)'!$B$19*$D6,
IF(CY$3-YEAR($C6)='3.Input &amp; Summary (System)'!$F$19,'3.Input &amp; Summary (System)'!$B$19*$D6,
IF(CY$3-YEAR($C6)='3.Input &amp; Summary (System)'!$C$20,'3.Input &amp; Summary (System)'!$B$20*$D6,
IF(CY$3-YEAR($C6)='3.Input &amp; Summary (System)'!$D$20,'3.Input &amp; Summary (System)'!$B$20*$D6,
IF(CY$3-YEAR($C6)='3.Input &amp; Summary (System)'!$E$20,'3.Input &amp; Summary (System)'!$B$20*$D6,
IF(CY$3-YEAR($C6)='3.Input &amp; Summary (System)'!$F$20,'3.Input &amp; Summary (System)'!$B$20*$D6,
IF(CY$3-YEAR($C6)='3.Input &amp; Summary (System)'!$C$21,'3.Input &amp; Summary (System)'!$B$20*$D6,
IF(CY$3-YEAR($C6)='3.Input &amp; Summary (System)'!$D$21,'3.Input &amp; Summary (System)'!$B$20*$D6,
IF(CY$3-YEAR($C6)='3.Input &amp; Summary (System)'!$E$21,'3.Input &amp; Summary (System)'!$B$20*$D6,
IF(CY$3-YEAR($C6)='3.Input &amp; Summary (System)'!$F$21,'3.Input &amp; Summary (System)'!$B$20*$D6,
IF(CY$3-YEAR($C6)='3.Input &amp; Summary (System)'!$C$22,'3.Input &amp; Summary (System)'!$B$20*$D6,
IF(CY$3-YEAR($C6)='3.Input &amp; Summary (System)'!$D$22,'3.Input &amp; Summary (System)'!$B$20*$D6,
IF(CY$3-YEAR($C6)='3.Input &amp; Summary (System)'!$E$22,'3.Input &amp; Summary (System)'!$B$20*$D6,
IF(CY$3-YEAR($C6)='3.Input &amp; Summary (System)'!$F$22,'3.Input &amp; Summary (System)'!$B$20*$D6,
IF(CY$3-YEAR($C6)='3.Input &amp; Summary (System)'!$I$17,'3.Input &amp; Summary (System)'!$H$17*$D6,
IF(CY$3-YEAR($C6)='3.Input &amp; Summary (System)'!$I$18,'3.Input &amp; Summary (System)'!$H$17*$D6,
IF(CY$3-YEAR($C6)='3.Input &amp; Summary (System)'!$I$19,'3.Input &amp; Summary (System)'!$H$17*$D6,0))))))))))))))))))))))))))))))</f>
        <v/>
      </c>
      <c r="CZ6" s="484" t="str">
        <f>IF($C6="","",IF(CZ$3-YEAR($C6)=0,0,
(IF(CZ$3-YEAR($C6)='3.Input &amp; Summary (System)'!$C$17,'3.Input &amp; Summary (System)'!$B$17*$D6,
IF(CZ$3-YEAR($C6)='3.Input &amp; Summary (System)'!$D$17,'3.Input &amp; Summary (System)'!$B$17*$D6,
IF(CZ$3-YEAR($C6)='3.Input &amp; Summary (System)'!$E$17,'3.Input &amp; Summary (System)'!$B$17*$D6,
IF(CZ$3-YEAR($C6)='3.Input &amp; Summary (System)'!$F$17,'3.Input &amp; Summary (System)'!$B$17*$D6,
IF(CZ$3-YEAR($C6)='3.Input &amp; Summary (System)'!$C$18,'3.Input &amp; Summary (System)'!$B$18*$D6,
IF(CZ$3-YEAR($C6)='3.Input &amp; Summary (System)'!$D$18,'3.Input &amp; Summary (System)'!$B$18*$D6,
IF(CZ$3-YEAR($C6)='3.Input &amp; Summary (System)'!$E$18,'3.Input &amp; Summary (System)'!$B$18*$D6,
IF(CZ$3-YEAR($C6)='3.Input &amp; Summary (System)'!$F$18,'3.Input &amp; Summary (System)'!$B$18*$D6,
IF(CZ$3-YEAR($C6)='3.Input &amp; Summary (System)'!$C$19,'3.Input &amp; Summary (System)'!$B$19*$D6,
IF(CZ$3-YEAR($C6)='3.Input &amp; Summary (System)'!$D$19,'3.Input &amp; Summary (System)'!$B$19*$D6,
IF(CZ$3-YEAR($C6)='3.Input &amp; Summary (System)'!$E$19,'3.Input &amp; Summary (System)'!$B$19*$D6,
IF(CZ$3-YEAR($C6)='3.Input &amp; Summary (System)'!$F$19,'3.Input &amp; Summary (System)'!$B$19*$D6,
IF(CZ$3-YEAR($C6)='3.Input &amp; Summary (System)'!$C$20,'3.Input &amp; Summary (System)'!$B$20*$D6,
IF(CZ$3-YEAR($C6)='3.Input &amp; Summary (System)'!$D$20,'3.Input &amp; Summary (System)'!$B$20*$D6,
IF(CZ$3-YEAR($C6)='3.Input &amp; Summary (System)'!$E$20,'3.Input &amp; Summary (System)'!$B$20*$D6,
IF(CZ$3-YEAR($C6)='3.Input &amp; Summary (System)'!$F$20,'3.Input &amp; Summary (System)'!$B$20*$D6,
IF(CZ$3-YEAR($C6)='3.Input &amp; Summary (System)'!$C$21,'3.Input &amp; Summary (System)'!$B$20*$D6,
IF(CZ$3-YEAR($C6)='3.Input &amp; Summary (System)'!$D$21,'3.Input &amp; Summary (System)'!$B$20*$D6,
IF(CZ$3-YEAR($C6)='3.Input &amp; Summary (System)'!$E$21,'3.Input &amp; Summary (System)'!$B$20*$D6,
IF(CZ$3-YEAR($C6)='3.Input &amp; Summary (System)'!$F$21,'3.Input &amp; Summary (System)'!$B$20*$D6,
IF(CZ$3-YEAR($C6)='3.Input &amp; Summary (System)'!$C$22,'3.Input &amp; Summary (System)'!$B$20*$D6,
IF(CZ$3-YEAR($C6)='3.Input &amp; Summary (System)'!$D$22,'3.Input &amp; Summary (System)'!$B$20*$D6,
IF(CZ$3-YEAR($C6)='3.Input &amp; Summary (System)'!$E$22,'3.Input &amp; Summary (System)'!$B$20*$D6,
IF(CZ$3-YEAR($C6)='3.Input &amp; Summary (System)'!$F$22,'3.Input &amp; Summary (System)'!$B$20*$D6,
IF(CZ$3-YEAR($C6)='3.Input &amp; Summary (System)'!$I$17,'3.Input &amp; Summary (System)'!$H$17*$D6,
IF(CZ$3-YEAR($C6)='3.Input &amp; Summary (System)'!$I$18,'3.Input &amp; Summary (System)'!$H$17*$D6,
IF(CZ$3-YEAR($C6)='3.Input &amp; Summary (System)'!$I$19,'3.Input &amp; Summary (System)'!$H$17*$D6,0))))))))))))))))))))))))))))))</f>
        <v/>
      </c>
      <c r="DA6" s="484" t="str">
        <f>IF($C6="","",IF(DA$3-YEAR($C6)=0,0,
(IF(DA$3-YEAR($C6)='3.Input &amp; Summary (System)'!$C$17,'3.Input &amp; Summary (System)'!$B$17*$D6,
IF(DA$3-YEAR($C6)='3.Input &amp; Summary (System)'!$D$17,'3.Input &amp; Summary (System)'!$B$17*$D6,
IF(DA$3-YEAR($C6)='3.Input &amp; Summary (System)'!$E$17,'3.Input &amp; Summary (System)'!$B$17*$D6,
IF(DA$3-YEAR($C6)='3.Input &amp; Summary (System)'!$F$17,'3.Input &amp; Summary (System)'!$B$17*$D6,
IF(DA$3-YEAR($C6)='3.Input &amp; Summary (System)'!$C$18,'3.Input &amp; Summary (System)'!$B$18*$D6,
IF(DA$3-YEAR($C6)='3.Input &amp; Summary (System)'!$D$18,'3.Input &amp; Summary (System)'!$B$18*$D6,
IF(DA$3-YEAR($C6)='3.Input &amp; Summary (System)'!$E$18,'3.Input &amp; Summary (System)'!$B$18*$D6,
IF(DA$3-YEAR($C6)='3.Input &amp; Summary (System)'!$F$18,'3.Input &amp; Summary (System)'!$B$18*$D6,
IF(DA$3-YEAR($C6)='3.Input &amp; Summary (System)'!$C$19,'3.Input &amp; Summary (System)'!$B$19*$D6,
IF(DA$3-YEAR($C6)='3.Input &amp; Summary (System)'!$D$19,'3.Input &amp; Summary (System)'!$B$19*$D6,
IF(DA$3-YEAR($C6)='3.Input &amp; Summary (System)'!$E$19,'3.Input &amp; Summary (System)'!$B$19*$D6,
IF(DA$3-YEAR($C6)='3.Input &amp; Summary (System)'!$F$19,'3.Input &amp; Summary (System)'!$B$19*$D6,
IF(DA$3-YEAR($C6)='3.Input &amp; Summary (System)'!$C$20,'3.Input &amp; Summary (System)'!$B$20*$D6,
IF(DA$3-YEAR($C6)='3.Input &amp; Summary (System)'!$D$20,'3.Input &amp; Summary (System)'!$B$20*$D6,
IF(DA$3-YEAR($C6)='3.Input &amp; Summary (System)'!$E$20,'3.Input &amp; Summary (System)'!$B$20*$D6,
IF(DA$3-YEAR($C6)='3.Input &amp; Summary (System)'!$F$20,'3.Input &amp; Summary (System)'!$B$20*$D6,
IF(DA$3-YEAR($C6)='3.Input &amp; Summary (System)'!$C$21,'3.Input &amp; Summary (System)'!$B$20*$D6,
IF(DA$3-YEAR($C6)='3.Input &amp; Summary (System)'!$D$21,'3.Input &amp; Summary (System)'!$B$20*$D6,
IF(DA$3-YEAR($C6)='3.Input &amp; Summary (System)'!$E$21,'3.Input &amp; Summary (System)'!$B$20*$D6,
IF(DA$3-YEAR($C6)='3.Input &amp; Summary (System)'!$F$21,'3.Input &amp; Summary (System)'!$B$20*$D6,
IF(DA$3-YEAR($C6)='3.Input &amp; Summary (System)'!$C$22,'3.Input &amp; Summary (System)'!$B$20*$D6,
IF(DA$3-YEAR($C6)='3.Input &amp; Summary (System)'!$D$22,'3.Input &amp; Summary (System)'!$B$20*$D6,
IF(DA$3-YEAR($C6)='3.Input &amp; Summary (System)'!$E$22,'3.Input &amp; Summary (System)'!$B$20*$D6,
IF(DA$3-YEAR($C6)='3.Input &amp; Summary (System)'!$F$22,'3.Input &amp; Summary (System)'!$B$20*$D6,
IF(DA$3-YEAR($C6)='3.Input &amp; Summary (System)'!$I$17,'3.Input &amp; Summary (System)'!$H$17*$D6,
IF(DA$3-YEAR($C6)='3.Input &amp; Summary (System)'!$I$18,'3.Input &amp; Summary (System)'!$H$17*$D6,
IF(DA$3-YEAR($C6)='3.Input &amp; Summary (System)'!$I$19,'3.Input &amp; Summary (System)'!$H$17*$D6,0))))))))))))))))))))))))))))))</f>
        <v/>
      </c>
      <c r="DB6" s="484" t="str">
        <f>IF($C6="","",IF(DB$3-YEAR($C6)=0,0,
(IF(DB$3-YEAR($C6)='3.Input &amp; Summary (System)'!$C$17,'3.Input &amp; Summary (System)'!$B$17*$D6,
IF(DB$3-YEAR($C6)='3.Input &amp; Summary (System)'!$D$17,'3.Input &amp; Summary (System)'!$B$17*$D6,
IF(DB$3-YEAR($C6)='3.Input &amp; Summary (System)'!$E$17,'3.Input &amp; Summary (System)'!$B$17*$D6,
IF(DB$3-YEAR($C6)='3.Input &amp; Summary (System)'!$F$17,'3.Input &amp; Summary (System)'!$B$17*$D6,
IF(DB$3-YEAR($C6)='3.Input &amp; Summary (System)'!$C$18,'3.Input &amp; Summary (System)'!$B$18*$D6,
IF(DB$3-YEAR($C6)='3.Input &amp; Summary (System)'!$D$18,'3.Input &amp; Summary (System)'!$B$18*$D6,
IF(DB$3-YEAR($C6)='3.Input &amp; Summary (System)'!$E$18,'3.Input &amp; Summary (System)'!$B$18*$D6,
IF(DB$3-YEAR($C6)='3.Input &amp; Summary (System)'!$F$18,'3.Input &amp; Summary (System)'!$B$18*$D6,
IF(DB$3-YEAR($C6)='3.Input &amp; Summary (System)'!$C$19,'3.Input &amp; Summary (System)'!$B$19*$D6,
IF(DB$3-YEAR($C6)='3.Input &amp; Summary (System)'!$D$19,'3.Input &amp; Summary (System)'!$B$19*$D6,
IF(DB$3-YEAR($C6)='3.Input &amp; Summary (System)'!$E$19,'3.Input &amp; Summary (System)'!$B$19*$D6,
IF(DB$3-YEAR($C6)='3.Input &amp; Summary (System)'!$F$19,'3.Input &amp; Summary (System)'!$B$19*$D6,
IF(DB$3-YEAR($C6)='3.Input &amp; Summary (System)'!$C$20,'3.Input &amp; Summary (System)'!$B$20*$D6,
IF(DB$3-YEAR($C6)='3.Input &amp; Summary (System)'!$D$20,'3.Input &amp; Summary (System)'!$B$20*$D6,
IF(DB$3-YEAR($C6)='3.Input &amp; Summary (System)'!$E$20,'3.Input &amp; Summary (System)'!$B$20*$D6,
IF(DB$3-YEAR($C6)='3.Input &amp; Summary (System)'!$F$20,'3.Input &amp; Summary (System)'!$B$20*$D6,
IF(DB$3-YEAR($C6)='3.Input &amp; Summary (System)'!$C$21,'3.Input &amp; Summary (System)'!$B$20*$D6,
IF(DB$3-YEAR($C6)='3.Input &amp; Summary (System)'!$D$21,'3.Input &amp; Summary (System)'!$B$20*$D6,
IF(DB$3-YEAR($C6)='3.Input &amp; Summary (System)'!$E$21,'3.Input &amp; Summary (System)'!$B$20*$D6,
IF(DB$3-YEAR($C6)='3.Input &amp; Summary (System)'!$F$21,'3.Input &amp; Summary (System)'!$B$20*$D6,
IF(DB$3-YEAR($C6)='3.Input &amp; Summary (System)'!$C$22,'3.Input &amp; Summary (System)'!$B$20*$D6,
IF(DB$3-YEAR($C6)='3.Input &amp; Summary (System)'!$D$22,'3.Input &amp; Summary (System)'!$B$20*$D6,
IF(DB$3-YEAR($C6)='3.Input &amp; Summary (System)'!$E$22,'3.Input &amp; Summary (System)'!$B$20*$D6,
IF(DB$3-YEAR($C6)='3.Input &amp; Summary (System)'!$F$22,'3.Input &amp; Summary (System)'!$B$20*$D6,
IF(DB$3-YEAR($C6)='3.Input &amp; Summary (System)'!$I$17,'3.Input &amp; Summary (System)'!$H$17*$D6,
IF(DB$3-YEAR($C6)='3.Input &amp; Summary (System)'!$I$18,'3.Input &amp; Summary (System)'!$H$17*$D6,
IF(DB$3-YEAR($C6)='3.Input &amp; Summary (System)'!$I$19,'3.Input &amp; Summary (System)'!$H$17*$D6,0))))))))))))))))))))))))))))))</f>
        <v/>
      </c>
      <c r="DC6" s="482">
        <f t="shared" ref="DC6:DC22" si="11">SUM(G6:P6)</f>
        <v>0</v>
      </c>
      <c r="DD6" s="482">
        <f t="shared" ref="DD6:DD22" si="12">SUMIF($G$3:$DB$3,"&lt;"&amp;DE6,G6:DB6)</f>
        <v>0</v>
      </c>
      <c r="DE6" s="486" t="str">
        <f t="shared" ref="DE6:DE22" si="13">IF(C6="","",YEAR($C6)+$F6)</f>
        <v/>
      </c>
    </row>
    <row r="7" spans="1:109" x14ac:dyDescent="0.3">
      <c r="A7" s="230"/>
      <c r="B7" s="230"/>
      <c r="C7" s="315"/>
      <c r="D7" s="230"/>
      <c r="E7" s="301" t="str">
        <f t="shared" si="10"/>
        <v/>
      </c>
      <c r="F7" s="231" t="str">
        <f>IF($C7="","",'3.Input &amp; Summary (System)'!$B$5)</f>
        <v/>
      </c>
      <c r="G7" s="484" t="str">
        <f>IF($C7="","",IF(G$3-YEAR($C7)=0,0,
(IF(G$3-YEAR($C7)='3.Input &amp; Summary (System)'!$C$17,'3.Input &amp; Summary (System)'!$B$17*$D7,
IF(G$3-YEAR($C7)='3.Input &amp; Summary (System)'!$D$17,'3.Input &amp; Summary (System)'!$B$17*$D7,
IF(G$3-YEAR($C7)='3.Input &amp; Summary (System)'!$E$17,'3.Input &amp; Summary (System)'!$B$17*$D7,
IF(G$3-YEAR($C7)='3.Input &amp; Summary (System)'!$F$17,'3.Input &amp; Summary (System)'!$B$17*$D7,
IF(G$3-YEAR($C7)='3.Input &amp; Summary (System)'!$C$18,'3.Input &amp; Summary (System)'!$B$18*$D7,
IF(G$3-YEAR($C7)='3.Input &amp; Summary (System)'!$D$18,'3.Input &amp; Summary (System)'!$B$18*$D7,
IF(G$3-YEAR($C7)='3.Input &amp; Summary (System)'!$E$18,'3.Input &amp; Summary (System)'!$B$18*$D7,
IF(G$3-YEAR($C7)='3.Input &amp; Summary (System)'!$F$18,'3.Input &amp; Summary (System)'!$B$18*$D7,
IF(G$3-YEAR($C7)='3.Input &amp; Summary (System)'!$C$19,'3.Input &amp; Summary (System)'!$B$19*$D7,
IF(G$3-YEAR($C7)='3.Input &amp; Summary (System)'!$D$19,'3.Input &amp; Summary (System)'!$B$19*$D7,
IF(G$3-YEAR($C7)='3.Input &amp; Summary (System)'!$E$19,'3.Input &amp; Summary (System)'!$B$19*$D7,
IF(G$3-YEAR($C7)='3.Input &amp; Summary (System)'!$F$19,'3.Input &amp; Summary (System)'!$B$19*$D7,
IF(G$3-YEAR($C7)='3.Input &amp; Summary (System)'!$C$20,'3.Input &amp; Summary (System)'!$B$20*$D7,
IF(G$3-YEAR($C7)='3.Input &amp; Summary (System)'!$D$20,'3.Input &amp; Summary (System)'!$B$20*$D7,
IF(G$3-YEAR($C7)='3.Input &amp; Summary (System)'!$E$20,'3.Input &amp; Summary (System)'!$B$20*$D7,
IF(G$3-YEAR($C7)='3.Input &amp; Summary (System)'!$F$20,'3.Input &amp; Summary (System)'!$B$20*$D7,
IF(G$3-YEAR($C7)='3.Input &amp; Summary (System)'!$C$21,'3.Input &amp; Summary (System)'!$B$20*$D7,
IF(G$3-YEAR($C7)='3.Input &amp; Summary (System)'!$D$21,'3.Input &amp; Summary (System)'!$B$20*$D7,
IF(G$3-YEAR($C7)='3.Input &amp; Summary (System)'!$E$21,'3.Input &amp; Summary (System)'!$B$20*$D7,
IF(G$3-YEAR($C7)='3.Input &amp; Summary (System)'!$F$21,'3.Input &amp; Summary (System)'!$B$20*$D7,
IF(G$3-YEAR($C7)='3.Input &amp; Summary (System)'!$C$22,'3.Input &amp; Summary (System)'!$B$20*$D7,
IF(G$3-YEAR($C7)='3.Input &amp; Summary (System)'!$D$22,'3.Input &amp; Summary (System)'!$B$20*$D7,
IF(G$3-YEAR($C7)='3.Input &amp; Summary (System)'!$E$22,'3.Input &amp; Summary (System)'!$B$20*$D7,
IF(G$3-YEAR($C7)='3.Input &amp; Summary (System)'!$F$22,'3.Input &amp; Summary (System)'!$B$20*$D7,
IF(G$3-YEAR($C7)='3.Input &amp; Summary (System)'!$I$17,'3.Input &amp; Summary (System)'!$H$17*$D7,
IF(G$3-YEAR($C7)='3.Input &amp; Summary (System)'!$I$18,'3.Input &amp; Summary (System)'!$H$17*$D7,
IF(G$3-YEAR($C7)='3.Input &amp; Summary (System)'!$I$19,'3.Input &amp; Summary (System)'!$H$17*$D7,0))))))))))))))))))))))))))))))</f>
        <v/>
      </c>
      <c r="H7" s="484" t="str">
        <f>IF($C7="","",IF(H$3-YEAR($C7)=0,0,
(IF(H$3-YEAR($C7)='3.Input &amp; Summary (System)'!$C$17,'3.Input &amp; Summary (System)'!$B$17*$D7,
IF(H$3-YEAR($C7)='3.Input &amp; Summary (System)'!$D$17,'3.Input &amp; Summary (System)'!$B$17*$D7,
IF(H$3-YEAR($C7)='3.Input &amp; Summary (System)'!$E$17,'3.Input &amp; Summary (System)'!$B$17*$D7,
IF(H$3-YEAR($C7)='3.Input &amp; Summary (System)'!$F$17,'3.Input &amp; Summary (System)'!$B$17*$D7,
IF(H$3-YEAR($C7)='3.Input &amp; Summary (System)'!$C$18,'3.Input &amp; Summary (System)'!$B$18*$D7,
IF(H$3-YEAR($C7)='3.Input &amp; Summary (System)'!$D$18,'3.Input &amp; Summary (System)'!$B$18*$D7,
IF(H$3-YEAR($C7)='3.Input &amp; Summary (System)'!$E$18,'3.Input &amp; Summary (System)'!$B$18*$D7,
IF(H$3-YEAR($C7)='3.Input &amp; Summary (System)'!$F$18,'3.Input &amp; Summary (System)'!$B$18*$D7,
IF(H$3-YEAR($C7)='3.Input &amp; Summary (System)'!$C$19,'3.Input &amp; Summary (System)'!$B$19*$D7,
IF(H$3-YEAR($C7)='3.Input &amp; Summary (System)'!$D$19,'3.Input &amp; Summary (System)'!$B$19*$D7,
IF(H$3-YEAR($C7)='3.Input &amp; Summary (System)'!$E$19,'3.Input &amp; Summary (System)'!$B$19*$D7,
IF(H$3-YEAR($C7)='3.Input &amp; Summary (System)'!$F$19,'3.Input &amp; Summary (System)'!$B$19*$D7,
IF(H$3-YEAR($C7)='3.Input &amp; Summary (System)'!$C$20,'3.Input &amp; Summary (System)'!$B$20*$D7,
IF(H$3-YEAR($C7)='3.Input &amp; Summary (System)'!$D$20,'3.Input &amp; Summary (System)'!$B$20*$D7,
IF(H$3-YEAR($C7)='3.Input &amp; Summary (System)'!$E$20,'3.Input &amp; Summary (System)'!$B$20*$D7,
IF(H$3-YEAR($C7)='3.Input &amp; Summary (System)'!$F$20,'3.Input &amp; Summary (System)'!$B$20*$D7,
IF(H$3-YEAR($C7)='3.Input &amp; Summary (System)'!$C$21,'3.Input &amp; Summary (System)'!$B$20*$D7,
IF(H$3-YEAR($C7)='3.Input &amp; Summary (System)'!$D$21,'3.Input &amp; Summary (System)'!$B$20*$D7,
IF(H$3-YEAR($C7)='3.Input &amp; Summary (System)'!$E$21,'3.Input &amp; Summary (System)'!$B$20*$D7,
IF(H$3-YEAR($C7)='3.Input &amp; Summary (System)'!$F$21,'3.Input &amp; Summary (System)'!$B$20*$D7,
IF(H$3-YEAR($C7)='3.Input &amp; Summary (System)'!$C$22,'3.Input &amp; Summary (System)'!$B$20*$D7,
IF(H$3-YEAR($C7)='3.Input &amp; Summary (System)'!$D$22,'3.Input &amp; Summary (System)'!$B$20*$D7,
IF(H$3-YEAR($C7)='3.Input &amp; Summary (System)'!$E$22,'3.Input &amp; Summary (System)'!$B$20*$D7,
IF(H$3-YEAR($C7)='3.Input &amp; Summary (System)'!$F$22,'3.Input &amp; Summary (System)'!$B$20*$D7,
IF(H$3-YEAR($C7)='3.Input &amp; Summary (System)'!$I$17,'3.Input &amp; Summary (System)'!$H$17*$D7,
IF(H$3-YEAR($C7)='3.Input &amp; Summary (System)'!$I$18,'3.Input &amp; Summary (System)'!$H$17*$D7,
IF(H$3-YEAR($C7)='3.Input &amp; Summary (System)'!$I$19,'3.Input &amp; Summary (System)'!$H$17*$D7,0))))))))))))))))))))))))))))))</f>
        <v/>
      </c>
      <c r="I7" s="484" t="str">
        <f>IF($C7="","",IF(I$3-YEAR($C7)=0,0,
(IF(I$3-YEAR($C7)='3.Input &amp; Summary (System)'!$C$17,'3.Input &amp; Summary (System)'!$B$17*$D7,
IF(I$3-YEAR($C7)='3.Input &amp; Summary (System)'!$D$17,'3.Input &amp; Summary (System)'!$B$17*$D7,
IF(I$3-YEAR($C7)='3.Input &amp; Summary (System)'!$E$17,'3.Input &amp; Summary (System)'!$B$17*$D7,
IF(I$3-YEAR($C7)='3.Input &amp; Summary (System)'!$F$17,'3.Input &amp; Summary (System)'!$B$17*$D7,
IF(I$3-YEAR($C7)='3.Input &amp; Summary (System)'!$C$18,'3.Input &amp; Summary (System)'!$B$18*$D7,
IF(I$3-YEAR($C7)='3.Input &amp; Summary (System)'!$D$18,'3.Input &amp; Summary (System)'!$B$18*$D7,
IF(I$3-YEAR($C7)='3.Input &amp; Summary (System)'!$E$18,'3.Input &amp; Summary (System)'!$B$18*$D7,
IF(I$3-YEAR($C7)='3.Input &amp; Summary (System)'!$F$18,'3.Input &amp; Summary (System)'!$B$18*$D7,
IF(I$3-YEAR($C7)='3.Input &amp; Summary (System)'!$C$19,'3.Input &amp; Summary (System)'!$B$19*$D7,
IF(I$3-YEAR($C7)='3.Input &amp; Summary (System)'!$D$19,'3.Input &amp; Summary (System)'!$B$19*$D7,
IF(I$3-YEAR($C7)='3.Input &amp; Summary (System)'!$E$19,'3.Input &amp; Summary (System)'!$B$19*$D7,
IF(I$3-YEAR($C7)='3.Input &amp; Summary (System)'!$F$19,'3.Input &amp; Summary (System)'!$B$19*$D7,
IF(I$3-YEAR($C7)='3.Input &amp; Summary (System)'!$C$20,'3.Input &amp; Summary (System)'!$B$20*$D7,
IF(I$3-YEAR($C7)='3.Input &amp; Summary (System)'!$D$20,'3.Input &amp; Summary (System)'!$B$20*$D7,
IF(I$3-YEAR($C7)='3.Input &amp; Summary (System)'!$E$20,'3.Input &amp; Summary (System)'!$B$20*$D7,
IF(I$3-YEAR($C7)='3.Input &amp; Summary (System)'!$F$20,'3.Input &amp; Summary (System)'!$B$20*$D7,
IF(I$3-YEAR($C7)='3.Input &amp; Summary (System)'!$C$21,'3.Input &amp; Summary (System)'!$B$20*$D7,
IF(I$3-YEAR($C7)='3.Input &amp; Summary (System)'!$D$21,'3.Input &amp; Summary (System)'!$B$20*$D7,
IF(I$3-YEAR($C7)='3.Input &amp; Summary (System)'!$E$21,'3.Input &amp; Summary (System)'!$B$20*$D7,
IF(I$3-YEAR($C7)='3.Input &amp; Summary (System)'!$F$21,'3.Input &amp; Summary (System)'!$B$20*$D7,
IF(I$3-YEAR($C7)='3.Input &amp; Summary (System)'!$C$22,'3.Input &amp; Summary (System)'!$B$20*$D7,
IF(I$3-YEAR($C7)='3.Input &amp; Summary (System)'!$D$22,'3.Input &amp; Summary (System)'!$B$20*$D7,
IF(I$3-YEAR($C7)='3.Input &amp; Summary (System)'!$E$22,'3.Input &amp; Summary (System)'!$B$20*$D7,
IF(I$3-YEAR($C7)='3.Input &amp; Summary (System)'!$F$22,'3.Input &amp; Summary (System)'!$B$20*$D7,
IF(I$3-YEAR($C7)='3.Input &amp; Summary (System)'!$I$17,'3.Input &amp; Summary (System)'!$H$17*$D7,
IF(I$3-YEAR($C7)='3.Input &amp; Summary (System)'!$I$18,'3.Input &amp; Summary (System)'!$H$17*$D7,
IF(I$3-YEAR($C7)='3.Input &amp; Summary (System)'!$I$19,'3.Input &amp; Summary (System)'!$H$17*$D7,0))))))))))))))))))))))))))))))</f>
        <v/>
      </c>
      <c r="J7" s="484" t="str">
        <f>IF($C7="","",IF(J$3-YEAR($C7)=0,0,
(IF(J$3-YEAR($C7)='3.Input &amp; Summary (System)'!$C$17,'3.Input &amp; Summary (System)'!$B$17*$D7,
IF(J$3-YEAR($C7)='3.Input &amp; Summary (System)'!$D$17,'3.Input &amp; Summary (System)'!$B$17*$D7,
IF(J$3-YEAR($C7)='3.Input &amp; Summary (System)'!$E$17,'3.Input &amp; Summary (System)'!$B$17*$D7,
IF(J$3-YEAR($C7)='3.Input &amp; Summary (System)'!$F$17,'3.Input &amp; Summary (System)'!$B$17*$D7,
IF(J$3-YEAR($C7)='3.Input &amp; Summary (System)'!$C$18,'3.Input &amp; Summary (System)'!$B$18*$D7,
IF(J$3-YEAR($C7)='3.Input &amp; Summary (System)'!$D$18,'3.Input &amp; Summary (System)'!$B$18*$D7,
IF(J$3-YEAR($C7)='3.Input &amp; Summary (System)'!$E$18,'3.Input &amp; Summary (System)'!$B$18*$D7,
IF(J$3-YEAR($C7)='3.Input &amp; Summary (System)'!$F$18,'3.Input &amp; Summary (System)'!$B$18*$D7,
IF(J$3-YEAR($C7)='3.Input &amp; Summary (System)'!$C$19,'3.Input &amp; Summary (System)'!$B$19*$D7,
IF(J$3-YEAR($C7)='3.Input &amp; Summary (System)'!$D$19,'3.Input &amp; Summary (System)'!$B$19*$D7,
IF(J$3-YEAR($C7)='3.Input &amp; Summary (System)'!$E$19,'3.Input &amp; Summary (System)'!$B$19*$D7,
IF(J$3-YEAR($C7)='3.Input &amp; Summary (System)'!$F$19,'3.Input &amp; Summary (System)'!$B$19*$D7,
IF(J$3-YEAR($C7)='3.Input &amp; Summary (System)'!$C$20,'3.Input &amp; Summary (System)'!$B$20*$D7,
IF(J$3-YEAR($C7)='3.Input &amp; Summary (System)'!$D$20,'3.Input &amp; Summary (System)'!$B$20*$D7,
IF(J$3-YEAR($C7)='3.Input &amp; Summary (System)'!$E$20,'3.Input &amp; Summary (System)'!$B$20*$D7,
IF(J$3-YEAR($C7)='3.Input &amp; Summary (System)'!$F$20,'3.Input &amp; Summary (System)'!$B$20*$D7,
IF(J$3-YEAR($C7)='3.Input &amp; Summary (System)'!$C$21,'3.Input &amp; Summary (System)'!$B$20*$D7,
IF(J$3-YEAR($C7)='3.Input &amp; Summary (System)'!$D$21,'3.Input &amp; Summary (System)'!$B$20*$D7,
IF(J$3-YEAR($C7)='3.Input &amp; Summary (System)'!$E$21,'3.Input &amp; Summary (System)'!$B$20*$D7,
IF(J$3-YEAR($C7)='3.Input &amp; Summary (System)'!$F$21,'3.Input &amp; Summary (System)'!$B$20*$D7,
IF(J$3-YEAR($C7)='3.Input &amp; Summary (System)'!$C$22,'3.Input &amp; Summary (System)'!$B$20*$D7,
IF(J$3-YEAR($C7)='3.Input &amp; Summary (System)'!$D$22,'3.Input &amp; Summary (System)'!$B$20*$D7,
IF(J$3-YEAR($C7)='3.Input &amp; Summary (System)'!$E$22,'3.Input &amp; Summary (System)'!$B$20*$D7,
IF(J$3-YEAR($C7)='3.Input &amp; Summary (System)'!$F$22,'3.Input &amp; Summary (System)'!$B$20*$D7,
IF(J$3-YEAR($C7)='3.Input &amp; Summary (System)'!$I$17,'3.Input &amp; Summary (System)'!$H$17*$D7,
IF(J$3-YEAR($C7)='3.Input &amp; Summary (System)'!$I$18,'3.Input &amp; Summary (System)'!$H$17*$D7,
IF(J$3-YEAR($C7)='3.Input &amp; Summary (System)'!$I$19,'3.Input &amp; Summary (System)'!$H$17*$D7,0))))))))))))))))))))))))))))))</f>
        <v/>
      </c>
      <c r="K7" s="484" t="str">
        <f>IF($C7="","",IF(K$3-YEAR($C7)=0,0,
(IF(K$3-YEAR($C7)='3.Input &amp; Summary (System)'!$C$17,'3.Input &amp; Summary (System)'!$B$17*$D7,
IF(K$3-YEAR($C7)='3.Input &amp; Summary (System)'!$D$17,'3.Input &amp; Summary (System)'!$B$17*$D7,
IF(K$3-YEAR($C7)='3.Input &amp; Summary (System)'!$E$17,'3.Input &amp; Summary (System)'!$B$17*$D7,
IF(K$3-YEAR($C7)='3.Input &amp; Summary (System)'!$F$17,'3.Input &amp; Summary (System)'!$B$17*$D7,
IF(K$3-YEAR($C7)='3.Input &amp; Summary (System)'!$C$18,'3.Input &amp; Summary (System)'!$B$18*$D7,
IF(K$3-YEAR($C7)='3.Input &amp; Summary (System)'!$D$18,'3.Input &amp; Summary (System)'!$B$18*$D7,
IF(K$3-YEAR($C7)='3.Input &amp; Summary (System)'!$E$18,'3.Input &amp; Summary (System)'!$B$18*$D7,
IF(K$3-YEAR($C7)='3.Input &amp; Summary (System)'!$F$18,'3.Input &amp; Summary (System)'!$B$18*$D7,
IF(K$3-YEAR($C7)='3.Input &amp; Summary (System)'!$C$19,'3.Input &amp; Summary (System)'!$B$19*$D7,
IF(K$3-YEAR($C7)='3.Input &amp; Summary (System)'!$D$19,'3.Input &amp; Summary (System)'!$B$19*$D7,
IF(K$3-YEAR($C7)='3.Input &amp; Summary (System)'!$E$19,'3.Input &amp; Summary (System)'!$B$19*$D7,
IF(K$3-YEAR($C7)='3.Input &amp; Summary (System)'!$F$19,'3.Input &amp; Summary (System)'!$B$19*$D7,
IF(K$3-YEAR($C7)='3.Input &amp; Summary (System)'!$C$20,'3.Input &amp; Summary (System)'!$B$20*$D7,
IF(K$3-YEAR($C7)='3.Input &amp; Summary (System)'!$D$20,'3.Input &amp; Summary (System)'!$B$20*$D7,
IF(K$3-YEAR($C7)='3.Input &amp; Summary (System)'!$E$20,'3.Input &amp; Summary (System)'!$B$20*$D7,
IF(K$3-YEAR($C7)='3.Input &amp; Summary (System)'!$F$20,'3.Input &amp; Summary (System)'!$B$20*$D7,
IF(K$3-YEAR($C7)='3.Input &amp; Summary (System)'!$C$21,'3.Input &amp; Summary (System)'!$B$20*$D7,
IF(K$3-YEAR($C7)='3.Input &amp; Summary (System)'!$D$21,'3.Input &amp; Summary (System)'!$B$20*$D7,
IF(K$3-YEAR($C7)='3.Input &amp; Summary (System)'!$E$21,'3.Input &amp; Summary (System)'!$B$20*$D7,
IF(K$3-YEAR($C7)='3.Input &amp; Summary (System)'!$F$21,'3.Input &amp; Summary (System)'!$B$20*$D7,
IF(K$3-YEAR($C7)='3.Input &amp; Summary (System)'!$C$22,'3.Input &amp; Summary (System)'!$B$20*$D7,
IF(K$3-YEAR($C7)='3.Input &amp; Summary (System)'!$D$22,'3.Input &amp; Summary (System)'!$B$20*$D7,
IF(K$3-YEAR($C7)='3.Input &amp; Summary (System)'!$E$22,'3.Input &amp; Summary (System)'!$B$20*$D7,
IF(K$3-YEAR($C7)='3.Input &amp; Summary (System)'!$F$22,'3.Input &amp; Summary (System)'!$B$20*$D7,
IF(K$3-YEAR($C7)='3.Input &amp; Summary (System)'!$I$17,'3.Input &amp; Summary (System)'!$H$17*$D7,
IF(K$3-YEAR($C7)='3.Input &amp; Summary (System)'!$I$18,'3.Input &amp; Summary (System)'!$H$17*$D7,
IF(K$3-YEAR($C7)='3.Input &amp; Summary (System)'!$I$19,'3.Input &amp; Summary (System)'!$H$17*$D7,0))))))))))))))))))))))))))))))</f>
        <v/>
      </c>
      <c r="L7" s="484" t="str">
        <f>IF($C7="","",IF(L$3-YEAR($C7)=0,0,
(IF(L$3-YEAR($C7)='3.Input &amp; Summary (System)'!$C$17,'3.Input &amp; Summary (System)'!$B$17*$D7,
IF(L$3-YEAR($C7)='3.Input &amp; Summary (System)'!$D$17,'3.Input &amp; Summary (System)'!$B$17*$D7,
IF(L$3-YEAR($C7)='3.Input &amp; Summary (System)'!$E$17,'3.Input &amp; Summary (System)'!$B$17*$D7,
IF(L$3-YEAR($C7)='3.Input &amp; Summary (System)'!$F$17,'3.Input &amp; Summary (System)'!$B$17*$D7,
IF(L$3-YEAR($C7)='3.Input &amp; Summary (System)'!$C$18,'3.Input &amp; Summary (System)'!$B$18*$D7,
IF(L$3-YEAR($C7)='3.Input &amp; Summary (System)'!$D$18,'3.Input &amp; Summary (System)'!$B$18*$D7,
IF(L$3-YEAR($C7)='3.Input &amp; Summary (System)'!$E$18,'3.Input &amp; Summary (System)'!$B$18*$D7,
IF(L$3-YEAR($C7)='3.Input &amp; Summary (System)'!$F$18,'3.Input &amp; Summary (System)'!$B$18*$D7,
IF(L$3-YEAR($C7)='3.Input &amp; Summary (System)'!$C$19,'3.Input &amp; Summary (System)'!$B$19*$D7,
IF(L$3-YEAR($C7)='3.Input &amp; Summary (System)'!$D$19,'3.Input &amp; Summary (System)'!$B$19*$D7,
IF(L$3-YEAR($C7)='3.Input &amp; Summary (System)'!$E$19,'3.Input &amp; Summary (System)'!$B$19*$D7,
IF(L$3-YEAR($C7)='3.Input &amp; Summary (System)'!$F$19,'3.Input &amp; Summary (System)'!$B$19*$D7,
IF(L$3-YEAR($C7)='3.Input &amp; Summary (System)'!$C$20,'3.Input &amp; Summary (System)'!$B$20*$D7,
IF(L$3-YEAR($C7)='3.Input &amp; Summary (System)'!$D$20,'3.Input &amp; Summary (System)'!$B$20*$D7,
IF(L$3-YEAR($C7)='3.Input &amp; Summary (System)'!$E$20,'3.Input &amp; Summary (System)'!$B$20*$D7,
IF(L$3-YEAR($C7)='3.Input &amp; Summary (System)'!$F$20,'3.Input &amp; Summary (System)'!$B$20*$D7,
IF(L$3-YEAR($C7)='3.Input &amp; Summary (System)'!$C$21,'3.Input &amp; Summary (System)'!$B$20*$D7,
IF(L$3-YEAR($C7)='3.Input &amp; Summary (System)'!$D$21,'3.Input &amp; Summary (System)'!$B$20*$D7,
IF(L$3-YEAR($C7)='3.Input &amp; Summary (System)'!$E$21,'3.Input &amp; Summary (System)'!$B$20*$D7,
IF(L$3-YEAR($C7)='3.Input &amp; Summary (System)'!$F$21,'3.Input &amp; Summary (System)'!$B$20*$D7,
IF(L$3-YEAR($C7)='3.Input &amp; Summary (System)'!$C$22,'3.Input &amp; Summary (System)'!$B$20*$D7,
IF(L$3-YEAR($C7)='3.Input &amp; Summary (System)'!$D$22,'3.Input &amp; Summary (System)'!$B$20*$D7,
IF(L$3-YEAR($C7)='3.Input &amp; Summary (System)'!$E$22,'3.Input &amp; Summary (System)'!$B$20*$D7,
IF(L$3-YEAR($C7)='3.Input &amp; Summary (System)'!$F$22,'3.Input &amp; Summary (System)'!$B$20*$D7,
IF(L$3-YEAR($C7)='3.Input &amp; Summary (System)'!$I$17,'3.Input &amp; Summary (System)'!$H$17*$D7,
IF(L$3-YEAR($C7)='3.Input &amp; Summary (System)'!$I$18,'3.Input &amp; Summary (System)'!$H$17*$D7,
IF(L$3-YEAR($C7)='3.Input &amp; Summary (System)'!$I$19,'3.Input &amp; Summary (System)'!$H$17*$D7,0))))))))))))))))))))))))))))))</f>
        <v/>
      </c>
      <c r="M7" s="484" t="str">
        <f>IF($C7="","",IF(M$3-YEAR($C7)=0,0,
(IF(M$3-YEAR($C7)='3.Input &amp; Summary (System)'!$C$17,'3.Input &amp; Summary (System)'!$B$17*$D7,
IF(M$3-YEAR($C7)='3.Input &amp; Summary (System)'!$D$17,'3.Input &amp; Summary (System)'!$B$17*$D7,
IF(M$3-YEAR($C7)='3.Input &amp; Summary (System)'!$E$17,'3.Input &amp; Summary (System)'!$B$17*$D7,
IF(M$3-YEAR($C7)='3.Input &amp; Summary (System)'!$F$17,'3.Input &amp; Summary (System)'!$B$17*$D7,
IF(M$3-YEAR($C7)='3.Input &amp; Summary (System)'!$C$18,'3.Input &amp; Summary (System)'!$B$18*$D7,
IF(M$3-YEAR($C7)='3.Input &amp; Summary (System)'!$D$18,'3.Input &amp; Summary (System)'!$B$18*$D7,
IF(M$3-YEAR($C7)='3.Input &amp; Summary (System)'!$E$18,'3.Input &amp; Summary (System)'!$B$18*$D7,
IF(M$3-YEAR($C7)='3.Input &amp; Summary (System)'!$F$18,'3.Input &amp; Summary (System)'!$B$18*$D7,
IF(M$3-YEAR($C7)='3.Input &amp; Summary (System)'!$C$19,'3.Input &amp; Summary (System)'!$B$19*$D7,
IF(M$3-YEAR($C7)='3.Input &amp; Summary (System)'!$D$19,'3.Input &amp; Summary (System)'!$B$19*$D7,
IF(M$3-YEAR($C7)='3.Input &amp; Summary (System)'!$E$19,'3.Input &amp; Summary (System)'!$B$19*$D7,
IF(M$3-YEAR($C7)='3.Input &amp; Summary (System)'!$F$19,'3.Input &amp; Summary (System)'!$B$19*$D7,
IF(M$3-YEAR($C7)='3.Input &amp; Summary (System)'!$C$20,'3.Input &amp; Summary (System)'!$B$20*$D7,
IF(M$3-YEAR($C7)='3.Input &amp; Summary (System)'!$D$20,'3.Input &amp; Summary (System)'!$B$20*$D7,
IF(M$3-YEAR($C7)='3.Input &amp; Summary (System)'!$E$20,'3.Input &amp; Summary (System)'!$B$20*$D7,
IF(M$3-YEAR($C7)='3.Input &amp; Summary (System)'!$F$20,'3.Input &amp; Summary (System)'!$B$20*$D7,
IF(M$3-YEAR($C7)='3.Input &amp; Summary (System)'!$C$21,'3.Input &amp; Summary (System)'!$B$20*$D7,
IF(M$3-YEAR($C7)='3.Input &amp; Summary (System)'!$D$21,'3.Input &amp; Summary (System)'!$B$20*$D7,
IF(M$3-YEAR($C7)='3.Input &amp; Summary (System)'!$E$21,'3.Input &amp; Summary (System)'!$B$20*$D7,
IF(M$3-YEAR($C7)='3.Input &amp; Summary (System)'!$F$21,'3.Input &amp; Summary (System)'!$B$20*$D7,
IF(M$3-YEAR($C7)='3.Input &amp; Summary (System)'!$C$22,'3.Input &amp; Summary (System)'!$B$20*$D7,
IF(M$3-YEAR($C7)='3.Input &amp; Summary (System)'!$D$22,'3.Input &amp; Summary (System)'!$B$20*$D7,
IF(M$3-YEAR($C7)='3.Input &amp; Summary (System)'!$E$22,'3.Input &amp; Summary (System)'!$B$20*$D7,
IF(M$3-YEAR($C7)='3.Input &amp; Summary (System)'!$F$22,'3.Input &amp; Summary (System)'!$B$20*$D7,
IF(M$3-YEAR($C7)='3.Input &amp; Summary (System)'!$I$17,'3.Input &amp; Summary (System)'!$H$17*$D7,
IF(M$3-YEAR($C7)='3.Input &amp; Summary (System)'!$I$18,'3.Input &amp; Summary (System)'!$H$17*$D7,
IF(M$3-YEAR($C7)='3.Input &amp; Summary (System)'!$I$19,'3.Input &amp; Summary (System)'!$H$17*$D7,0))))))))))))))))))))))))))))))</f>
        <v/>
      </c>
      <c r="N7" s="484" t="str">
        <f>IF($C7="","",IF(N$3-YEAR($C7)=0,0,
(IF(N$3-YEAR($C7)='3.Input &amp; Summary (System)'!$C$17,'3.Input &amp; Summary (System)'!$B$17*$D7,
IF(N$3-YEAR($C7)='3.Input &amp; Summary (System)'!$D$17,'3.Input &amp; Summary (System)'!$B$17*$D7,
IF(N$3-YEAR($C7)='3.Input &amp; Summary (System)'!$E$17,'3.Input &amp; Summary (System)'!$B$17*$D7,
IF(N$3-YEAR($C7)='3.Input &amp; Summary (System)'!$F$17,'3.Input &amp; Summary (System)'!$B$17*$D7,
IF(N$3-YEAR($C7)='3.Input &amp; Summary (System)'!$C$18,'3.Input &amp; Summary (System)'!$B$18*$D7,
IF(N$3-YEAR($C7)='3.Input &amp; Summary (System)'!$D$18,'3.Input &amp; Summary (System)'!$B$18*$D7,
IF(N$3-YEAR($C7)='3.Input &amp; Summary (System)'!$E$18,'3.Input &amp; Summary (System)'!$B$18*$D7,
IF(N$3-YEAR($C7)='3.Input &amp; Summary (System)'!$F$18,'3.Input &amp; Summary (System)'!$B$18*$D7,
IF(N$3-YEAR($C7)='3.Input &amp; Summary (System)'!$C$19,'3.Input &amp; Summary (System)'!$B$19*$D7,
IF(N$3-YEAR($C7)='3.Input &amp; Summary (System)'!$D$19,'3.Input &amp; Summary (System)'!$B$19*$D7,
IF(N$3-YEAR($C7)='3.Input &amp; Summary (System)'!$E$19,'3.Input &amp; Summary (System)'!$B$19*$D7,
IF(N$3-YEAR($C7)='3.Input &amp; Summary (System)'!$F$19,'3.Input &amp; Summary (System)'!$B$19*$D7,
IF(N$3-YEAR($C7)='3.Input &amp; Summary (System)'!$C$20,'3.Input &amp; Summary (System)'!$B$20*$D7,
IF(N$3-YEAR($C7)='3.Input &amp; Summary (System)'!$D$20,'3.Input &amp; Summary (System)'!$B$20*$D7,
IF(N$3-YEAR($C7)='3.Input &amp; Summary (System)'!$E$20,'3.Input &amp; Summary (System)'!$B$20*$D7,
IF(N$3-YEAR($C7)='3.Input &amp; Summary (System)'!$F$20,'3.Input &amp; Summary (System)'!$B$20*$D7,
IF(N$3-YEAR($C7)='3.Input &amp; Summary (System)'!$C$21,'3.Input &amp; Summary (System)'!$B$20*$D7,
IF(N$3-YEAR($C7)='3.Input &amp; Summary (System)'!$D$21,'3.Input &amp; Summary (System)'!$B$20*$D7,
IF(N$3-YEAR($C7)='3.Input &amp; Summary (System)'!$E$21,'3.Input &amp; Summary (System)'!$B$20*$D7,
IF(N$3-YEAR($C7)='3.Input &amp; Summary (System)'!$F$21,'3.Input &amp; Summary (System)'!$B$20*$D7,
IF(N$3-YEAR($C7)='3.Input &amp; Summary (System)'!$C$22,'3.Input &amp; Summary (System)'!$B$20*$D7,
IF(N$3-YEAR($C7)='3.Input &amp; Summary (System)'!$D$22,'3.Input &amp; Summary (System)'!$B$20*$D7,
IF(N$3-YEAR($C7)='3.Input &amp; Summary (System)'!$E$22,'3.Input &amp; Summary (System)'!$B$20*$D7,
IF(N$3-YEAR($C7)='3.Input &amp; Summary (System)'!$F$22,'3.Input &amp; Summary (System)'!$B$20*$D7,
IF(N$3-YEAR($C7)='3.Input &amp; Summary (System)'!$I$17,'3.Input &amp; Summary (System)'!$H$17*$D7,
IF(N$3-YEAR($C7)='3.Input &amp; Summary (System)'!$I$18,'3.Input &amp; Summary (System)'!$H$17*$D7,
IF(N$3-YEAR($C7)='3.Input &amp; Summary (System)'!$I$19,'3.Input &amp; Summary (System)'!$H$17*$D7,0))))))))))))))))))))))))))))))</f>
        <v/>
      </c>
      <c r="O7" s="484" t="str">
        <f>IF($C7="","",IF(O$3-YEAR($C7)=0,0,
(IF(O$3-YEAR($C7)='3.Input &amp; Summary (System)'!$C$17,'3.Input &amp; Summary (System)'!$B$17*$D7,
IF(O$3-YEAR($C7)='3.Input &amp; Summary (System)'!$D$17,'3.Input &amp; Summary (System)'!$B$17*$D7,
IF(O$3-YEAR($C7)='3.Input &amp; Summary (System)'!$E$17,'3.Input &amp; Summary (System)'!$B$17*$D7,
IF(O$3-YEAR($C7)='3.Input &amp; Summary (System)'!$F$17,'3.Input &amp; Summary (System)'!$B$17*$D7,
IF(O$3-YEAR($C7)='3.Input &amp; Summary (System)'!$C$18,'3.Input &amp; Summary (System)'!$B$18*$D7,
IF(O$3-YEAR($C7)='3.Input &amp; Summary (System)'!$D$18,'3.Input &amp; Summary (System)'!$B$18*$D7,
IF(O$3-YEAR($C7)='3.Input &amp; Summary (System)'!$E$18,'3.Input &amp; Summary (System)'!$B$18*$D7,
IF(O$3-YEAR($C7)='3.Input &amp; Summary (System)'!$F$18,'3.Input &amp; Summary (System)'!$B$18*$D7,
IF(O$3-YEAR($C7)='3.Input &amp; Summary (System)'!$C$19,'3.Input &amp; Summary (System)'!$B$19*$D7,
IF(O$3-YEAR($C7)='3.Input &amp; Summary (System)'!$D$19,'3.Input &amp; Summary (System)'!$B$19*$D7,
IF(O$3-YEAR($C7)='3.Input &amp; Summary (System)'!$E$19,'3.Input &amp; Summary (System)'!$B$19*$D7,
IF(O$3-YEAR($C7)='3.Input &amp; Summary (System)'!$F$19,'3.Input &amp; Summary (System)'!$B$19*$D7,
IF(O$3-YEAR($C7)='3.Input &amp; Summary (System)'!$C$20,'3.Input &amp; Summary (System)'!$B$20*$D7,
IF(O$3-YEAR($C7)='3.Input &amp; Summary (System)'!$D$20,'3.Input &amp; Summary (System)'!$B$20*$D7,
IF(O$3-YEAR($C7)='3.Input &amp; Summary (System)'!$E$20,'3.Input &amp; Summary (System)'!$B$20*$D7,
IF(O$3-YEAR($C7)='3.Input &amp; Summary (System)'!$F$20,'3.Input &amp; Summary (System)'!$B$20*$D7,
IF(O$3-YEAR($C7)='3.Input &amp; Summary (System)'!$C$21,'3.Input &amp; Summary (System)'!$B$20*$D7,
IF(O$3-YEAR($C7)='3.Input &amp; Summary (System)'!$D$21,'3.Input &amp; Summary (System)'!$B$20*$D7,
IF(O$3-YEAR($C7)='3.Input &amp; Summary (System)'!$E$21,'3.Input &amp; Summary (System)'!$B$20*$D7,
IF(O$3-YEAR($C7)='3.Input &amp; Summary (System)'!$F$21,'3.Input &amp; Summary (System)'!$B$20*$D7,
IF(O$3-YEAR($C7)='3.Input &amp; Summary (System)'!$C$22,'3.Input &amp; Summary (System)'!$B$20*$D7,
IF(O$3-YEAR($C7)='3.Input &amp; Summary (System)'!$D$22,'3.Input &amp; Summary (System)'!$B$20*$D7,
IF(O$3-YEAR($C7)='3.Input &amp; Summary (System)'!$E$22,'3.Input &amp; Summary (System)'!$B$20*$D7,
IF(O$3-YEAR($C7)='3.Input &amp; Summary (System)'!$F$22,'3.Input &amp; Summary (System)'!$B$20*$D7,
IF(O$3-YEAR($C7)='3.Input &amp; Summary (System)'!$I$17,'3.Input &amp; Summary (System)'!$H$17*$D7,
IF(O$3-YEAR($C7)='3.Input &amp; Summary (System)'!$I$18,'3.Input &amp; Summary (System)'!$H$17*$D7,
IF(O$3-YEAR($C7)='3.Input &amp; Summary (System)'!$I$19,'3.Input &amp; Summary (System)'!$H$17*$D7,0))))))))))))))))))))))))))))))</f>
        <v/>
      </c>
      <c r="P7" s="484" t="str">
        <f>IF($C7="","",IF(P$3-YEAR($C7)=0,0,
(IF(P$3-YEAR($C7)='3.Input &amp; Summary (System)'!$C$17,'3.Input &amp; Summary (System)'!$B$17*$D7,
IF(P$3-YEAR($C7)='3.Input &amp; Summary (System)'!$D$17,'3.Input &amp; Summary (System)'!$B$17*$D7,
IF(P$3-YEAR($C7)='3.Input &amp; Summary (System)'!$E$17,'3.Input &amp; Summary (System)'!$B$17*$D7,
IF(P$3-YEAR($C7)='3.Input &amp; Summary (System)'!$F$17,'3.Input &amp; Summary (System)'!$B$17*$D7,
IF(P$3-YEAR($C7)='3.Input &amp; Summary (System)'!$C$18,'3.Input &amp; Summary (System)'!$B$18*$D7,
IF(P$3-YEAR($C7)='3.Input &amp; Summary (System)'!$D$18,'3.Input &amp; Summary (System)'!$B$18*$D7,
IF(P$3-YEAR($C7)='3.Input &amp; Summary (System)'!$E$18,'3.Input &amp; Summary (System)'!$B$18*$D7,
IF(P$3-YEAR($C7)='3.Input &amp; Summary (System)'!$F$18,'3.Input &amp; Summary (System)'!$B$18*$D7,
IF(P$3-YEAR($C7)='3.Input &amp; Summary (System)'!$C$19,'3.Input &amp; Summary (System)'!$B$19*$D7,
IF(P$3-YEAR($C7)='3.Input &amp; Summary (System)'!$D$19,'3.Input &amp; Summary (System)'!$B$19*$D7,
IF(P$3-YEAR($C7)='3.Input &amp; Summary (System)'!$E$19,'3.Input &amp; Summary (System)'!$B$19*$D7,
IF(P$3-YEAR($C7)='3.Input &amp; Summary (System)'!$F$19,'3.Input &amp; Summary (System)'!$B$19*$D7,
IF(P$3-YEAR($C7)='3.Input &amp; Summary (System)'!$C$20,'3.Input &amp; Summary (System)'!$B$20*$D7,
IF(P$3-YEAR($C7)='3.Input &amp; Summary (System)'!$D$20,'3.Input &amp; Summary (System)'!$B$20*$D7,
IF(P$3-YEAR($C7)='3.Input &amp; Summary (System)'!$E$20,'3.Input &amp; Summary (System)'!$B$20*$D7,
IF(P$3-YEAR($C7)='3.Input &amp; Summary (System)'!$F$20,'3.Input &amp; Summary (System)'!$B$20*$D7,
IF(P$3-YEAR($C7)='3.Input &amp; Summary (System)'!$C$21,'3.Input &amp; Summary (System)'!$B$20*$D7,
IF(P$3-YEAR($C7)='3.Input &amp; Summary (System)'!$D$21,'3.Input &amp; Summary (System)'!$B$20*$D7,
IF(P$3-YEAR($C7)='3.Input &amp; Summary (System)'!$E$21,'3.Input &amp; Summary (System)'!$B$20*$D7,
IF(P$3-YEAR($C7)='3.Input &amp; Summary (System)'!$F$21,'3.Input &amp; Summary (System)'!$B$20*$D7,
IF(P$3-YEAR($C7)='3.Input &amp; Summary (System)'!$C$22,'3.Input &amp; Summary (System)'!$B$20*$D7,
IF(P$3-YEAR($C7)='3.Input &amp; Summary (System)'!$D$22,'3.Input &amp; Summary (System)'!$B$20*$D7,
IF(P$3-YEAR($C7)='3.Input &amp; Summary (System)'!$E$22,'3.Input &amp; Summary (System)'!$B$20*$D7,
IF(P$3-YEAR($C7)='3.Input &amp; Summary (System)'!$F$22,'3.Input &amp; Summary (System)'!$B$20*$D7,
IF(P$3-YEAR($C7)='3.Input &amp; Summary (System)'!$I$17,'3.Input &amp; Summary (System)'!$H$17*$D7,
IF(P$3-YEAR($C7)='3.Input &amp; Summary (System)'!$I$18,'3.Input &amp; Summary (System)'!$H$17*$D7,
IF(P$3-YEAR($C7)='3.Input &amp; Summary (System)'!$I$19,'3.Input &amp; Summary (System)'!$H$17*$D7,0))))))))))))))))))))))))))))))</f>
        <v/>
      </c>
      <c r="Q7" s="484" t="str">
        <f>IF($C7="","",IF(Q$3-YEAR($C7)=0,0,
(IF(Q$3-YEAR($C7)='3.Input &amp; Summary (System)'!$C$17,'3.Input &amp; Summary (System)'!$B$17*$D7,
IF(Q$3-YEAR($C7)='3.Input &amp; Summary (System)'!$D$17,'3.Input &amp; Summary (System)'!$B$17*$D7,
IF(Q$3-YEAR($C7)='3.Input &amp; Summary (System)'!$E$17,'3.Input &amp; Summary (System)'!$B$17*$D7,
IF(Q$3-YEAR($C7)='3.Input &amp; Summary (System)'!$F$17,'3.Input &amp; Summary (System)'!$B$17*$D7,
IF(Q$3-YEAR($C7)='3.Input &amp; Summary (System)'!$C$18,'3.Input &amp; Summary (System)'!$B$18*$D7,
IF(Q$3-YEAR($C7)='3.Input &amp; Summary (System)'!$D$18,'3.Input &amp; Summary (System)'!$B$18*$D7,
IF(Q$3-YEAR($C7)='3.Input &amp; Summary (System)'!$E$18,'3.Input &amp; Summary (System)'!$B$18*$D7,
IF(Q$3-YEAR($C7)='3.Input &amp; Summary (System)'!$F$18,'3.Input &amp; Summary (System)'!$B$18*$D7,
IF(Q$3-YEAR($C7)='3.Input &amp; Summary (System)'!$C$19,'3.Input &amp; Summary (System)'!$B$19*$D7,
IF(Q$3-YEAR($C7)='3.Input &amp; Summary (System)'!$D$19,'3.Input &amp; Summary (System)'!$B$19*$D7,
IF(Q$3-YEAR($C7)='3.Input &amp; Summary (System)'!$E$19,'3.Input &amp; Summary (System)'!$B$19*$D7,
IF(Q$3-YEAR($C7)='3.Input &amp; Summary (System)'!$F$19,'3.Input &amp; Summary (System)'!$B$19*$D7,
IF(Q$3-YEAR($C7)='3.Input &amp; Summary (System)'!$C$20,'3.Input &amp; Summary (System)'!$B$20*$D7,
IF(Q$3-YEAR($C7)='3.Input &amp; Summary (System)'!$D$20,'3.Input &amp; Summary (System)'!$B$20*$D7,
IF(Q$3-YEAR($C7)='3.Input &amp; Summary (System)'!$E$20,'3.Input &amp; Summary (System)'!$B$20*$D7,
IF(Q$3-YEAR($C7)='3.Input &amp; Summary (System)'!$F$20,'3.Input &amp; Summary (System)'!$B$20*$D7,
IF(Q$3-YEAR($C7)='3.Input &amp; Summary (System)'!$C$21,'3.Input &amp; Summary (System)'!$B$20*$D7,
IF(Q$3-YEAR($C7)='3.Input &amp; Summary (System)'!$D$21,'3.Input &amp; Summary (System)'!$B$20*$D7,
IF(Q$3-YEAR($C7)='3.Input &amp; Summary (System)'!$E$21,'3.Input &amp; Summary (System)'!$B$20*$D7,
IF(Q$3-YEAR($C7)='3.Input &amp; Summary (System)'!$F$21,'3.Input &amp; Summary (System)'!$B$20*$D7,
IF(Q$3-YEAR($C7)='3.Input &amp; Summary (System)'!$C$22,'3.Input &amp; Summary (System)'!$B$20*$D7,
IF(Q$3-YEAR($C7)='3.Input &amp; Summary (System)'!$D$22,'3.Input &amp; Summary (System)'!$B$20*$D7,
IF(Q$3-YEAR($C7)='3.Input &amp; Summary (System)'!$E$22,'3.Input &amp; Summary (System)'!$B$20*$D7,
IF(Q$3-YEAR($C7)='3.Input &amp; Summary (System)'!$F$22,'3.Input &amp; Summary (System)'!$B$20*$D7,
IF(Q$3-YEAR($C7)='3.Input &amp; Summary (System)'!$I$17,'3.Input &amp; Summary (System)'!$H$17*$D7,
IF(Q$3-YEAR($C7)='3.Input &amp; Summary (System)'!$I$18,'3.Input &amp; Summary (System)'!$H$17*$D7,
IF(Q$3-YEAR($C7)='3.Input &amp; Summary (System)'!$I$19,'3.Input &amp; Summary (System)'!$H$17*$D7,0))))))))))))))))))))))))))))))</f>
        <v/>
      </c>
      <c r="R7" s="484" t="str">
        <f>IF($C7="","",IF(R$3-YEAR($C7)=0,0,
(IF(R$3-YEAR($C7)='3.Input &amp; Summary (System)'!$C$17,'3.Input &amp; Summary (System)'!$B$17*$D7,
IF(R$3-YEAR($C7)='3.Input &amp; Summary (System)'!$D$17,'3.Input &amp; Summary (System)'!$B$17*$D7,
IF(R$3-YEAR($C7)='3.Input &amp; Summary (System)'!$E$17,'3.Input &amp; Summary (System)'!$B$17*$D7,
IF(R$3-YEAR($C7)='3.Input &amp; Summary (System)'!$F$17,'3.Input &amp; Summary (System)'!$B$17*$D7,
IF(R$3-YEAR($C7)='3.Input &amp; Summary (System)'!$C$18,'3.Input &amp; Summary (System)'!$B$18*$D7,
IF(R$3-YEAR($C7)='3.Input &amp; Summary (System)'!$D$18,'3.Input &amp; Summary (System)'!$B$18*$D7,
IF(R$3-YEAR($C7)='3.Input &amp; Summary (System)'!$E$18,'3.Input &amp; Summary (System)'!$B$18*$D7,
IF(R$3-YEAR($C7)='3.Input &amp; Summary (System)'!$F$18,'3.Input &amp; Summary (System)'!$B$18*$D7,
IF(R$3-YEAR($C7)='3.Input &amp; Summary (System)'!$C$19,'3.Input &amp; Summary (System)'!$B$19*$D7,
IF(R$3-YEAR($C7)='3.Input &amp; Summary (System)'!$D$19,'3.Input &amp; Summary (System)'!$B$19*$D7,
IF(R$3-YEAR($C7)='3.Input &amp; Summary (System)'!$E$19,'3.Input &amp; Summary (System)'!$B$19*$D7,
IF(R$3-YEAR($C7)='3.Input &amp; Summary (System)'!$F$19,'3.Input &amp; Summary (System)'!$B$19*$D7,
IF(R$3-YEAR($C7)='3.Input &amp; Summary (System)'!$C$20,'3.Input &amp; Summary (System)'!$B$20*$D7,
IF(R$3-YEAR($C7)='3.Input &amp; Summary (System)'!$D$20,'3.Input &amp; Summary (System)'!$B$20*$D7,
IF(R$3-YEAR($C7)='3.Input &amp; Summary (System)'!$E$20,'3.Input &amp; Summary (System)'!$B$20*$D7,
IF(R$3-YEAR($C7)='3.Input &amp; Summary (System)'!$F$20,'3.Input &amp; Summary (System)'!$B$20*$D7,
IF(R$3-YEAR($C7)='3.Input &amp; Summary (System)'!$C$21,'3.Input &amp; Summary (System)'!$B$20*$D7,
IF(R$3-YEAR($C7)='3.Input &amp; Summary (System)'!$D$21,'3.Input &amp; Summary (System)'!$B$20*$D7,
IF(R$3-YEAR($C7)='3.Input &amp; Summary (System)'!$E$21,'3.Input &amp; Summary (System)'!$B$20*$D7,
IF(R$3-YEAR($C7)='3.Input &amp; Summary (System)'!$F$21,'3.Input &amp; Summary (System)'!$B$20*$D7,
IF(R$3-YEAR($C7)='3.Input &amp; Summary (System)'!$C$22,'3.Input &amp; Summary (System)'!$B$20*$D7,
IF(R$3-YEAR($C7)='3.Input &amp; Summary (System)'!$D$22,'3.Input &amp; Summary (System)'!$B$20*$D7,
IF(R$3-YEAR($C7)='3.Input &amp; Summary (System)'!$E$22,'3.Input &amp; Summary (System)'!$B$20*$D7,
IF(R$3-YEAR($C7)='3.Input &amp; Summary (System)'!$F$22,'3.Input &amp; Summary (System)'!$B$20*$D7,
IF(R$3-YEAR($C7)='3.Input &amp; Summary (System)'!$I$17,'3.Input &amp; Summary (System)'!$H$17*$D7,
IF(R$3-YEAR($C7)='3.Input &amp; Summary (System)'!$I$18,'3.Input &amp; Summary (System)'!$H$17*$D7,
IF(R$3-YEAR($C7)='3.Input &amp; Summary (System)'!$I$19,'3.Input &amp; Summary (System)'!$H$17*$D7,0))))))))))))))))))))))))))))))</f>
        <v/>
      </c>
      <c r="S7" s="484" t="str">
        <f>IF($C7="","",IF(S$3-YEAR($C7)=0,0,
(IF(S$3-YEAR($C7)='3.Input &amp; Summary (System)'!$C$17,'3.Input &amp; Summary (System)'!$B$17*$D7,
IF(S$3-YEAR($C7)='3.Input &amp; Summary (System)'!$D$17,'3.Input &amp; Summary (System)'!$B$17*$D7,
IF(S$3-YEAR($C7)='3.Input &amp; Summary (System)'!$E$17,'3.Input &amp; Summary (System)'!$B$17*$D7,
IF(S$3-YEAR($C7)='3.Input &amp; Summary (System)'!$F$17,'3.Input &amp; Summary (System)'!$B$17*$D7,
IF(S$3-YEAR($C7)='3.Input &amp; Summary (System)'!$C$18,'3.Input &amp; Summary (System)'!$B$18*$D7,
IF(S$3-YEAR($C7)='3.Input &amp; Summary (System)'!$D$18,'3.Input &amp; Summary (System)'!$B$18*$D7,
IF(S$3-YEAR($C7)='3.Input &amp; Summary (System)'!$E$18,'3.Input &amp; Summary (System)'!$B$18*$D7,
IF(S$3-YEAR($C7)='3.Input &amp; Summary (System)'!$F$18,'3.Input &amp; Summary (System)'!$B$18*$D7,
IF(S$3-YEAR($C7)='3.Input &amp; Summary (System)'!$C$19,'3.Input &amp; Summary (System)'!$B$19*$D7,
IF(S$3-YEAR($C7)='3.Input &amp; Summary (System)'!$D$19,'3.Input &amp; Summary (System)'!$B$19*$D7,
IF(S$3-YEAR($C7)='3.Input &amp; Summary (System)'!$E$19,'3.Input &amp; Summary (System)'!$B$19*$D7,
IF(S$3-YEAR($C7)='3.Input &amp; Summary (System)'!$F$19,'3.Input &amp; Summary (System)'!$B$19*$D7,
IF(S$3-YEAR($C7)='3.Input &amp; Summary (System)'!$C$20,'3.Input &amp; Summary (System)'!$B$20*$D7,
IF(S$3-YEAR($C7)='3.Input &amp; Summary (System)'!$D$20,'3.Input &amp; Summary (System)'!$B$20*$D7,
IF(S$3-YEAR($C7)='3.Input &amp; Summary (System)'!$E$20,'3.Input &amp; Summary (System)'!$B$20*$D7,
IF(S$3-YEAR($C7)='3.Input &amp; Summary (System)'!$F$20,'3.Input &amp; Summary (System)'!$B$20*$D7,
IF(S$3-YEAR($C7)='3.Input &amp; Summary (System)'!$C$21,'3.Input &amp; Summary (System)'!$B$20*$D7,
IF(S$3-YEAR($C7)='3.Input &amp; Summary (System)'!$D$21,'3.Input &amp; Summary (System)'!$B$20*$D7,
IF(S$3-YEAR($C7)='3.Input &amp; Summary (System)'!$E$21,'3.Input &amp; Summary (System)'!$B$20*$D7,
IF(S$3-YEAR($C7)='3.Input &amp; Summary (System)'!$F$21,'3.Input &amp; Summary (System)'!$B$20*$D7,
IF(S$3-YEAR($C7)='3.Input &amp; Summary (System)'!$C$22,'3.Input &amp; Summary (System)'!$B$20*$D7,
IF(S$3-YEAR($C7)='3.Input &amp; Summary (System)'!$D$22,'3.Input &amp; Summary (System)'!$B$20*$D7,
IF(S$3-YEAR($C7)='3.Input &amp; Summary (System)'!$E$22,'3.Input &amp; Summary (System)'!$B$20*$D7,
IF(S$3-YEAR($C7)='3.Input &amp; Summary (System)'!$F$22,'3.Input &amp; Summary (System)'!$B$20*$D7,
IF(S$3-YEAR($C7)='3.Input &amp; Summary (System)'!$I$17,'3.Input &amp; Summary (System)'!$H$17*$D7,
IF(S$3-YEAR($C7)='3.Input &amp; Summary (System)'!$I$18,'3.Input &amp; Summary (System)'!$H$17*$D7,
IF(S$3-YEAR($C7)='3.Input &amp; Summary (System)'!$I$19,'3.Input &amp; Summary (System)'!$H$17*$D7,0))))))))))))))))))))))))))))))</f>
        <v/>
      </c>
      <c r="T7" s="484" t="str">
        <f>IF($C7="","",IF(T$3-YEAR($C7)=0,0,
(IF(T$3-YEAR($C7)='3.Input &amp; Summary (System)'!$C$17,'3.Input &amp; Summary (System)'!$B$17*$D7,
IF(T$3-YEAR($C7)='3.Input &amp; Summary (System)'!$D$17,'3.Input &amp; Summary (System)'!$B$17*$D7,
IF(T$3-YEAR($C7)='3.Input &amp; Summary (System)'!$E$17,'3.Input &amp; Summary (System)'!$B$17*$D7,
IF(T$3-YEAR($C7)='3.Input &amp; Summary (System)'!$F$17,'3.Input &amp; Summary (System)'!$B$17*$D7,
IF(T$3-YEAR($C7)='3.Input &amp; Summary (System)'!$C$18,'3.Input &amp; Summary (System)'!$B$18*$D7,
IF(T$3-YEAR($C7)='3.Input &amp; Summary (System)'!$D$18,'3.Input &amp; Summary (System)'!$B$18*$D7,
IF(T$3-YEAR($C7)='3.Input &amp; Summary (System)'!$E$18,'3.Input &amp; Summary (System)'!$B$18*$D7,
IF(T$3-YEAR($C7)='3.Input &amp; Summary (System)'!$F$18,'3.Input &amp; Summary (System)'!$B$18*$D7,
IF(T$3-YEAR($C7)='3.Input &amp; Summary (System)'!$C$19,'3.Input &amp; Summary (System)'!$B$19*$D7,
IF(T$3-YEAR($C7)='3.Input &amp; Summary (System)'!$D$19,'3.Input &amp; Summary (System)'!$B$19*$D7,
IF(T$3-YEAR($C7)='3.Input &amp; Summary (System)'!$E$19,'3.Input &amp; Summary (System)'!$B$19*$D7,
IF(T$3-YEAR($C7)='3.Input &amp; Summary (System)'!$F$19,'3.Input &amp; Summary (System)'!$B$19*$D7,
IF(T$3-YEAR($C7)='3.Input &amp; Summary (System)'!$C$20,'3.Input &amp; Summary (System)'!$B$20*$D7,
IF(T$3-YEAR($C7)='3.Input &amp; Summary (System)'!$D$20,'3.Input &amp; Summary (System)'!$B$20*$D7,
IF(T$3-YEAR($C7)='3.Input &amp; Summary (System)'!$E$20,'3.Input &amp; Summary (System)'!$B$20*$D7,
IF(T$3-YEAR($C7)='3.Input &amp; Summary (System)'!$F$20,'3.Input &amp; Summary (System)'!$B$20*$D7,
IF(T$3-YEAR($C7)='3.Input &amp; Summary (System)'!$C$21,'3.Input &amp; Summary (System)'!$B$20*$D7,
IF(T$3-YEAR($C7)='3.Input &amp; Summary (System)'!$D$21,'3.Input &amp; Summary (System)'!$B$20*$D7,
IF(T$3-YEAR($C7)='3.Input &amp; Summary (System)'!$E$21,'3.Input &amp; Summary (System)'!$B$20*$D7,
IF(T$3-YEAR($C7)='3.Input &amp; Summary (System)'!$F$21,'3.Input &amp; Summary (System)'!$B$20*$D7,
IF(T$3-YEAR($C7)='3.Input &amp; Summary (System)'!$C$22,'3.Input &amp; Summary (System)'!$B$20*$D7,
IF(T$3-YEAR($C7)='3.Input &amp; Summary (System)'!$D$22,'3.Input &amp; Summary (System)'!$B$20*$D7,
IF(T$3-YEAR($C7)='3.Input &amp; Summary (System)'!$E$22,'3.Input &amp; Summary (System)'!$B$20*$D7,
IF(T$3-YEAR($C7)='3.Input &amp; Summary (System)'!$F$22,'3.Input &amp; Summary (System)'!$B$20*$D7,
IF(T$3-YEAR($C7)='3.Input &amp; Summary (System)'!$I$17,'3.Input &amp; Summary (System)'!$H$17*$D7,
IF(T$3-YEAR($C7)='3.Input &amp; Summary (System)'!$I$18,'3.Input &amp; Summary (System)'!$H$17*$D7,
IF(T$3-YEAR($C7)='3.Input &amp; Summary (System)'!$I$19,'3.Input &amp; Summary (System)'!$H$17*$D7,0))))))))))))))))))))))))))))))</f>
        <v/>
      </c>
      <c r="U7" s="484" t="str">
        <f>IF($C7="","",IF(U$3-YEAR($C7)=0,0,
(IF(U$3-YEAR($C7)='3.Input &amp; Summary (System)'!$C$17,'3.Input &amp; Summary (System)'!$B$17*$D7,
IF(U$3-YEAR($C7)='3.Input &amp; Summary (System)'!$D$17,'3.Input &amp; Summary (System)'!$B$17*$D7,
IF(U$3-YEAR($C7)='3.Input &amp; Summary (System)'!$E$17,'3.Input &amp; Summary (System)'!$B$17*$D7,
IF(U$3-YEAR($C7)='3.Input &amp; Summary (System)'!$F$17,'3.Input &amp; Summary (System)'!$B$17*$D7,
IF(U$3-YEAR($C7)='3.Input &amp; Summary (System)'!$C$18,'3.Input &amp; Summary (System)'!$B$18*$D7,
IF(U$3-YEAR($C7)='3.Input &amp; Summary (System)'!$D$18,'3.Input &amp; Summary (System)'!$B$18*$D7,
IF(U$3-YEAR($C7)='3.Input &amp; Summary (System)'!$E$18,'3.Input &amp; Summary (System)'!$B$18*$D7,
IF(U$3-YEAR($C7)='3.Input &amp; Summary (System)'!$F$18,'3.Input &amp; Summary (System)'!$B$18*$D7,
IF(U$3-YEAR($C7)='3.Input &amp; Summary (System)'!$C$19,'3.Input &amp; Summary (System)'!$B$19*$D7,
IF(U$3-YEAR($C7)='3.Input &amp; Summary (System)'!$D$19,'3.Input &amp; Summary (System)'!$B$19*$D7,
IF(U$3-YEAR($C7)='3.Input &amp; Summary (System)'!$E$19,'3.Input &amp; Summary (System)'!$B$19*$D7,
IF(U$3-YEAR($C7)='3.Input &amp; Summary (System)'!$F$19,'3.Input &amp; Summary (System)'!$B$19*$D7,
IF(U$3-YEAR($C7)='3.Input &amp; Summary (System)'!$C$20,'3.Input &amp; Summary (System)'!$B$20*$D7,
IF(U$3-YEAR($C7)='3.Input &amp; Summary (System)'!$D$20,'3.Input &amp; Summary (System)'!$B$20*$D7,
IF(U$3-YEAR($C7)='3.Input &amp; Summary (System)'!$E$20,'3.Input &amp; Summary (System)'!$B$20*$D7,
IF(U$3-YEAR($C7)='3.Input &amp; Summary (System)'!$F$20,'3.Input &amp; Summary (System)'!$B$20*$D7,
IF(U$3-YEAR($C7)='3.Input &amp; Summary (System)'!$C$21,'3.Input &amp; Summary (System)'!$B$20*$D7,
IF(U$3-YEAR($C7)='3.Input &amp; Summary (System)'!$D$21,'3.Input &amp; Summary (System)'!$B$20*$D7,
IF(U$3-YEAR($C7)='3.Input &amp; Summary (System)'!$E$21,'3.Input &amp; Summary (System)'!$B$20*$D7,
IF(U$3-YEAR($C7)='3.Input &amp; Summary (System)'!$F$21,'3.Input &amp; Summary (System)'!$B$20*$D7,
IF(U$3-YEAR($C7)='3.Input &amp; Summary (System)'!$C$22,'3.Input &amp; Summary (System)'!$B$20*$D7,
IF(U$3-YEAR($C7)='3.Input &amp; Summary (System)'!$D$22,'3.Input &amp; Summary (System)'!$B$20*$D7,
IF(U$3-YEAR($C7)='3.Input &amp; Summary (System)'!$E$22,'3.Input &amp; Summary (System)'!$B$20*$D7,
IF(U$3-YEAR($C7)='3.Input &amp; Summary (System)'!$F$22,'3.Input &amp; Summary (System)'!$B$20*$D7,
IF(U$3-YEAR($C7)='3.Input &amp; Summary (System)'!$I$17,'3.Input &amp; Summary (System)'!$H$17*$D7,
IF(U$3-YEAR($C7)='3.Input &amp; Summary (System)'!$I$18,'3.Input &amp; Summary (System)'!$H$17*$D7,
IF(U$3-YEAR($C7)='3.Input &amp; Summary (System)'!$I$19,'3.Input &amp; Summary (System)'!$H$17*$D7,0))))))))))))))))))))))))))))))</f>
        <v/>
      </c>
      <c r="V7" s="484" t="str">
        <f>IF($C7="","",IF(V$3-YEAR($C7)=0,0,
(IF(V$3-YEAR($C7)='3.Input &amp; Summary (System)'!$C$17,'3.Input &amp; Summary (System)'!$B$17*$D7,
IF(V$3-YEAR($C7)='3.Input &amp; Summary (System)'!$D$17,'3.Input &amp; Summary (System)'!$B$17*$D7,
IF(V$3-YEAR($C7)='3.Input &amp; Summary (System)'!$E$17,'3.Input &amp; Summary (System)'!$B$17*$D7,
IF(V$3-YEAR($C7)='3.Input &amp; Summary (System)'!$F$17,'3.Input &amp; Summary (System)'!$B$17*$D7,
IF(V$3-YEAR($C7)='3.Input &amp; Summary (System)'!$C$18,'3.Input &amp; Summary (System)'!$B$18*$D7,
IF(V$3-YEAR($C7)='3.Input &amp; Summary (System)'!$D$18,'3.Input &amp; Summary (System)'!$B$18*$D7,
IF(V$3-YEAR($C7)='3.Input &amp; Summary (System)'!$E$18,'3.Input &amp; Summary (System)'!$B$18*$D7,
IF(V$3-YEAR($C7)='3.Input &amp; Summary (System)'!$F$18,'3.Input &amp; Summary (System)'!$B$18*$D7,
IF(V$3-YEAR($C7)='3.Input &amp; Summary (System)'!$C$19,'3.Input &amp; Summary (System)'!$B$19*$D7,
IF(V$3-YEAR($C7)='3.Input &amp; Summary (System)'!$D$19,'3.Input &amp; Summary (System)'!$B$19*$D7,
IF(V$3-YEAR($C7)='3.Input &amp; Summary (System)'!$E$19,'3.Input &amp; Summary (System)'!$B$19*$D7,
IF(V$3-YEAR($C7)='3.Input &amp; Summary (System)'!$F$19,'3.Input &amp; Summary (System)'!$B$19*$D7,
IF(V$3-YEAR($C7)='3.Input &amp; Summary (System)'!$C$20,'3.Input &amp; Summary (System)'!$B$20*$D7,
IF(V$3-YEAR($C7)='3.Input &amp; Summary (System)'!$D$20,'3.Input &amp; Summary (System)'!$B$20*$D7,
IF(V$3-YEAR($C7)='3.Input &amp; Summary (System)'!$E$20,'3.Input &amp; Summary (System)'!$B$20*$D7,
IF(V$3-YEAR($C7)='3.Input &amp; Summary (System)'!$F$20,'3.Input &amp; Summary (System)'!$B$20*$D7,
IF(V$3-YEAR($C7)='3.Input &amp; Summary (System)'!$C$21,'3.Input &amp; Summary (System)'!$B$20*$D7,
IF(V$3-YEAR($C7)='3.Input &amp; Summary (System)'!$D$21,'3.Input &amp; Summary (System)'!$B$20*$D7,
IF(V$3-YEAR($C7)='3.Input &amp; Summary (System)'!$E$21,'3.Input &amp; Summary (System)'!$B$20*$D7,
IF(V$3-YEAR($C7)='3.Input &amp; Summary (System)'!$F$21,'3.Input &amp; Summary (System)'!$B$20*$D7,
IF(V$3-YEAR($C7)='3.Input &amp; Summary (System)'!$C$22,'3.Input &amp; Summary (System)'!$B$20*$D7,
IF(V$3-YEAR($C7)='3.Input &amp; Summary (System)'!$D$22,'3.Input &amp; Summary (System)'!$B$20*$D7,
IF(V$3-YEAR($C7)='3.Input &amp; Summary (System)'!$E$22,'3.Input &amp; Summary (System)'!$B$20*$D7,
IF(V$3-YEAR($C7)='3.Input &amp; Summary (System)'!$F$22,'3.Input &amp; Summary (System)'!$B$20*$D7,
IF(V$3-YEAR($C7)='3.Input &amp; Summary (System)'!$I$17,'3.Input &amp; Summary (System)'!$H$17*$D7,
IF(V$3-YEAR($C7)='3.Input &amp; Summary (System)'!$I$18,'3.Input &amp; Summary (System)'!$H$17*$D7,
IF(V$3-YEAR($C7)='3.Input &amp; Summary (System)'!$I$19,'3.Input &amp; Summary (System)'!$H$17*$D7,0))))))))))))))))))))))))))))))</f>
        <v/>
      </c>
      <c r="W7" s="484" t="str">
        <f>IF($C7="","",IF(W$3-YEAR($C7)=0,0,
(IF(W$3-YEAR($C7)='3.Input &amp; Summary (System)'!$C$17,'3.Input &amp; Summary (System)'!$B$17*$D7,
IF(W$3-YEAR($C7)='3.Input &amp; Summary (System)'!$D$17,'3.Input &amp; Summary (System)'!$B$17*$D7,
IF(W$3-YEAR($C7)='3.Input &amp; Summary (System)'!$E$17,'3.Input &amp; Summary (System)'!$B$17*$D7,
IF(W$3-YEAR($C7)='3.Input &amp; Summary (System)'!$F$17,'3.Input &amp; Summary (System)'!$B$17*$D7,
IF(W$3-YEAR($C7)='3.Input &amp; Summary (System)'!$C$18,'3.Input &amp; Summary (System)'!$B$18*$D7,
IF(W$3-YEAR($C7)='3.Input &amp; Summary (System)'!$D$18,'3.Input &amp; Summary (System)'!$B$18*$D7,
IF(W$3-YEAR($C7)='3.Input &amp; Summary (System)'!$E$18,'3.Input &amp; Summary (System)'!$B$18*$D7,
IF(W$3-YEAR($C7)='3.Input &amp; Summary (System)'!$F$18,'3.Input &amp; Summary (System)'!$B$18*$D7,
IF(W$3-YEAR($C7)='3.Input &amp; Summary (System)'!$C$19,'3.Input &amp; Summary (System)'!$B$19*$D7,
IF(W$3-YEAR($C7)='3.Input &amp; Summary (System)'!$D$19,'3.Input &amp; Summary (System)'!$B$19*$D7,
IF(W$3-YEAR($C7)='3.Input &amp; Summary (System)'!$E$19,'3.Input &amp; Summary (System)'!$B$19*$D7,
IF(W$3-YEAR($C7)='3.Input &amp; Summary (System)'!$F$19,'3.Input &amp; Summary (System)'!$B$19*$D7,
IF(W$3-YEAR($C7)='3.Input &amp; Summary (System)'!$C$20,'3.Input &amp; Summary (System)'!$B$20*$D7,
IF(W$3-YEAR($C7)='3.Input &amp; Summary (System)'!$D$20,'3.Input &amp; Summary (System)'!$B$20*$D7,
IF(W$3-YEAR($C7)='3.Input &amp; Summary (System)'!$E$20,'3.Input &amp; Summary (System)'!$B$20*$D7,
IF(W$3-YEAR($C7)='3.Input &amp; Summary (System)'!$F$20,'3.Input &amp; Summary (System)'!$B$20*$D7,
IF(W$3-YEAR($C7)='3.Input &amp; Summary (System)'!$C$21,'3.Input &amp; Summary (System)'!$B$20*$D7,
IF(W$3-YEAR($C7)='3.Input &amp; Summary (System)'!$D$21,'3.Input &amp; Summary (System)'!$B$20*$D7,
IF(W$3-YEAR($C7)='3.Input &amp; Summary (System)'!$E$21,'3.Input &amp; Summary (System)'!$B$20*$D7,
IF(W$3-YEAR($C7)='3.Input &amp; Summary (System)'!$F$21,'3.Input &amp; Summary (System)'!$B$20*$D7,
IF(W$3-YEAR($C7)='3.Input &amp; Summary (System)'!$C$22,'3.Input &amp; Summary (System)'!$B$20*$D7,
IF(W$3-YEAR($C7)='3.Input &amp; Summary (System)'!$D$22,'3.Input &amp; Summary (System)'!$B$20*$D7,
IF(W$3-YEAR($C7)='3.Input &amp; Summary (System)'!$E$22,'3.Input &amp; Summary (System)'!$B$20*$D7,
IF(W$3-YEAR($C7)='3.Input &amp; Summary (System)'!$F$22,'3.Input &amp; Summary (System)'!$B$20*$D7,
IF(W$3-YEAR($C7)='3.Input &amp; Summary (System)'!$I$17,'3.Input &amp; Summary (System)'!$H$17*$D7,
IF(W$3-YEAR($C7)='3.Input &amp; Summary (System)'!$I$18,'3.Input &amp; Summary (System)'!$H$17*$D7,
IF(W$3-YEAR($C7)='3.Input &amp; Summary (System)'!$I$19,'3.Input &amp; Summary (System)'!$H$17*$D7,0))))))))))))))))))))))))))))))</f>
        <v/>
      </c>
      <c r="X7" s="484" t="str">
        <f>IF($C7="","",IF(X$3-YEAR($C7)=0,0,
(IF(X$3-YEAR($C7)='3.Input &amp; Summary (System)'!$C$17,'3.Input &amp; Summary (System)'!$B$17*$D7,
IF(X$3-YEAR($C7)='3.Input &amp; Summary (System)'!$D$17,'3.Input &amp; Summary (System)'!$B$17*$D7,
IF(X$3-YEAR($C7)='3.Input &amp; Summary (System)'!$E$17,'3.Input &amp; Summary (System)'!$B$17*$D7,
IF(X$3-YEAR($C7)='3.Input &amp; Summary (System)'!$F$17,'3.Input &amp; Summary (System)'!$B$17*$D7,
IF(X$3-YEAR($C7)='3.Input &amp; Summary (System)'!$C$18,'3.Input &amp; Summary (System)'!$B$18*$D7,
IF(X$3-YEAR($C7)='3.Input &amp; Summary (System)'!$D$18,'3.Input &amp; Summary (System)'!$B$18*$D7,
IF(X$3-YEAR($C7)='3.Input &amp; Summary (System)'!$E$18,'3.Input &amp; Summary (System)'!$B$18*$D7,
IF(X$3-YEAR($C7)='3.Input &amp; Summary (System)'!$F$18,'3.Input &amp; Summary (System)'!$B$18*$D7,
IF(X$3-YEAR($C7)='3.Input &amp; Summary (System)'!$C$19,'3.Input &amp; Summary (System)'!$B$19*$D7,
IF(X$3-YEAR($C7)='3.Input &amp; Summary (System)'!$D$19,'3.Input &amp; Summary (System)'!$B$19*$D7,
IF(X$3-YEAR($C7)='3.Input &amp; Summary (System)'!$E$19,'3.Input &amp; Summary (System)'!$B$19*$D7,
IF(X$3-YEAR($C7)='3.Input &amp; Summary (System)'!$F$19,'3.Input &amp; Summary (System)'!$B$19*$D7,
IF(X$3-YEAR($C7)='3.Input &amp; Summary (System)'!$C$20,'3.Input &amp; Summary (System)'!$B$20*$D7,
IF(X$3-YEAR($C7)='3.Input &amp; Summary (System)'!$D$20,'3.Input &amp; Summary (System)'!$B$20*$D7,
IF(X$3-YEAR($C7)='3.Input &amp; Summary (System)'!$E$20,'3.Input &amp; Summary (System)'!$B$20*$D7,
IF(X$3-YEAR($C7)='3.Input &amp; Summary (System)'!$F$20,'3.Input &amp; Summary (System)'!$B$20*$D7,
IF(X$3-YEAR($C7)='3.Input &amp; Summary (System)'!$C$21,'3.Input &amp; Summary (System)'!$B$20*$D7,
IF(X$3-YEAR($C7)='3.Input &amp; Summary (System)'!$D$21,'3.Input &amp; Summary (System)'!$B$20*$D7,
IF(X$3-YEAR($C7)='3.Input &amp; Summary (System)'!$E$21,'3.Input &amp; Summary (System)'!$B$20*$D7,
IF(X$3-YEAR($C7)='3.Input &amp; Summary (System)'!$F$21,'3.Input &amp; Summary (System)'!$B$20*$D7,
IF(X$3-YEAR($C7)='3.Input &amp; Summary (System)'!$C$22,'3.Input &amp; Summary (System)'!$B$20*$D7,
IF(X$3-YEAR($C7)='3.Input &amp; Summary (System)'!$D$22,'3.Input &amp; Summary (System)'!$B$20*$D7,
IF(X$3-YEAR($C7)='3.Input &amp; Summary (System)'!$E$22,'3.Input &amp; Summary (System)'!$B$20*$D7,
IF(X$3-YEAR($C7)='3.Input &amp; Summary (System)'!$F$22,'3.Input &amp; Summary (System)'!$B$20*$D7,
IF(X$3-YEAR($C7)='3.Input &amp; Summary (System)'!$I$17,'3.Input &amp; Summary (System)'!$H$17*$D7,
IF(X$3-YEAR($C7)='3.Input &amp; Summary (System)'!$I$18,'3.Input &amp; Summary (System)'!$H$17*$D7,
IF(X$3-YEAR($C7)='3.Input &amp; Summary (System)'!$I$19,'3.Input &amp; Summary (System)'!$H$17*$D7,0))))))))))))))))))))))))))))))</f>
        <v/>
      </c>
      <c r="Y7" s="484" t="str">
        <f>IF($C7="","",IF(Y$3-YEAR($C7)=0,0,
(IF(Y$3-YEAR($C7)='3.Input &amp; Summary (System)'!$C$17,'3.Input &amp; Summary (System)'!$B$17*$D7,
IF(Y$3-YEAR($C7)='3.Input &amp; Summary (System)'!$D$17,'3.Input &amp; Summary (System)'!$B$17*$D7,
IF(Y$3-YEAR($C7)='3.Input &amp; Summary (System)'!$E$17,'3.Input &amp; Summary (System)'!$B$17*$D7,
IF(Y$3-YEAR($C7)='3.Input &amp; Summary (System)'!$F$17,'3.Input &amp; Summary (System)'!$B$17*$D7,
IF(Y$3-YEAR($C7)='3.Input &amp; Summary (System)'!$C$18,'3.Input &amp; Summary (System)'!$B$18*$D7,
IF(Y$3-YEAR($C7)='3.Input &amp; Summary (System)'!$D$18,'3.Input &amp; Summary (System)'!$B$18*$D7,
IF(Y$3-YEAR($C7)='3.Input &amp; Summary (System)'!$E$18,'3.Input &amp; Summary (System)'!$B$18*$D7,
IF(Y$3-YEAR($C7)='3.Input &amp; Summary (System)'!$F$18,'3.Input &amp; Summary (System)'!$B$18*$D7,
IF(Y$3-YEAR($C7)='3.Input &amp; Summary (System)'!$C$19,'3.Input &amp; Summary (System)'!$B$19*$D7,
IF(Y$3-YEAR($C7)='3.Input &amp; Summary (System)'!$D$19,'3.Input &amp; Summary (System)'!$B$19*$D7,
IF(Y$3-YEAR($C7)='3.Input &amp; Summary (System)'!$E$19,'3.Input &amp; Summary (System)'!$B$19*$D7,
IF(Y$3-YEAR($C7)='3.Input &amp; Summary (System)'!$F$19,'3.Input &amp; Summary (System)'!$B$19*$D7,
IF(Y$3-YEAR($C7)='3.Input &amp; Summary (System)'!$C$20,'3.Input &amp; Summary (System)'!$B$20*$D7,
IF(Y$3-YEAR($C7)='3.Input &amp; Summary (System)'!$D$20,'3.Input &amp; Summary (System)'!$B$20*$D7,
IF(Y$3-YEAR($C7)='3.Input &amp; Summary (System)'!$E$20,'3.Input &amp; Summary (System)'!$B$20*$D7,
IF(Y$3-YEAR($C7)='3.Input &amp; Summary (System)'!$F$20,'3.Input &amp; Summary (System)'!$B$20*$D7,
IF(Y$3-YEAR($C7)='3.Input &amp; Summary (System)'!$C$21,'3.Input &amp; Summary (System)'!$B$20*$D7,
IF(Y$3-YEAR($C7)='3.Input &amp; Summary (System)'!$D$21,'3.Input &amp; Summary (System)'!$B$20*$D7,
IF(Y$3-YEAR($C7)='3.Input &amp; Summary (System)'!$E$21,'3.Input &amp; Summary (System)'!$B$20*$D7,
IF(Y$3-YEAR($C7)='3.Input &amp; Summary (System)'!$F$21,'3.Input &amp; Summary (System)'!$B$20*$D7,
IF(Y$3-YEAR($C7)='3.Input &amp; Summary (System)'!$C$22,'3.Input &amp; Summary (System)'!$B$20*$D7,
IF(Y$3-YEAR($C7)='3.Input &amp; Summary (System)'!$D$22,'3.Input &amp; Summary (System)'!$B$20*$D7,
IF(Y$3-YEAR($C7)='3.Input &amp; Summary (System)'!$E$22,'3.Input &amp; Summary (System)'!$B$20*$D7,
IF(Y$3-YEAR($C7)='3.Input &amp; Summary (System)'!$F$22,'3.Input &amp; Summary (System)'!$B$20*$D7,
IF(Y$3-YEAR($C7)='3.Input &amp; Summary (System)'!$I$17,'3.Input &amp; Summary (System)'!$H$17*$D7,
IF(Y$3-YEAR($C7)='3.Input &amp; Summary (System)'!$I$18,'3.Input &amp; Summary (System)'!$H$17*$D7,
IF(Y$3-YEAR($C7)='3.Input &amp; Summary (System)'!$I$19,'3.Input &amp; Summary (System)'!$H$17*$D7,0))))))))))))))))))))))))))))))</f>
        <v/>
      </c>
      <c r="Z7" s="484" t="str">
        <f>IF($C7="","",IF(Z$3-YEAR($C7)=0,0,
(IF(Z$3-YEAR($C7)='3.Input &amp; Summary (System)'!$C$17,'3.Input &amp; Summary (System)'!$B$17*$D7,
IF(Z$3-YEAR($C7)='3.Input &amp; Summary (System)'!$D$17,'3.Input &amp; Summary (System)'!$B$17*$D7,
IF(Z$3-YEAR($C7)='3.Input &amp; Summary (System)'!$E$17,'3.Input &amp; Summary (System)'!$B$17*$D7,
IF(Z$3-YEAR($C7)='3.Input &amp; Summary (System)'!$F$17,'3.Input &amp; Summary (System)'!$B$17*$D7,
IF(Z$3-YEAR($C7)='3.Input &amp; Summary (System)'!$C$18,'3.Input &amp; Summary (System)'!$B$18*$D7,
IF(Z$3-YEAR($C7)='3.Input &amp; Summary (System)'!$D$18,'3.Input &amp; Summary (System)'!$B$18*$D7,
IF(Z$3-YEAR($C7)='3.Input &amp; Summary (System)'!$E$18,'3.Input &amp; Summary (System)'!$B$18*$D7,
IF(Z$3-YEAR($C7)='3.Input &amp; Summary (System)'!$F$18,'3.Input &amp; Summary (System)'!$B$18*$D7,
IF(Z$3-YEAR($C7)='3.Input &amp; Summary (System)'!$C$19,'3.Input &amp; Summary (System)'!$B$19*$D7,
IF(Z$3-YEAR($C7)='3.Input &amp; Summary (System)'!$D$19,'3.Input &amp; Summary (System)'!$B$19*$D7,
IF(Z$3-YEAR($C7)='3.Input &amp; Summary (System)'!$E$19,'3.Input &amp; Summary (System)'!$B$19*$D7,
IF(Z$3-YEAR($C7)='3.Input &amp; Summary (System)'!$F$19,'3.Input &amp; Summary (System)'!$B$19*$D7,
IF(Z$3-YEAR($C7)='3.Input &amp; Summary (System)'!$C$20,'3.Input &amp; Summary (System)'!$B$20*$D7,
IF(Z$3-YEAR($C7)='3.Input &amp; Summary (System)'!$D$20,'3.Input &amp; Summary (System)'!$B$20*$D7,
IF(Z$3-YEAR($C7)='3.Input &amp; Summary (System)'!$E$20,'3.Input &amp; Summary (System)'!$B$20*$D7,
IF(Z$3-YEAR($C7)='3.Input &amp; Summary (System)'!$F$20,'3.Input &amp; Summary (System)'!$B$20*$D7,
IF(Z$3-YEAR($C7)='3.Input &amp; Summary (System)'!$C$21,'3.Input &amp; Summary (System)'!$B$20*$D7,
IF(Z$3-YEAR($C7)='3.Input &amp; Summary (System)'!$D$21,'3.Input &amp; Summary (System)'!$B$20*$D7,
IF(Z$3-YEAR($C7)='3.Input &amp; Summary (System)'!$E$21,'3.Input &amp; Summary (System)'!$B$20*$D7,
IF(Z$3-YEAR($C7)='3.Input &amp; Summary (System)'!$F$21,'3.Input &amp; Summary (System)'!$B$20*$D7,
IF(Z$3-YEAR($C7)='3.Input &amp; Summary (System)'!$C$22,'3.Input &amp; Summary (System)'!$B$20*$D7,
IF(Z$3-YEAR($C7)='3.Input &amp; Summary (System)'!$D$22,'3.Input &amp; Summary (System)'!$B$20*$D7,
IF(Z$3-YEAR($C7)='3.Input &amp; Summary (System)'!$E$22,'3.Input &amp; Summary (System)'!$B$20*$D7,
IF(Z$3-YEAR($C7)='3.Input &amp; Summary (System)'!$F$22,'3.Input &amp; Summary (System)'!$B$20*$D7,
IF(Z$3-YEAR($C7)='3.Input &amp; Summary (System)'!$I$17,'3.Input &amp; Summary (System)'!$H$17*$D7,
IF(Z$3-YEAR($C7)='3.Input &amp; Summary (System)'!$I$18,'3.Input &amp; Summary (System)'!$H$17*$D7,
IF(Z$3-YEAR($C7)='3.Input &amp; Summary (System)'!$I$19,'3.Input &amp; Summary (System)'!$H$17*$D7,0))))))))))))))))))))))))))))))</f>
        <v/>
      </c>
      <c r="AA7" s="484" t="str">
        <f>IF($C7="","",IF(AA$3-YEAR($C7)=0,0,
(IF(AA$3-YEAR($C7)='3.Input &amp; Summary (System)'!$C$17,'3.Input &amp; Summary (System)'!$B$17*$D7,
IF(AA$3-YEAR($C7)='3.Input &amp; Summary (System)'!$D$17,'3.Input &amp; Summary (System)'!$B$17*$D7,
IF(AA$3-YEAR($C7)='3.Input &amp; Summary (System)'!$E$17,'3.Input &amp; Summary (System)'!$B$17*$D7,
IF(AA$3-YEAR($C7)='3.Input &amp; Summary (System)'!$F$17,'3.Input &amp; Summary (System)'!$B$17*$D7,
IF(AA$3-YEAR($C7)='3.Input &amp; Summary (System)'!$C$18,'3.Input &amp; Summary (System)'!$B$18*$D7,
IF(AA$3-YEAR($C7)='3.Input &amp; Summary (System)'!$D$18,'3.Input &amp; Summary (System)'!$B$18*$D7,
IF(AA$3-YEAR($C7)='3.Input &amp; Summary (System)'!$E$18,'3.Input &amp; Summary (System)'!$B$18*$D7,
IF(AA$3-YEAR($C7)='3.Input &amp; Summary (System)'!$F$18,'3.Input &amp; Summary (System)'!$B$18*$D7,
IF(AA$3-YEAR($C7)='3.Input &amp; Summary (System)'!$C$19,'3.Input &amp; Summary (System)'!$B$19*$D7,
IF(AA$3-YEAR($C7)='3.Input &amp; Summary (System)'!$D$19,'3.Input &amp; Summary (System)'!$B$19*$D7,
IF(AA$3-YEAR($C7)='3.Input &amp; Summary (System)'!$E$19,'3.Input &amp; Summary (System)'!$B$19*$D7,
IF(AA$3-YEAR($C7)='3.Input &amp; Summary (System)'!$F$19,'3.Input &amp; Summary (System)'!$B$19*$D7,
IF(AA$3-YEAR($C7)='3.Input &amp; Summary (System)'!$C$20,'3.Input &amp; Summary (System)'!$B$20*$D7,
IF(AA$3-YEAR($C7)='3.Input &amp; Summary (System)'!$D$20,'3.Input &amp; Summary (System)'!$B$20*$D7,
IF(AA$3-YEAR($C7)='3.Input &amp; Summary (System)'!$E$20,'3.Input &amp; Summary (System)'!$B$20*$D7,
IF(AA$3-YEAR($C7)='3.Input &amp; Summary (System)'!$F$20,'3.Input &amp; Summary (System)'!$B$20*$D7,
IF(AA$3-YEAR($C7)='3.Input &amp; Summary (System)'!$C$21,'3.Input &amp; Summary (System)'!$B$20*$D7,
IF(AA$3-YEAR($C7)='3.Input &amp; Summary (System)'!$D$21,'3.Input &amp; Summary (System)'!$B$20*$D7,
IF(AA$3-YEAR($C7)='3.Input &amp; Summary (System)'!$E$21,'3.Input &amp; Summary (System)'!$B$20*$D7,
IF(AA$3-YEAR($C7)='3.Input &amp; Summary (System)'!$F$21,'3.Input &amp; Summary (System)'!$B$20*$D7,
IF(AA$3-YEAR($C7)='3.Input &amp; Summary (System)'!$C$22,'3.Input &amp; Summary (System)'!$B$20*$D7,
IF(AA$3-YEAR($C7)='3.Input &amp; Summary (System)'!$D$22,'3.Input &amp; Summary (System)'!$B$20*$D7,
IF(AA$3-YEAR($C7)='3.Input &amp; Summary (System)'!$E$22,'3.Input &amp; Summary (System)'!$B$20*$D7,
IF(AA$3-YEAR($C7)='3.Input &amp; Summary (System)'!$F$22,'3.Input &amp; Summary (System)'!$B$20*$D7,
IF(AA$3-YEAR($C7)='3.Input &amp; Summary (System)'!$I$17,'3.Input &amp; Summary (System)'!$H$17*$D7,
IF(AA$3-YEAR($C7)='3.Input &amp; Summary (System)'!$I$18,'3.Input &amp; Summary (System)'!$H$17*$D7,
IF(AA$3-YEAR($C7)='3.Input &amp; Summary (System)'!$I$19,'3.Input &amp; Summary (System)'!$H$17*$D7,0))))))))))))))))))))))))))))))</f>
        <v/>
      </c>
      <c r="AB7" s="484" t="str">
        <f>IF($C7="","",IF(AB$3-YEAR($C7)=0,0,
(IF(AB$3-YEAR($C7)='3.Input &amp; Summary (System)'!$C$17,'3.Input &amp; Summary (System)'!$B$17*$D7,
IF(AB$3-YEAR($C7)='3.Input &amp; Summary (System)'!$D$17,'3.Input &amp; Summary (System)'!$B$17*$D7,
IF(AB$3-YEAR($C7)='3.Input &amp; Summary (System)'!$E$17,'3.Input &amp; Summary (System)'!$B$17*$D7,
IF(AB$3-YEAR($C7)='3.Input &amp; Summary (System)'!$F$17,'3.Input &amp; Summary (System)'!$B$17*$D7,
IF(AB$3-YEAR($C7)='3.Input &amp; Summary (System)'!$C$18,'3.Input &amp; Summary (System)'!$B$18*$D7,
IF(AB$3-YEAR($C7)='3.Input &amp; Summary (System)'!$D$18,'3.Input &amp; Summary (System)'!$B$18*$D7,
IF(AB$3-YEAR($C7)='3.Input &amp; Summary (System)'!$E$18,'3.Input &amp; Summary (System)'!$B$18*$D7,
IF(AB$3-YEAR($C7)='3.Input &amp; Summary (System)'!$F$18,'3.Input &amp; Summary (System)'!$B$18*$D7,
IF(AB$3-YEAR($C7)='3.Input &amp; Summary (System)'!$C$19,'3.Input &amp; Summary (System)'!$B$19*$D7,
IF(AB$3-YEAR($C7)='3.Input &amp; Summary (System)'!$D$19,'3.Input &amp; Summary (System)'!$B$19*$D7,
IF(AB$3-YEAR($C7)='3.Input &amp; Summary (System)'!$E$19,'3.Input &amp; Summary (System)'!$B$19*$D7,
IF(AB$3-YEAR($C7)='3.Input &amp; Summary (System)'!$F$19,'3.Input &amp; Summary (System)'!$B$19*$D7,
IF(AB$3-YEAR($C7)='3.Input &amp; Summary (System)'!$C$20,'3.Input &amp; Summary (System)'!$B$20*$D7,
IF(AB$3-YEAR($C7)='3.Input &amp; Summary (System)'!$D$20,'3.Input &amp; Summary (System)'!$B$20*$D7,
IF(AB$3-YEAR($C7)='3.Input &amp; Summary (System)'!$E$20,'3.Input &amp; Summary (System)'!$B$20*$D7,
IF(AB$3-YEAR($C7)='3.Input &amp; Summary (System)'!$F$20,'3.Input &amp; Summary (System)'!$B$20*$D7,
IF(AB$3-YEAR($C7)='3.Input &amp; Summary (System)'!$C$21,'3.Input &amp; Summary (System)'!$B$20*$D7,
IF(AB$3-YEAR($C7)='3.Input &amp; Summary (System)'!$D$21,'3.Input &amp; Summary (System)'!$B$20*$D7,
IF(AB$3-YEAR($C7)='3.Input &amp; Summary (System)'!$E$21,'3.Input &amp; Summary (System)'!$B$20*$D7,
IF(AB$3-YEAR($C7)='3.Input &amp; Summary (System)'!$F$21,'3.Input &amp; Summary (System)'!$B$20*$D7,
IF(AB$3-YEAR($C7)='3.Input &amp; Summary (System)'!$C$22,'3.Input &amp; Summary (System)'!$B$20*$D7,
IF(AB$3-YEAR($C7)='3.Input &amp; Summary (System)'!$D$22,'3.Input &amp; Summary (System)'!$B$20*$D7,
IF(AB$3-YEAR($C7)='3.Input &amp; Summary (System)'!$E$22,'3.Input &amp; Summary (System)'!$B$20*$D7,
IF(AB$3-YEAR($C7)='3.Input &amp; Summary (System)'!$F$22,'3.Input &amp; Summary (System)'!$B$20*$D7,
IF(AB$3-YEAR($C7)='3.Input &amp; Summary (System)'!$I$17,'3.Input &amp; Summary (System)'!$H$17*$D7,
IF(AB$3-YEAR($C7)='3.Input &amp; Summary (System)'!$I$18,'3.Input &amp; Summary (System)'!$H$17*$D7,
IF(AB$3-YEAR($C7)='3.Input &amp; Summary (System)'!$I$19,'3.Input &amp; Summary (System)'!$H$17*$D7,0))))))))))))))))))))))))))))))</f>
        <v/>
      </c>
      <c r="AC7" s="484" t="str">
        <f>IF($C7="","",IF(AC$3-YEAR($C7)=0,0,
(IF(AC$3-YEAR($C7)='3.Input &amp; Summary (System)'!$C$17,'3.Input &amp; Summary (System)'!$B$17*$D7,
IF(AC$3-YEAR($C7)='3.Input &amp; Summary (System)'!$D$17,'3.Input &amp; Summary (System)'!$B$17*$D7,
IF(AC$3-YEAR($C7)='3.Input &amp; Summary (System)'!$E$17,'3.Input &amp; Summary (System)'!$B$17*$D7,
IF(AC$3-YEAR($C7)='3.Input &amp; Summary (System)'!$F$17,'3.Input &amp; Summary (System)'!$B$17*$D7,
IF(AC$3-YEAR($C7)='3.Input &amp; Summary (System)'!$C$18,'3.Input &amp; Summary (System)'!$B$18*$D7,
IF(AC$3-YEAR($C7)='3.Input &amp; Summary (System)'!$D$18,'3.Input &amp; Summary (System)'!$B$18*$D7,
IF(AC$3-YEAR($C7)='3.Input &amp; Summary (System)'!$E$18,'3.Input &amp; Summary (System)'!$B$18*$D7,
IF(AC$3-YEAR($C7)='3.Input &amp; Summary (System)'!$F$18,'3.Input &amp; Summary (System)'!$B$18*$D7,
IF(AC$3-YEAR($C7)='3.Input &amp; Summary (System)'!$C$19,'3.Input &amp; Summary (System)'!$B$19*$D7,
IF(AC$3-YEAR($C7)='3.Input &amp; Summary (System)'!$D$19,'3.Input &amp; Summary (System)'!$B$19*$D7,
IF(AC$3-YEAR($C7)='3.Input &amp; Summary (System)'!$E$19,'3.Input &amp; Summary (System)'!$B$19*$D7,
IF(AC$3-YEAR($C7)='3.Input &amp; Summary (System)'!$F$19,'3.Input &amp; Summary (System)'!$B$19*$D7,
IF(AC$3-YEAR($C7)='3.Input &amp; Summary (System)'!$C$20,'3.Input &amp; Summary (System)'!$B$20*$D7,
IF(AC$3-YEAR($C7)='3.Input &amp; Summary (System)'!$D$20,'3.Input &amp; Summary (System)'!$B$20*$D7,
IF(AC$3-YEAR($C7)='3.Input &amp; Summary (System)'!$E$20,'3.Input &amp; Summary (System)'!$B$20*$D7,
IF(AC$3-YEAR($C7)='3.Input &amp; Summary (System)'!$F$20,'3.Input &amp; Summary (System)'!$B$20*$D7,
IF(AC$3-YEAR($C7)='3.Input &amp; Summary (System)'!$C$21,'3.Input &amp; Summary (System)'!$B$20*$D7,
IF(AC$3-YEAR($C7)='3.Input &amp; Summary (System)'!$D$21,'3.Input &amp; Summary (System)'!$B$20*$D7,
IF(AC$3-YEAR($C7)='3.Input &amp; Summary (System)'!$E$21,'3.Input &amp; Summary (System)'!$B$20*$D7,
IF(AC$3-YEAR($C7)='3.Input &amp; Summary (System)'!$F$21,'3.Input &amp; Summary (System)'!$B$20*$D7,
IF(AC$3-YEAR($C7)='3.Input &amp; Summary (System)'!$C$22,'3.Input &amp; Summary (System)'!$B$20*$D7,
IF(AC$3-YEAR($C7)='3.Input &amp; Summary (System)'!$D$22,'3.Input &amp; Summary (System)'!$B$20*$D7,
IF(AC$3-YEAR($C7)='3.Input &amp; Summary (System)'!$E$22,'3.Input &amp; Summary (System)'!$B$20*$D7,
IF(AC$3-YEAR($C7)='3.Input &amp; Summary (System)'!$F$22,'3.Input &amp; Summary (System)'!$B$20*$D7,
IF(AC$3-YEAR($C7)='3.Input &amp; Summary (System)'!$I$17,'3.Input &amp; Summary (System)'!$H$17*$D7,
IF(AC$3-YEAR($C7)='3.Input &amp; Summary (System)'!$I$18,'3.Input &amp; Summary (System)'!$H$17*$D7,
IF(AC$3-YEAR($C7)='3.Input &amp; Summary (System)'!$I$19,'3.Input &amp; Summary (System)'!$H$17*$D7,0))))))))))))))))))))))))))))))</f>
        <v/>
      </c>
      <c r="AD7" s="484" t="str">
        <f>IF($C7="","",IF(AD$3-YEAR($C7)=0,0,
(IF(AD$3-YEAR($C7)='3.Input &amp; Summary (System)'!$C$17,'3.Input &amp; Summary (System)'!$B$17*$D7,
IF(AD$3-YEAR($C7)='3.Input &amp; Summary (System)'!$D$17,'3.Input &amp; Summary (System)'!$B$17*$D7,
IF(AD$3-YEAR($C7)='3.Input &amp; Summary (System)'!$E$17,'3.Input &amp; Summary (System)'!$B$17*$D7,
IF(AD$3-YEAR($C7)='3.Input &amp; Summary (System)'!$F$17,'3.Input &amp; Summary (System)'!$B$17*$D7,
IF(AD$3-YEAR($C7)='3.Input &amp; Summary (System)'!$C$18,'3.Input &amp; Summary (System)'!$B$18*$D7,
IF(AD$3-YEAR($C7)='3.Input &amp; Summary (System)'!$D$18,'3.Input &amp; Summary (System)'!$B$18*$D7,
IF(AD$3-YEAR($C7)='3.Input &amp; Summary (System)'!$E$18,'3.Input &amp; Summary (System)'!$B$18*$D7,
IF(AD$3-YEAR($C7)='3.Input &amp; Summary (System)'!$F$18,'3.Input &amp; Summary (System)'!$B$18*$D7,
IF(AD$3-YEAR($C7)='3.Input &amp; Summary (System)'!$C$19,'3.Input &amp; Summary (System)'!$B$19*$D7,
IF(AD$3-YEAR($C7)='3.Input &amp; Summary (System)'!$D$19,'3.Input &amp; Summary (System)'!$B$19*$D7,
IF(AD$3-YEAR($C7)='3.Input &amp; Summary (System)'!$E$19,'3.Input &amp; Summary (System)'!$B$19*$D7,
IF(AD$3-YEAR($C7)='3.Input &amp; Summary (System)'!$F$19,'3.Input &amp; Summary (System)'!$B$19*$D7,
IF(AD$3-YEAR($C7)='3.Input &amp; Summary (System)'!$C$20,'3.Input &amp; Summary (System)'!$B$20*$D7,
IF(AD$3-YEAR($C7)='3.Input &amp; Summary (System)'!$D$20,'3.Input &amp; Summary (System)'!$B$20*$D7,
IF(AD$3-YEAR($C7)='3.Input &amp; Summary (System)'!$E$20,'3.Input &amp; Summary (System)'!$B$20*$D7,
IF(AD$3-YEAR($C7)='3.Input &amp; Summary (System)'!$F$20,'3.Input &amp; Summary (System)'!$B$20*$D7,
IF(AD$3-YEAR($C7)='3.Input &amp; Summary (System)'!$C$21,'3.Input &amp; Summary (System)'!$B$20*$D7,
IF(AD$3-YEAR($C7)='3.Input &amp; Summary (System)'!$D$21,'3.Input &amp; Summary (System)'!$B$20*$D7,
IF(AD$3-YEAR($C7)='3.Input &amp; Summary (System)'!$E$21,'3.Input &amp; Summary (System)'!$B$20*$D7,
IF(AD$3-YEAR($C7)='3.Input &amp; Summary (System)'!$F$21,'3.Input &amp; Summary (System)'!$B$20*$D7,
IF(AD$3-YEAR($C7)='3.Input &amp; Summary (System)'!$C$22,'3.Input &amp; Summary (System)'!$B$20*$D7,
IF(AD$3-YEAR($C7)='3.Input &amp; Summary (System)'!$D$22,'3.Input &amp; Summary (System)'!$B$20*$D7,
IF(AD$3-YEAR($C7)='3.Input &amp; Summary (System)'!$E$22,'3.Input &amp; Summary (System)'!$B$20*$D7,
IF(AD$3-YEAR($C7)='3.Input &amp; Summary (System)'!$F$22,'3.Input &amp; Summary (System)'!$B$20*$D7,
IF(AD$3-YEAR($C7)='3.Input &amp; Summary (System)'!$I$17,'3.Input &amp; Summary (System)'!$H$17*$D7,
IF(AD$3-YEAR($C7)='3.Input &amp; Summary (System)'!$I$18,'3.Input &amp; Summary (System)'!$H$17*$D7,
IF(AD$3-YEAR($C7)='3.Input &amp; Summary (System)'!$I$19,'3.Input &amp; Summary (System)'!$H$17*$D7,0))))))))))))))))))))))))))))))</f>
        <v/>
      </c>
      <c r="AE7" s="484" t="str">
        <f>IF($C7="","",IF(AE$3-YEAR($C7)=0,0,
(IF(AE$3-YEAR($C7)='3.Input &amp; Summary (System)'!$C$17,'3.Input &amp; Summary (System)'!$B$17*$D7,
IF(AE$3-YEAR($C7)='3.Input &amp; Summary (System)'!$D$17,'3.Input &amp; Summary (System)'!$B$17*$D7,
IF(AE$3-YEAR($C7)='3.Input &amp; Summary (System)'!$E$17,'3.Input &amp; Summary (System)'!$B$17*$D7,
IF(AE$3-YEAR($C7)='3.Input &amp; Summary (System)'!$F$17,'3.Input &amp; Summary (System)'!$B$17*$D7,
IF(AE$3-YEAR($C7)='3.Input &amp; Summary (System)'!$C$18,'3.Input &amp; Summary (System)'!$B$18*$D7,
IF(AE$3-YEAR($C7)='3.Input &amp; Summary (System)'!$D$18,'3.Input &amp; Summary (System)'!$B$18*$D7,
IF(AE$3-YEAR($C7)='3.Input &amp; Summary (System)'!$E$18,'3.Input &amp; Summary (System)'!$B$18*$D7,
IF(AE$3-YEAR($C7)='3.Input &amp; Summary (System)'!$F$18,'3.Input &amp; Summary (System)'!$B$18*$D7,
IF(AE$3-YEAR($C7)='3.Input &amp; Summary (System)'!$C$19,'3.Input &amp; Summary (System)'!$B$19*$D7,
IF(AE$3-YEAR($C7)='3.Input &amp; Summary (System)'!$D$19,'3.Input &amp; Summary (System)'!$B$19*$D7,
IF(AE$3-YEAR($C7)='3.Input &amp; Summary (System)'!$E$19,'3.Input &amp; Summary (System)'!$B$19*$D7,
IF(AE$3-YEAR($C7)='3.Input &amp; Summary (System)'!$F$19,'3.Input &amp; Summary (System)'!$B$19*$D7,
IF(AE$3-YEAR($C7)='3.Input &amp; Summary (System)'!$C$20,'3.Input &amp; Summary (System)'!$B$20*$D7,
IF(AE$3-YEAR($C7)='3.Input &amp; Summary (System)'!$D$20,'3.Input &amp; Summary (System)'!$B$20*$D7,
IF(AE$3-YEAR($C7)='3.Input &amp; Summary (System)'!$E$20,'3.Input &amp; Summary (System)'!$B$20*$D7,
IF(AE$3-YEAR($C7)='3.Input &amp; Summary (System)'!$F$20,'3.Input &amp; Summary (System)'!$B$20*$D7,
IF(AE$3-YEAR($C7)='3.Input &amp; Summary (System)'!$C$21,'3.Input &amp; Summary (System)'!$B$20*$D7,
IF(AE$3-YEAR($C7)='3.Input &amp; Summary (System)'!$D$21,'3.Input &amp; Summary (System)'!$B$20*$D7,
IF(AE$3-YEAR($C7)='3.Input &amp; Summary (System)'!$E$21,'3.Input &amp; Summary (System)'!$B$20*$D7,
IF(AE$3-YEAR($C7)='3.Input &amp; Summary (System)'!$F$21,'3.Input &amp; Summary (System)'!$B$20*$D7,
IF(AE$3-YEAR($C7)='3.Input &amp; Summary (System)'!$C$22,'3.Input &amp; Summary (System)'!$B$20*$D7,
IF(AE$3-YEAR($C7)='3.Input &amp; Summary (System)'!$D$22,'3.Input &amp; Summary (System)'!$B$20*$D7,
IF(AE$3-YEAR($C7)='3.Input &amp; Summary (System)'!$E$22,'3.Input &amp; Summary (System)'!$B$20*$D7,
IF(AE$3-YEAR($C7)='3.Input &amp; Summary (System)'!$F$22,'3.Input &amp; Summary (System)'!$B$20*$D7,
IF(AE$3-YEAR($C7)='3.Input &amp; Summary (System)'!$I$17,'3.Input &amp; Summary (System)'!$H$17*$D7,
IF(AE$3-YEAR($C7)='3.Input &amp; Summary (System)'!$I$18,'3.Input &amp; Summary (System)'!$H$17*$D7,
IF(AE$3-YEAR($C7)='3.Input &amp; Summary (System)'!$I$19,'3.Input &amp; Summary (System)'!$H$17*$D7,0))))))))))))))))))))))))))))))</f>
        <v/>
      </c>
      <c r="AF7" s="484" t="str">
        <f>IF($C7="","",IF(AF$3-YEAR($C7)=0,0,
(IF(AF$3-YEAR($C7)='3.Input &amp; Summary (System)'!$C$17,'3.Input &amp; Summary (System)'!$B$17*$D7,
IF(AF$3-YEAR($C7)='3.Input &amp; Summary (System)'!$D$17,'3.Input &amp; Summary (System)'!$B$17*$D7,
IF(AF$3-YEAR($C7)='3.Input &amp; Summary (System)'!$E$17,'3.Input &amp; Summary (System)'!$B$17*$D7,
IF(AF$3-YEAR($C7)='3.Input &amp; Summary (System)'!$F$17,'3.Input &amp; Summary (System)'!$B$17*$D7,
IF(AF$3-YEAR($C7)='3.Input &amp; Summary (System)'!$C$18,'3.Input &amp; Summary (System)'!$B$18*$D7,
IF(AF$3-YEAR($C7)='3.Input &amp; Summary (System)'!$D$18,'3.Input &amp; Summary (System)'!$B$18*$D7,
IF(AF$3-YEAR($C7)='3.Input &amp; Summary (System)'!$E$18,'3.Input &amp; Summary (System)'!$B$18*$D7,
IF(AF$3-YEAR($C7)='3.Input &amp; Summary (System)'!$F$18,'3.Input &amp; Summary (System)'!$B$18*$D7,
IF(AF$3-YEAR($C7)='3.Input &amp; Summary (System)'!$C$19,'3.Input &amp; Summary (System)'!$B$19*$D7,
IF(AF$3-YEAR($C7)='3.Input &amp; Summary (System)'!$D$19,'3.Input &amp; Summary (System)'!$B$19*$D7,
IF(AF$3-YEAR($C7)='3.Input &amp; Summary (System)'!$E$19,'3.Input &amp; Summary (System)'!$B$19*$D7,
IF(AF$3-YEAR($C7)='3.Input &amp; Summary (System)'!$F$19,'3.Input &amp; Summary (System)'!$B$19*$D7,
IF(AF$3-YEAR($C7)='3.Input &amp; Summary (System)'!$C$20,'3.Input &amp; Summary (System)'!$B$20*$D7,
IF(AF$3-YEAR($C7)='3.Input &amp; Summary (System)'!$D$20,'3.Input &amp; Summary (System)'!$B$20*$D7,
IF(AF$3-YEAR($C7)='3.Input &amp; Summary (System)'!$E$20,'3.Input &amp; Summary (System)'!$B$20*$D7,
IF(AF$3-YEAR($C7)='3.Input &amp; Summary (System)'!$F$20,'3.Input &amp; Summary (System)'!$B$20*$D7,
IF(AF$3-YEAR($C7)='3.Input &amp; Summary (System)'!$C$21,'3.Input &amp; Summary (System)'!$B$20*$D7,
IF(AF$3-YEAR($C7)='3.Input &amp; Summary (System)'!$D$21,'3.Input &amp; Summary (System)'!$B$20*$D7,
IF(AF$3-YEAR($C7)='3.Input &amp; Summary (System)'!$E$21,'3.Input &amp; Summary (System)'!$B$20*$D7,
IF(AF$3-YEAR($C7)='3.Input &amp; Summary (System)'!$F$21,'3.Input &amp; Summary (System)'!$B$20*$D7,
IF(AF$3-YEAR($C7)='3.Input &amp; Summary (System)'!$C$22,'3.Input &amp; Summary (System)'!$B$20*$D7,
IF(AF$3-YEAR($C7)='3.Input &amp; Summary (System)'!$D$22,'3.Input &amp; Summary (System)'!$B$20*$D7,
IF(AF$3-YEAR($C7)='3.Input &amp; Summary (System)'!$E$22,'3.Input &amp; Summary (System)'!$B$20*$D7,
IF(AF$3-YEAR($C7)='3.Input &amp; Summary (System)'!$F$22,'3.Input &amp; Summary (System)'!$B$20*$D7,
IF(AF$3-YEAR($C7)='3.Input &amp; Summary (System)'!$I$17,'3.Input &amp; Summary (System)'!$H$17*$D7,
IF(AF$3-YEAR($C7)='3.Input &amp; Summary (System)'!$I$18,'3.Input &amp; Summary (System)'!$H$17*$D7,
IF(AF$3-YEAR($C7)='3.Input &amp; Summary (System)'!$I$19,'3.Input &amp; Summary (System)'!$H$17*$D7,0))))))))))))))))))))))))))))))</f>
        <v/>
      </c>
      <c r="AG7" s="484" t="str">
        <f>IF($C7="","",IF(AG$3-YEAR($C7)=0,0,
(IF(AG$3-YEAR($C7)='3.Input &amp; Summary (System)'!$C$17,'3.Input &amp; Summary (System)'!$B$17*$D7,
IF(AG$3-YEAR($C7)='3.Input &amp; Summary (System)'!$D$17,'3.Input &amp; Summary (System)'!$B$17*$D7,
IF(AG$3-YEAR($C7)='3.Input &amp; Summary (System)'!$E$17,'3.Input &amp; Summary (System)'!$B$17*$D7,
IF(AG$3-YEAR($C7)='3.Input &amp; Summary (System)'!$F$17,'3.Input &amp; Summary (System)'!$B$17*$D7,
IF(AG$3-YEAR($C7)='3.Input &amp; Summary (System)'!$C$18,'3.Input &amp; Summary (System)'!$B$18*$D7,
IF(AG$3-YEAR($C7)='3.Input &amp; Summary (System)'!$D$18,'3.Input &amp; Summary (System)'!$B$18*$D7,
IF(AG$3-YEAR($C7)='3.Input &amp; Summary (System)'!$E$18,'3.Input &amp; Summary (System)'!$B$18*$D7,
IF(AG$3-YEAR($C7)='3.Input &amp; Summary (System)'!$F$18,'3.Input &amp; Summary (System)'!$B$18*$D7,
IF(AG$3-YEAR($C7)='3.Input &amp; Summary (System)'!$C$19,'3.Input &amp; Summary (System)'!$B$19*$D7,
IF(AG$3-YEAR($C7)='3.Input &amp; Summary (System)'!$D$19,'3.Input &amp; Summary (System)'!$B$19*$D7,
IF(AG$3-YEAR($C7)='3.Input &amp; Summary (System)'!$E$19,'3.Input &amp; Summary (System)'!$B$19*$D7,
IF(AG$3-YEAR($C7)='3.Input &amp; Summary (System)'!$F$19,'3.Input &amp; Summary (System)'!$B$19*$D7,
IF(AG$3-YEAR($C7)='3.Input &amp; Summary (System)'!$C$20,'3.Input &amp; Summary (System)'!$B$20*$D7,
IF(AG$3-YEAR($C7)='3.Input &amp; Summary (System)'!$D$20,'3.Input &amp; Summary (System)'!$B$20*$D7,
IF(AG$3-YEAR($C7)='3.Input &amp; Summary (System)'!$E$20,'3.Input &amp; Summary (System)'!$B$20*$D7,
IF(AG$3-YEAR($C7)='3.Input &amp; Summary (System)'!$F$20,'3.Input &amp; Summary (System)'!$B$20*$D7,
IF(AG$3-YEAR($C7)='3.Input &amp; Summary (System)'!$C$21,'3.Input &amp; Summary (System)'!$B$20*$D7,
IF(AG$3-YEAR($C7)='3.Input &amp; Summary (System)'!$D$21,'3.Input &amp; Summary (System)'!$B$20*$D7,
IF(AG$3-YEAR($C7)='3.Input &amp; Summary (System)'!$E$21,'3.Input &amp; Summary (System)'!$B$20*$D7,
IF(AG$3-YEAR($C7)='3.Input &amp; Summary (System)'!$F$21,'3.Input &amp; Summary (System)'!$B$20*$D7,
IF(AG$3-YEAR($C7)='3.Input &amp; Summary (System)'!$C$22,'3.Input &amp; Summary (System)'!$B$20*$D7,
IF(AG$3-YEAR($C7)='3.Input &amp; Summary (System)'!$D$22,'3.Input &amp; Summary (System)'!$B$20*$D7,
IF(AG$3-YEAR($C7)='3.Input &amp; Summary (System)'!$E$22,'3.Input &amp; Summary (System)'!$B$20*$D7,
IF(AG$3-YEAR($C7)='3.Input &amp; Summary (System)'!$F$22,'3.Input &amp; Summary (System)'!$B$20*$D7,
IF(AG$3-YEAR($C7)='3.Input &amp; Summary (System)'!$I$17,'3.Input &amp; Summary (System)'!$H$17*$D7,
IF(AG$3-YEAR($C7)='3.Input &amp; Summary (System)'!$I$18,'3.Input &amp; Summary (System)'!$H$17*$D7,
IF(AG$3-YEAR($C7)='3.Input &amp; Summary (System)'!$I$19,'3.Input &amp; Summary (System)'!$H$17*$D7,0))))))))))))))))))))))))))))))</f>
        <v/>
      </c>
      <c r="AH7" s="484" t="str">
        <f>IF($C7="","",IF(AH$3-YEAR($C7)=0,0,
(IF(AH$3-YEAR($C7)='3.Input &amp; Summary (System)'!$C$17,'3.Input &amp; Summary (System)'!$B$17*$D7,
IF(AH$3-YEAR($C7)='3.Input &amp; Summary (System)'!$D$17,'3.Input &amp; Summary (System)'!$B$17*$D7,
IF(AH$3-YEAR($C7)='3.Input &amp; Summary (System)'!$E$17,'3.Input &amp; Summary (System)'!$B$17*$D7,
IF(AH$3-YEAR($C7)='3.Input &amp; Summary (System)'!$F$17,'3.Input &amp; Summary (System)'!$B$17*$D7,
IF(AH$3-YEAR($C7)='3.Input &amp; Summary (System)'!$C$18,'3.Input &amp; Summary (System)'!$B$18*$D7,
IF(AH$3-YEAR($C7)='3.Input &amp; Summary (System)'!$D$18,'3.Input &amp; Summary (System)'!$B$18*$D7,
IF(AH$3-YEAR($C7)='3.Input &amp; Summary (System)'!$E$18,'3.Input &amp; Summary (System)'!$B$18*$D7,
IF(AH$3-YEAR($C7)='3.Input &amp; Summary (System)'!$F$18,'3.Input &amp; Summary (System)'!$B$18*$D7,
IF(AH$3-YEAR($C7)='3.Input &amp; Summary (System)'!$C$19,'3.Input &amp; Summary (System)'!$B$19*$D7,
IF(AH$3-YEAR($C7)='3.Input &amp; Summary (System)'!$D$19,'3.Input &amp; Summary (System)'!$B$19*$D7,
IF(AH$3-YEAR($C7)='3.Input &amp; Summary (System)'!$E$19,'3.Input &amp; Summary (System)'!$B$19*$D7,
IF(AH$3-YEAR($C7)='3.Input &amp; Summary (System)'!$F$19,'3.Input &amp; Summary (System)'!$B$19*$D7,
IF(AH$3-YEAR($C7)='3.Input &amp; Summary (System)'!$C$20,'3.Input &amp; Summary (System)'!$B$20*$D7,
IF(AH$3-YEAR($C7)='3.Input &amp; Summary (System)'!$D$20,'3.Input &amp; Summary (System)'!$B$20*$D7,
IF(AH$3-YEAR($C7)='3.Input &amp; Summary (System)'!$E$20,'3.Input &amp; Summary (System)'!$B$20*$D7,
IF(AH$3-YEAR($C7)='3.Input &amp; Summary (System)'!$F$20,'3.Input &amp; Summary (System)'!$B$20*$D7,
IF(AH$3-YEAR($C7)='3.Input &amp; Summary (System)'!$C$21,'3.Input &amp; Summary (System)'!$B$20*$D7,
IF(AH$3-YEAR($C7)='3.Input &amp; Summary (System)'!$D$21,'3.Input &amp; Summary (System)'!$B$20*$D7,
IF(AH$3-YEAR($C7)='3.Input &amp; Summary (System)'!$E$21,'3.Input &amp; Summary (System)'!$B$20*$D7,
IF(AH$3-YEAR($C7)='3.Input &amp; Summary (System)'!$F$21,'3.Input &amp; Summary (System)'!$B$20*$D7,
IF(AH$3-YEAR($C7)='3.Input &amp; Summary (System)'!$C$22,'3.Input &amp; Summary (System)'!$B$20*$D7,
IF(AH$3-YEAR($C7)='3.Input &amp; Summary (System)'!$D$22,'3.Input &amp; Summary (System)'!$B$20*$D7,
IF(AH$3-YEAR($C7)='3.Input &amp; Summary (System)'!$E$22,'3.Input &amp; Summary (System)'!$B$20*$D7,
IF(AH$3-YEAR($C7)='3.Input &amp; Summary (System)'!$F$22,'3.Input &amp; Summary (System)'!$B$20*$D7,
IF(AH$3-YEAR($C7)='3.Input &amp; Summary (System)'!$I$17,'3.Input &amp; Summary (System)'!$H$17*$D7,
IF(AH$3-YEAR($C7)='3.Input &amp; Summary (System)'!$I$18,'3.Input &amp; Summary (System)'!$H$17*$D7,
IF(AH$3-YEAR($C7)='3.Input &amp; Summary (System)'!$I$19,'3.Input &amp; Summary (System)'!$H$17*$D7,0))))))))))))))))))))))))))))))</f>
        <v/>
      </c>
      <c r="AI7" s="484" t="str">
        <f>IF($C7="","",IF(AI$3-YEAR($C7)=0,0,
(IF(AI$3-YEAR($C7)='3.Input &amp; Summary (System)'!$C$17,'3.Input &amp; Summary (System)'!$B$17*$D7,
IF(AI$3-YEAR($C7)='3.Input &amp; Summary (System)'!$D$17,'3.Input &amp; Summary (System)'!$B$17*$D7,
IF(AI$3-YEAR($C7)='3.Input &amp; Summary (System)'!$E$17,'3.Input &amp; Summary (System)'!$B$17*$D7,
IF(AI$3-YEAR($C7)='3.Input &amp; Summary (System)'!$F$17,'3.Input &amp; Summary (System)'!$B$17*$D7,
IF(AI$3-YEAR($C7)='3.Input &amp; Summary (System)'!$C$18,'3.Input &amp; Summary (System)'!$B$18*$D7,
IF(AI$3-YEAR($C7)='3.Input &amp; Summary (System)'!$D$18,'3.Input &amp; Summary (System)'!$B$18*$D7,
IF(AI$3-YEAR($C7)='3.Input &amp; Summary (System)'!$E$18,'3.Input &amp; Summary (System)'!$B$18*$D7,
IF(AI$3-YEAR($C7)='3.Input &amp; Summary (System)'!$F$18,'3.Input &amp; Summary (System)'!$B$18*$D7,
IF(AI$3-YEAR($C7)='3.Input &amp; Summary (System)'!$C$19,'3.Input &amp; Summary (System)'!$B$19*$D7,
IF(AI$3-YEAR($C7)='3.Input &amp; Summary (System)'!$D$19,'3.Input &amp; Summary (System)'!$B$19*$D7,
IF(AI$3-YEAR($C7)='3.Input &amp; Summary (System)'!$E$19,'3.Input &amp; Summary (System)'!$B$19*$D7,
IF(AI$3-YEAR($C7)='3.Input &amp; Summary (System)'!$F$19,'3.Input &amp; Summary (System)'!$B$19*$D7,
IF(AI$3-YEAR($C7)='3.Input &amp; Summary (System)'!$C$20,'3.Input &amp; Summary (System)'!$B$20*$D7,
IF(AI$3-YEAR($C7)='3.Input &amp; Summary (System)'!$D$20,'3.Input &amp; Summary (System)'!$B$20*$D7,
IF(AI$3-YEAR($C7)='3.Input &amp; Summary (System)'!$E$20,'3.Input &amp; Summary (System)'!$B$20*$D7,
IF(AI$3-YEAR($C7)='3.Input &amp; Summary (System)'!$F$20,'3.Input &amp; Summary (System)'!$B$20*$D7,
IF(AI$3-YEAR($C7)='3.Input &amp; Summary (System)'!$C$21,'3.Input &amp; Summary (System)'!$B$20*$D7,
IF(AI$3-YEAR($C7)='3.Input &amp; Summary (System)'!$D$21,'3.Input &amp; Summary (System)'!$B$20*$D7,
IF(AI$3-YEAR($C7)='3.Input &amp; Summary (System)'!$E$21,'3.Input &amp; Summary (System)'!$B$20*$D7,
IF(AI$3-YEAR($C7)='3.Input &amp; Summary (System)'!$F$21,'3.Input &amp; Summary (System)'!$B$20*$D7,
IF(AI$3-YEAR($C7)='3.Input &amp; Summary (System)'!$C$22,'3.Input &amp; Summary (System)'!$B$20*$D7,
IF(AI$3-YEAR($C7)='3.Input &amp; Summary (System)'!$D$22,'3.Input &amp; Summary (System)'!$B$20*$D7,
IF(AI$3-YEAR($C7)='3.Input &amp; Summary (System)'!$E$22,'3.Input &amp; Summary (System)'!$B$20*$D7,
IF(AI$3-YEAR($C7)='3.Input &amp; Summary (System)'!$F$22,'3.Input &amp; Summary (System)'!$B$20*$D7,
IF(AI$3-YEAR($C7)='3.Input &amp; Summary (System)'!$I$17,'3.Input &amp; Summary (System)'!$H$17*$D7,
IF(AI$3-YEAR($C7)='3.Input &amp; Summary (System)'!$I$18,'3.Input &amp; Summary (System)'!$H$17*$D7,
IF(AI$3-YEAR($C7)='3.Input &amp; Summary (System)'!$I$19,'3.Input &amp; Summary (System)'!$H$17*$D7,0))))))))))))))))))))))))))))))</f>
        <v/>
      </c>
      <c r="AJ7" s="484" t="str">
        <f>IF($C7="","",IF(AJ$3-YEAR($C7)=0,0,
(IF(AJ$3-YEAR($C7)='3.Input &amp; Summary (System)'!$C$17,'3.Input &amp; Summary (System)'!$B$17*$D7,
IF(AJ$3-YEAR($C7)='3.Input &amp; Summary (System)'!$D$17,'3.Input &amp; Summary (System)'!$B$17*$D7,
IF(AJ$3-YEAR($C7)='3.Input &amp; Summary (System)'!$E$17,'3.Input &amp; Summary (System)'!$B$17*$D7,
IF(AJ$3-YEAR($C7)='3.Input &amp; Summary (System)'!$F$17,'3.Input &amp; Summary (System)'!$B$17*$D7,
IF(AJ$3-YEAR($C7)='3.Input &amp; Summary (System)'!$C$18,'3.Input &amp; Summary (System)'!$B$18*$D7,
IF(AJ$3-YEAR($C7)='3.Input &amp; Summary (System)'!$D$18,'3.Input &amp; Summary (System)'!$B$18*$D7,
IF(AJ$3-YEAR($C7)='3.Input &amp; Summary (System)'!$E$18,'3.Input &amp; Summary (System)'!$B$18*$D7,
IF(AJ$3-YEAR($C7)='3.Input &amp; Summary (System)'!$F$18,'3.Input &amp; Summary (System)'!$B$18*$D7,
IF(AJ$3-YEAR($C7)='3.Input &amp; Summary (System)'!$C$19,'3.Input &amp; Summary (System)'!$B$19*$D7,
IF(AJ$3-YEAR($C7)='3.Input &amp; Summary (System)'!$D$19,'3.Input &amp; Summary (System)'!$B$19*$D7,
IF(AJ$3-YEAR($C7)='3.Input &amp; Summary (System)'!$E$19,'3.Input &amp; Summary (System)'!$B$19*$D7,
IF(AJ$3-YEAR($C7)='3.Input &amp; Summary (System)'!$F$19,'3.Input &amp; Summary (System)'!$B$19*$D7,
IF(AJ$3-YEAR($C7)='3.Input &amp; Summary (System)'!$C$20,'3.Input &amp; Summary (System)'!$B$20*$D7,
IF(AJ$3-YEAR($C7)='3.Input &amp; Summary (System)'!$D$20,'3.Input &amp; Summary (System)'!$B$20*$D7,
IF(AJ$3-YEAR($C7)='3.Input &amp; Summary (System)'!$E$20,'3.Input &amp; Summary (System)'!$B$20*$D7,
IF(AJ$3-YEAR($C7)='3.Input &amp; Summary (System)'!$F$20,'3.Input &amp; Summary (System)'!$B$20*$D7,
IF(AJ$3-YEAR($C7)='3.Input &amp; Summary (System)'!$C$21,'3.Input &amp; Summary (System)'!$B$20*$D7,
IF(AJ$3-YEAR($C7)='3.Input &amp; Summary (System)'!$D$21,'3.Input &amp; Summary (System)'!$B$20*$D7,
IF(AJ$3-YEAR($C7)='3.Input &amp; Summary (System)'!$E$21,'3.Input &amp; Summary (System)'!$B$20*$D7,
IF(AJ$3-YEAR($C7)='3.Input &amp; Summary (System)'!$F$21,'3.Input &amp; Summary (System)'!$B$20*$D7,
IF(AJ$3-YEAR($C7)='3.Input &amp; Summary (System)'!$C$22,'3.Input &amp; Summary (System)'!$B$20*$D7,
IF(AJ$3-YEAR($C7)='3.Input &amp; Summary (System)'!$D$22,'3.Input &amp; Summary (System)'!$B$20*$D7,
IF(AJ$3-YEAR($C7)='3.Input &amp; Summary (System)'!$E$22,'3.Input &amp; Summary (System)'!$B$20*$D7,
IF(AJ$3-YEAR($C7)='3.Input &amp; Summary (System)'!$F$22,'3.Input &amp; Summary (System)'!$B$20*$D7,
IF(AJ$3-YEAR($C7)='3.Input &amp; Summary (System)'!$I$17,'3.Input &amp; Summary (System)'!$H$17*$D7,
IF(AJ$3-YEAR($C7)='3.Input &amp; Summary (System)'!$I$18,'3.Input &amp; Summary (System)'!$H$17*$D7,
IF(AJ$3-YEAR($C7)='3.Input &amp; Summary (System)'!$I$19,'3.Input &amp; Summary (System)'!$H$17*$D7,0))))))))))))))))))))))))))))))</f>
        <v/>
      </c>
      <c r="AK7" s="484" t="str">
        <f>IF($C7="","",IF(AK$3-YEAR($C7)=0,0,
(IF(AK$3-YEAR($C7)='3.Input &amp; Summary (System)'!$C$17,'3.Input &amp; Summary (System)'!$B$17*$D7,
IF(AK$3-YEAR($C7)='3.Input &amp; Summary (System)'!$D$17,'3.Input &amp; Summary (System)'!$B$17*$D7,
IF(AK$3-YEAR($C7)='3.Input &amp; Summary (System)'!$E$17,'3.Input &amp; Summary (System)'!$B$17*$D7,
IF(AK$3-YEAR($C7)='3.Input &amp; Summary (System)'!$F$17,'3.Input &amp; Summary (System)'!$B$17*$D7,
IF(AK$3-YEAR($C7)='3.Input &amp; Summary (System)'!$C$18,'3.Input &amp; Summary (System)'!$B$18*$D7,
IF(AK$3-YEAR($C7)='3.Input &amp; Summary (System)'!$D$18,'3.Input &amp; Summary (System)'!$B$18*$D7,
IF(AK$3-YEAR($C7)='3.Input &amp; Summary (System)'!$E$18,'3.Input &amp; Summary (System)'!$B$18*$D7,
IF(AK$3-YEAR($C7)='3.Input &amp; Summary (System)'!$F$18,'3.Input &amp; Summary (System)'!$B$18*$D7,
IF(AK$3-YEAR($C7)='3.Input &amp; Summary (System)'!$C$19,'3.Input &amp; Summary (System)'!$B$19*$D7,
IF(AK$3-YEAR($C7)='3.Input &amp; Summary (System)'!$D$19,'3.Input &amp; Summary (System)'!$B$19*$D7,
IF(AK$3-YEAR($C7)='3.Input &amp; Summary (System)'!$E$19,'3.Input &amp; Summary (System)'!$B$19*$D7,
IF(AK$3-YEAR($C7)='3.Input &amp; Summary (System)'!$F$19,'3.Input &amp; Summary (System)'!$B$19*$D7,
IF(AK$3-YEAR($C7)='3.Input &amp; Summary (System)'!$C$20,'3.Input &amp; Summary (System)'!$B$20*$D7,
IF(AK$3-YEAR($C7)='3.Input &amp; Summary (System)'!$D$20,'3.Input &amp; Summary (System)'!$B$20*$D7,
IF(AK$3-YEAR($C7)='3.Input &amp; Summary (System)'!$E$20,'3.Input &amp; Summary (System)'!$B$20*$D7,
IF(AK$3-YEAR($C7)='3.Input &amp; Summary (System)'!$F$20,'3.Input &amp; Summary (System)'!$B$20*$D7,
IF(AK$3-YEAR($C7)='3.Input &amp; Summary (System)'!$C$21,'3.Input &amp; Summary (System)'!$B$20*$D7,
IF(AK$3-YEAR($C7)='3.Input &amp; Summary (System)'!$D$21,'3.Input &amp; Summary (System)'!$B$20*$D7,
IF(AK$3-YEAR($C7)='3.Input &amp; Summary (System)'!$E$21,'3.Input &amp; Summary (System)'!$B$20*$D7,
IF(AK$3-YEAR($C7)='3.Input &amp; Summary (System)'!$F$21,'3.Input &amp; Summary (System)'!$B$20*$D7,
IF(AK$3-YEAR($C7)='3.Input &amp; Summary (System)'!$C$22,'3.Input &amp; Summary (System)'!$B$20*$D7,
IF(AK$3-YEAR($C7)='3.Input &amp; Summary (System)'!$D$22,'3.Input &amp; Summary (System)'!$B$20*$D7,
IF(AK$3-YEAR($C7)='3.Input &amp; Summary (System)'!$E$22,'3.Input &amp; Summary (System)'!$B$20*$D7,
IF(AK$3-YEAR($C7)='3.Input &amp; Summary (System)'!$F$22,'3.Input &amp; Summary (System)'!$B$20*$D7,
IF(AK$3-YEAR($C7)='3.Input &amp; Summary (System)'!$I$17,'3.Input &amp; Summary (System)'!$H$17*$D7,
IF(AK$3-YEAR($C7)='3.Input &amp; Summary (System)'!$I$18,'3.Input &amp; Summary (System)'!$H$17*$D7,
IF(AK$3-YEAR($C7)='3.Input &amp; Summary (System)'!$I$19,'3.Input &amp; Summary (System)'!$H$17*$D7,0))))))))))))))))))))))))))))))</f>
        <v/>
      </c>
      <c r="AL7" s="484" t="str">
        <f>IF($C7="","",IF(AL$3-YEAR($C7)=0,0,
(IF(AL$3-YEAR($C7)='3.Input &amp; Summary (System)'!$C$17,'3.Input &amp; Summary (System)'!$B$17*$D7,
IF(AL$3-YEAR($C7)='3.Input &amp; Summary (System)'!$D$17,'3.Input &amp; Summary (System)'!$B$17*$D7,
IF(AL$3-YEAR($C7)='3.Input &amp; Summary (System)'!$E$17,'3.Input &amp; Summary (System)'!$B$17*$D7,
IF(AL$3-YEAR($C7)='3.Input &amp; Summary (System)'!$F$17,'3.Input &amp; Summary (System)'!$B$17*$D7,
IF(AL$3-YEAR($C7)='3.Input &amp; Summary (System)'!$C$18,'3.Input &amp; Summary (System)'!$B$18*$D7,
IF(AL$3-YEAR($C7)='3.Input &amp; Summary (System)'!$D$18,'3.Input &amp; Summary (System)'!$B$18*$D7,
IF(AL$3-YEAR($C7)='3.Input &amp; Summary (System)'!$E$18,'3.Input &amp; Summary (System)'!$B$18*$D7,
IF(AL$3-YEAR($C7)='3.Input &amp; Summary (System)'!$F$18,'3.Input &amp; Summary (System)'!$B$18*$D7,
IF(AL$3-YEAR($C7)='3.Input &amp; Summary (System)'!$C$19,'3.Input &amp; Summary (System)'!$B$19*$D7,
IF(AL$3-YEAR($C7)='3.Input &amp; Summary (System)'!$D$19,'3.Input &amp; Summary (System)'!$B$19*$D7,
IF(AL$3-YEAR($C7)='3.Input &amp; Summary (System)'!$E$19,'3.Input &amp; Summary (System)'!$B$19*$D7,
IF(AL$3-YEAR($C7)='3.Input &amp; Summary (System)'!$F$19,'3.Input &amp; Summary (System)'!$B$19*$D7,
IF(AL$3-YEAR($C7)='3.Input &amp; Summary (System)'!$C$20,'3.Input &amp; Summary (System)'!$B$20*$D7,
IF(AL$3-YEAR($C7)='3.Input &amp; Summary (System)'!$D$20,'3.Input &amp; Summary (System)'!$B$20*$D7,
IF(AL$3-YEAR($C7)='3.Input &amp; Summary (System)'!$E$20,'3.Input &amp; Summary (System)'!$B$20*$D7,
IF(AL$3-YEAR($C7)='3.Input &amp; Summary (System)'!$F$20,'3.Input &amp; Summary (System)'!$B$20*$D7,
IF(AL$3-YEAR($C7)='3.Input &amp; Summary (System)'!$C$21,'3.Input &amp; Summary (System)'!$B$20*$D7,
IF(AL$3-YEAR($C7)='3.Input &amp; Summary (System)'!$D$21,'3.Input &amp; Summary (System)'!$B$20*$D7,
IF(AL$3-YEAR($C7)='3.Input &amp; Summary (System)'!$E$21,'3.Input &amp; Summary (System)'!$B$20*$D7,
IF(AL$3-YEAR($C7)='3.Input &amp; Summary (System)'!$F$21,'3.Input &amp; Summary (System)'!$B$20*$D7,
IF(AL$3-YEAR($C7)='3.Input &amp; Summary (System)'!$C$22,'3.Input &amp; Summary (System)'!$B$20*$D7,
IF(AL$3-YEAR($C7)='3.Input &amp; Summary (System)'!$D$22,'3.Input &amp; Summary (System)'!$B$20*$D7,
IF(AL$3-YEAR($C7)='3.Input &amp; Summary (System)'!$E$22,'3.Input &amp; Summary (System)'!$B$20*$D7,
IF(AL$3-YEAR($C7)='3.Input &amp; Summary (System)'!$F$22,'3.Input &amp; Summary (System)'!$B$20*$D7,
IF(AL$3-YEAR($C7)='3.Input &amp; Summary (System)'!$I$17,'3.Input &amp; Summary (System)'!$H$17*$D7,
IF(AL$3-YEAR($C7)='3.Input &amp; Summary (System)'!$I$18,'3.Input &amp; Summary (System)'!$H$17*$D7,
IF(AL$3-YEAR($C7)='3.Input &amp; Summary (System)'!$I$19,'3.Input &amp; Summary (System)'!$H$17*$D7,0))))))))))))))))))))))))))))))</f>
        <v/>
      </c>
      <c r="AM7" s="484" t="str">
        <f>IF($C7="","",IF(AM$3-YEAR($C7)=0,0,
(IF(AM$3-YEAR($C7)='3.Input &amp; Summary (System)'!$C$17,'3.Input &amp; Summary (System)'!$B$17*$D7,
IF(AM$3-YEAR($C7)='3.Input &amp; Summary (System)'!$D$17,'3.Input &amp; Summary (System)'!$B$17*$D7,
IF(AM$3-YEAR($C7)='3.Input &amp; Summary (System)'!$E$17,'3.Input &amp; Summary (System)'!$B$17*$D7,
IF(AM$3-YEAR($C7)='3.Input &amp; Summary (System)'!$F$17,'3.Input &amp; Summary (System)'!$B$17*$D7,
IF(AM$3-YEAR($C7)='3.Input &amp; Summary (System)'!$C$18,'3.Input &amp; Summary (System)'!$B$18*$D7,
IF(AM$3-YEAR($C7)='3.Input &amp; Summary (System)'!$D$18,'3.Input &amp; Summary (System)'!$B$18*$D7,
IF(AM$3-YEAR($C7)='3.Input &amp; Summary (System)'!$E$18,'3.Input &amp; Summary (System)'!$B$18*$D7,
IF(AM$3-YEAR($C7)='3.Input &amp; Summary (System)'!$F$18,'3.Input &amp; Summary (System)'!$B$18*$D7,
IF(AM$3-YEAR($C7)='3.Input &amp; Summary (System)'!$C$19,'3.Input &amp; Summary (System)'!$B$19*$D7,
IF(AM$3-YEAR($C7)='3.Input &amp; Summary (System)'!$D$19,'3.Input &amp; Summary (System)'!$B$19*$D7,
IF(AM$3-YEAR($C7)='3.Input &amp; Summary (System)'!$E$19,'3.Input &amp; Summary (System)'!$B$19*$D7,
IF(AM$3-YEAR($C7)='3.Input &amp; Summary (System)'!$F$19,'3.Input &amp; Summary (System)'!$B$19*$D7,
IF(AM$3-YEAR($C7)='3.Input &amp; Summary (System)'!$C$20,'3.Input &amp; Summary (System)'!$B$20*$D7,
IF(AM$3-YEAR($C7)='3.Input &amp; Summary (System)'!$D$20,'3.Input &amp; Summary (System)'!$B$20*$D7,
IF(AM$3-YEAR($C7)='3.Input &amp; Summary (System)'!$E$20,'3.Input &amp; Summary (System)'!$B$20*$D7,
IF(AM$3-YEAR($C7)='3.Input &amp; Summary (System)'!$F$20,'3.Input &amp; Summary (System)'!$B$20*$D7,
IF(AM$3-YEAR($C7)='3.Input &amp; Summary (System)'!$C$21,'3.Input &amp; Summary (System)'!$B$20*$D7,
IF(AM$3-YEAR($C7)='3.Input &amp; Summary (System)'!$D$21,'3.Input &amp; Summary (System)'!$B$20*$D7,
IF(AM$3-YEAR($C7)='3.Input &amp; Summary (System)'!$E$21,'3.Input &amp; Summary (System)'!$B$20*$D7,
IF(AM$3-YEAR($C7)='3.Input &amp; Summary (System)'!$F$21,'3.Input &amp; Summary (System)'!$B$20*$D7,
IF(AM$3-YEAR($C7)='3.Input &amp; Summary (System)'!$C$22,'3.Input &amp; Summary (System)'!$B$20*$D7,
IF(AM$3-YEAR($C7)='3.Input &amp; Summary (System)'!$D$22,'3.Input &amp; Summary (System)'!$B$20*$D7,
IF(AM$3-YEAR($C7)='3.Input &amp; Summary (System)'!$E$22,'3.Input &amp; Summary (System)'!$B$20*$D7,
IF(AM$3-YEAR($C7)='3.Input &amp; Summary (System)'!$F$22,'3.Input &amp; Summary (System)'!$B$20*$D7,
IF(AM$3-YEAR($C7)='3.Input &amp; Summary (System)'!$I$17,'3.Input &amp; Summary (System)'!$H$17*$D7,
IF(AM$3-YEAR($C7)='3.Input &amp; Summary (System)'!$I$18,'3.Input &amp; Summary (System)'!$H$17*$D7,
IF(AM$3-YEAR($C7)='3.Input &amp; Summary (System)'!$I$19,'3.Input &amp; Summary (System)'!$H$17*$D7,0))))))))))))))))))))))))))))))</f>
        <v/>
      </c>
      <c r="AN7" s="484" t="str">
        <f>IF($C7="","",IF(AN$3-YEAR($C7)=0,0,
(IF(AN$3-YEAR($C7)='3.Input &amp; Summary (System)'!$C$17,'3.Input &amp; Summary (System)'!$B$17*$D7,
IF(AN$3-YEAR($C7)='3.Input &amp; Summary (System)'!$D$17,'3.Input &amp; Summary (System)'!$B$17*$D7,
IF(AN$3-YEAR($C7)='3.Input &amp; Summary (System)'!$E$17,'3.Input &amp; Summary (System)'!$B$17*$D7,
IF(AN$3-YEAR($C7)='3.Input &amp; Summary (System)'!$F$17,'3.Input &amp; Summary (System)'!$B$17*$D7,
IF(AN$3-YEAR($C7)='3.Input &amp; Summary (System)'!$C$18,'3.Input &amp; Summary (System)'!$B$18*$D7,
IF(AN$3-YEAR($C7)='3.Input &amp; Summary (System)'!$D$18,'3.Input &amp; Summary (System)'!$B$18*$D7,
IF(AN$3-YEAR($C7)='3.Input &amp; Summary (System)'!$E$18,'3.Input &amp; Summary (System)'!$B$18*$D7,
IF(AN$3-YEAR($C7)='3.Input &amp; Summary (System)'!$F$18,'3.Input &amp; Summary (System)'!$B$18*$D7,
IF(AN$3-YEAR($C7)='3.Input &amp; Summary (System)'!$C$19,'3.Input &amp; Summary (System)'!$B$19*$D7,
IF(AN$3-YEAR($C7)='3.Input &amp; Summary (System)'!$D$19,'3.Input &amp; Summary (System)'!$B$19*$D7,
IF(AN$3-YEAR($C7)='3.Input &amp; Summary (System)'!$E$19,'3.Input &amp; Summary (System)'!$B$19*$D7,
IF(AN$3-YEAR($C7)='3.Input &amp; Summary (System)'!$F$19,'3.Input &amp; Summary (System)'!$B$19*$D7,
IF(AN$3-YEAR($C7)='3.Input &amp; Summary (System)'!$C$20,'3.Input &amp; Summary (System)'!$B$20*$D7,
IF(AN$3-YEAR($C7)='3.Input &amp; Summary (System)'!$D$20,'3.Input &amp; Summary (System)'!$B$20*$D7,
IF(AN$3-YEAR($C7)='3.Input &amp; Summary (System)'!$E$20,'3.Input &amp; Summary (System)'!$B$20*$D7,
IF(AN$3-YEAR($C7)='3.Input &amp; Summary (System)'!$F$20,'3.Input &amp; Summary (System)'!$B$20*$D7,
IF(AN$3-YEAR($C7)='3.Input &amp; Summary (System)'!$C$21,'3.Input &amp; Summary (System)'!$B$20*$D7,
IF(AN$3-YEAR($C7)='3.Input &amp; Summary (System)'!$D$21,'3.Input &amp; Summary (System)'!$B$20*$D7,
IF(AN$3-YEAR($C7)='3.Input &amp; Summary (System)'!$E$21,'3.Input &amp; Summary (System)'!$B$20*$D7,
IF(AN$3-YEAR($C7)='3.Input &amp; Summary (System)'!$F$21,'3.Input &amp; Summary (System)'!$B$20*$D7,
IF(AN$3-YEAR($C7)='3.Input &amp; Summary (System)'!$C$22,'3.Input &amp; Summary (System)'!$B$20*$D7,
IF(AN$3-YEAR($C7)='3.Input &amp; Summary (System)'!$D$22,'3.Input &amp; Summary (System)'!$B$20*$D7,
IF(AN$3-YEAR($C7)='3.Input &amp; Summary (System)'!$E$22,'3.Input &amp; Summary (System)'!$B$20*$D7,
IF(AN$3-YEAR($C7)='3.Input &amp; Summary (System)'!$F$22,'3.Input &amp; Summary (System)'!$B$20*$D7,
IF(AN$3-YEAR($C7)='3.Input &amp; Summary (System)'!$I$17,'3.Input &amp; Summary (System)'!$H$17*$D7,
IF(AN$3-YEAR($C7)='3.Input &amp; Summary (System)'!$I$18,'3.Input &amp; Summary (System)'!$H$17*$D7,
IF(AN$3-YEAR($C7)='3.Input &amp; Summary (System)'!$I$19,'3.Input &amp; Summary (System)'!$H$17*$D7,0))))))))))))))))))))))))))))))</f>
        <v/>
      </c>
      <c r="AO7" s="484" t="str">
        <f>IF($C7="","",IF(AO$3-YEAR($C7)=0,0,
(IF(AO$3-YEAR($C7)='3.Input &amp; Summary (System)'!$C$17,'3.Input &amp; Summary (System)'!$B$17*$D7,
IF(AO$3-YEAR($C7)='3.Input &amp; Summary (System)'!$D$17,'3.Input &amp; Summary (System)'!$B$17*$D7,
IF(AO$3-YEAR($C7)='3.Input &amp; Summary (System)'!$E$17,'3.Input &amp; Summary (System)'!$B$17*$D7,
IF(AO$3-YEAR($C7)='3.Input &amp; Summary (System)'!$F$17,'3.Input &amp; Summary (System)'!$B$17*$D7,
IF(AO$3-YEAR($C7)='3.Input &amp; Summary (System)'!$C$18,'3.Input &amp; Summary (System)'!$B$18*$D7,
IF(AO$3-YEAR($C7)='3.Input &amp; Summary (System)'!$D$18,'3.Input &amp; Summary (System)'!$B$18*$D7,
IF(AO$3-YEAR($C7)='3.Input &amp; Summary (System)'!$E$18,'3.Input &amp; Summary (System)'!$B$18*$D7,
IF(AO$3-YEAR($C7)='3.Input &amp; Summary (System)'!$F$18,'3.Input &amp; Summary (System)'!$B$18*$D7,
IF(AO$3-YEAR($C7)='3.Input &amp; Summary (System)'!$C$19,'3.Input &amp; Summary (System)'!$B$19*$D7,
IF(AO$3-YEAR($C7)='3.Input &amp; Summary (System)'!$D$19,'3.Input &amp; Summary (System)'!$B$19*$D7,
IF(AO$3-YEAR($C7)='3.Input &amp; Summary (System)'!$E$19,'3.Input &amp; Summary (System)'!$B$19*$D7,
IF(AO$3-YEAR($C7)='3.Input &amp; Summary (System)'!$F$19,'3.Input &amp; Summary (System)'!$B$19*$D7,
IF(AO$3-YEAR($C7)='3.Input &amp; Summary (System)'!$C$20,'3.Input &amp; Summary (System)'!$B$20*$D7,
IF(AO$3-YEAR($C7)='3.Input &amp; Summary (System)'!$D$20,'3.Input &amp; Summary (System)'!$B$20*$D7,
IF(AO$3-YEAR($C7)='3.Input &amp; Summary (System)'!$E$20,'3.Input &amp; Summary (System)'!$B$20*$D7,
IF(AO$3-YEAR($C7)='3.Input &amp; Summary (System)'!$F$20,'3.Input &amp; Summary (System)'!$B$20*$D7,
IF(AO$3-YEAR($C7)='3.Input &amp; Summary (System)'!$C$21,'3.Input &amp; Summary (System)'!$B$20*$D7,
IF(AO$3-YEAR($C7)='3.Input &amp; Summary (System)'!$D$21,'3.Input &amp; Summary (System)'!$B$20*$D7,
IF(AO$3-YEAR($C7)='3.Input &amp; Summary (System)'!$E$21,'3.Input &amp; Summary (System)'!$B$20*$D7,
IF(AO$3-YEAR($C7)='3.Input &amp; Summary (System)'!$F$21,'3.Input &amp; Summary (System)'!$B$20*$D7,
IF(AO$3-YEAR($C7)='3.Input &amp; Summary (System)'!$C$22,'3.Input &amp; Summary (System)'!$B$20*$D7,
IF(AO$3-YEAR($C7)='3.Input &amp; Summary (System)'!$D$22,'3.Input &amp; Summary (System)'!$B$20*$D7,
IF(AO$3-YEAR($C7)='3.Input &amp; Summary (System)'!$E$22,'3.Input &amp; Summary (System)'!$B$20*$D7,
IF(AO$3-YEAR($C7)='3.Input &amp; Summary (System)'!$F$22,'3.Input &amp; Summary (System)'!$B$20*$D7,
IF(AO$3-YEAR($C7)='3.Input &amp; Summary (System)'!$I$17,'3.Input &amp; Summary (System)'!$H$17*$D7,
IF(AO$3-YEAR($C7)='3.Input &amp; Summary (System)'!$I$18,'3.Input &amp; Summary (System)'!$H$17*$D7,
IF(AO$3-YEAR($C7)='3.Input &amp; Summary (System)'!$I$19,'3.Input &amp; Summary (System)'!$H$17*$D7,0))))))))))))))))))))))))))))))</f>
        <v/>
      </c>
      <c r="AP7" s="484" t="str">
        <f>IF($C7="","",IF(AP$3-YEAR($C7)=0,0,
(IF(AP$3-YEAR($C7)='3.Input &amp; Summary (System)'!$C$17,'3.Input &amp; Summary (System)'!$B$17*$D7,
IF(AP$3-YEAR($C7)='3.Input &amp; Summary (System)'!$D$17,'3.Input &amp; Summary (System)'!$B$17*$D7,
IF(AP$3-YEAR($C7)='3.Input &amp; Summary (System)'!$E$17,'3.Input &amp; Summary (System)'!$B$17*$D7,
IF(AP$3-YEAR($C7)='3.Input &amp; Summary (System)'!$F$17,'3.Input &amp; Summary (System)'!$B$17*$D7,
IF(AP$3-YEAR($C7)='3.Input &amp; Summary (System)'!$C$18,'3.Input &amp; Summary (System)'!$B$18*$D7,
IF(AP$3-YEAR($C7)='3.Input &amp; Summary (System)'!$D$18,'3.Input &amp; Summary (System)'!$B$18*$D7,
IF(AP$3-YEAR($C7)='3.Input &amp; Summary (System)'!$E$18,'3.Input &amp; Summary (System)'!$B$18*$D7,
IF(AP$3-YEAR($C7)='3.Input &amp; Summary (System)'!$F$18,'3.Input &amp; Summary (System)'!$B$18*$D7,
IF(AP$3-YEAR($C7)='3.Input &amp; Summary (System)'!$C$19,'3.Input &amp; Summary (System)'!$B$19*$D7,
IF(AP$3-YEAR($C7)='3.Input &amp; Summary (System)'!$D$19,'3.Input &amp; Summary (System)'!$B$19*$D7,
IF(AP$3-YEAR($C7)='3.Input &amp; Summary (System)'!$E$19,'3.Input &amp; Summary (System)'!$B$19*$D7,
IF(AP$3-YEAR($C7)='3.Input &amp; Summary (System)'!$F$19,'3.Input &amp; Summary (System)'!$B$19*$D7,
IF(AP$3-YEAR($C7)='3.Input &amp; Summary (System)'!$C$20,'3.Input &amp; Summary (System)'!$B$20*$D7,
IF(AP$3-YEAR($C7)='3.Input &amp; Summary (System)'!$D$20,'3.Input &amp; Summary (System)'!$B$20*$D7,
IF(AP$3-YEAR($C7)='3.Input &amp; Summary (System)'!$E$20,'3.Input &amp; Summary (System)'!$B$20*$D7,
IF(AP$3-YEAR($C7)='3.Input &amp; Summary (System)'!$F$20,'3.Input &amp; Summary (System)'!$B$20*$D7,
IF(AP$3-YEAR($C7)='3.Input &amp; Summary (System)'!$C$21,'3.Input &amp; Summary (System)'!$B$20*$D7,
IF(AP$3-YEAR($C7)='3.Input &amp; Summary (System)'!$D$21,'3.Input &amp; Summary (System)'!$B$20*$D7,
IF(AP$3-YEAR($C7)='3.Input &amp; Summary (System)'!$E$21,'3.Input &amp; Summary (System)'!$B$20*$D7,
IF(AP$3-YEAR($C7)='3.Input &amp; Summary (System)'!$F$21,'3.Input &amp; Summary (System)'!$B$20*$D7,
IF(AP$3-YEAR($C7)='3.Input &amp; Summary (System)'!$C$22,'3.Input &amp; Summary (System)'!$B$20*$D7,
IF(AP$3-YEAR($C7)='3.Input &amp; Summary (System)'!$D$22,'3.Input &amp; Summary (System)'!$B$20*$D7,
IF(AP$3-YEAR($C7)='3.Input &amp; Summary (System)'!$E$22,'3.Input &amp; Summary (System)'!$B$20*$D7,
IF(AP$3-YEAR($C7)='3.Input &amp; Summary (System)'!$F$22,'3.Input &amp; Summary (System)'!$B$20*$D7,
IF(AP$3-YEAR($C7)='3.Input &amp; Summary (System)'!$I$17,'3.Input &amp; Summary (System)'!$H$17*$D7,
IF(AP$3-YEAR($C7)='3.Input &amp; Summary (System)'!$I$18,'3.Input &amp; Summary (System)'!$H$17*$D7,
IF(AP$3-YEAR($C7)='3.Input &amp; Summary (System)'!$I$19,'3.Input &amp; Summary (System)'!$H$17*$D7,0))))))))))))))))))))))))))))))</f>
        <v/>
      </c>
      <c r="AQ7" s="484" t="str">
        <f>IF($C7="","",IF(AQ$3-YEAR($C7)=0,0,
(IF(AQ$3-YEAR($C7)='3.Input &amp; Summary (System)'!$C$17,'3.Input &amp; Summary (System)'!$B$17*$D7,
IF(AQ$3-YEAR($C7)='3.Input &amp; Summary (System)'!$D$17,'3.Input &amp; Summary (System)'!$B$17*$D7,
IF(AQ$3-YEAR($C7)='3.Input &amp; Summary (System)'!$E$17,'3.Input &amp; Summary (System)'!$B$17*$D7,
IF(AQ$3-YEAR($C7)='3.Input &amp; Summary (System)'!$F$17,'3.Input &amp; Summary (System)'!$B$17*$D7,
IF(AQ$3-YEAR($C7)='3.Input &amp; Summary (System)'!$C$18,'3.Input &amp; Summary (System)'!$B$18*$D7,
IF(AQ$3-YEAR($C7)='3.Input &amp; Summary (System)'!$D$18,'3.Input &amp; Summary (System)'!$B$18*$D7,
IF(AQ$3-YEAR($C7)='3.Input &amp; Summary (System)'!$E$18,'3.Input &amp; Summary (System)'!$B$18*$D7,
IF(AQ$3-YEAR($C7)='3.Input &amp; Summary (System)'!$F$18,'3.Input &amp; Summary (System)'!$B$18*$D7,
IF(AQ$3-YEAR($C7)='3.Input &amp; Summary (System)'!$C$19,'3.Input &amp; Summary (System)'!$B$19*$D7,
IF(AQ$3-YEAR($C7)='3.Input &amp; Summary (System)'!$D$19,'3.Input &amp; Summary (System)'!$B$19*$D7,
IF(AQ$3-YEAR($C7)='3.Input &amp; Summary (System)'!$E$19,'3.Input &amp; Summary (System)'!$B$19*$D7,
IF(AQ$3-YEAR($C7)='3.Input &amp; Summary (System)'!$F$19,'3.Input &amp; Summary (System)'!$B$19*$D7,
IF(AQ$3-YEAR($C7)='3.Input &amp; Summary (System)'!$C$20,'3.Input &amp; Summary (System)'!$B$20*$D7,
IF(AQ$3-YEAR($C7)='3.Input &amp; Summary (System)'!$D$20,'3.Input &amp; Summary (System)'!$B$20*$D7,
IF(AQ$3-YEAR($C7)='3.Input &amp; Summary (System)'!$E$20,'3.Input &amp; Summary (System)'!$B$20*$D7,
IF(AQ$3-YEAR($C7)='3.Input &amp; Summary (System)'!$F$20,'3.Input &amp; Summary (System)'!$B$20*$D7,
IF(AQ$3-YEAR($C7)='3.Input &amp; Summary (System)'!$C$21,'3.Input &amp; Summary (System)'!$B$20*$D7,
IF(AQ$3-YEAR($C7)='3.Input &amp; Summary (System)'!$D$21,'3.Input &amp; Summary (System)'!$B$20*$D7,
IF(AQ$3-YEAR($C7)='3.Input &amp; Summary (System)'!$E$21,'3.Input &amp; Summary (System)'!$B$20*$D7,
IF(AQ$3-YEAR($C7)='3.Input &amp; Summary (System)'!$F$21,'3.Input &amp; Summary (System)'!$B$20*$D7,
IF(AQ$3-YEAR($C7)='3.Input &amp; Summary (System)'!$C$22,'3.Input &amp; Summary (System)'!$B$20*$D7,
IF(AQ$3-YEAR($C7)='3.Input &amp; Summary (System)'!$D$22,'3.Input &amp; Summary (System)'!$B$20*$D7,
IF(AQ$3-YEAR($C7)='3.Input &amp; Summary (System)'!$E$22,'3.Input &amp; Summary (System)'!$B$20*$D7,
IF(AQ$3-YEAR($C7)='3.Input &amp; Summary (System)'!$F$22,'3.Input &amp; Summary (System)'!$B$20*$D7,
IF(AQ$3-YEAR($C7)='3.Input &amp; Summary (System)'!$I$17,'3.Input &amp; Summary (System)'!$H$17*$D7,
IF(AQ$3-YEAR($C7)='3.Input &amp; Summary (System)'!$I$18,'3.Input &amp; Summary (System)'!$H$17*$D7,
IF(AQ$3-YEAR($C7)='3.Input &amp; Summary (System)'!$I$19,'3.Input &amp; Summary (System)'!$H$17*$D7,0))))))))))))))))))))))))))))))</f>
        <v/>
      </c>
      <c r="AR7" s="484" t="str">
        <f>IF($C7="","",IF(AR$3-YEAR($C7)=0,0,
(IF(AR$3-YEAR($C7)='3.Input &amp; Summary (System)'!$C$17,'3.Input &amp; Summary (System)'!$B$17*$D7,
IF(AR$3-YEAR($C7)='3.Input &amp; Summary (System)'!$D$17,'3.Input &amp; Summary (System)'!$B$17*$D7,
IF(AR$3-YEAR($C7)='3.Input &amp; Summary (System)'!$E$17,'3.Input &amp; Summary (System)'!$B$17*$D7,
IF(AR$3-YEAR($C7)='3.Input &amp; Summary (System)'!$F$17,'3.Input &amp; Summary (System)'!$B$17*$D7,
IF(AR$3-YEAR($C7)='3.Input &amp; Summary (System)'!$C$18,'3.Input &amp; Summary (System)'!$B$18*$D7,
IF(AR$3-YEAR($C7)='3.Input &amp; Summary (System)'!$D$18,'3.Input &amp; Summary (System)'!$B$18*$D7,
IF(AR$3-YEAR($C7)='3.Input &amp; Summary (System)'!$E$18,'3.Input &amp; Summary (System)'!$B$18*$D7,
IF(AR$3-YEAR($C7)='3.Input &amp; Summary (System)'!$F$18,'3.Input &amp; Summary (System)'!$B$18*$D7,
IF(AR$3-YEAR($C7)='3.Input &amp; Summary (System)'!$C$19,'3.Input &amp; Summary (System)'!$B$19*$D7,
IF(AR$3-YEAR($C7)='3.Input &amp; Summary (System)'!$D$19,'3.Input &amp; Summary (System)'!$B$19*$D7,
IF(AR$3-YEAR($C7)='3.Input &amp; Summary (System)'!$E$19,'3.Input &amp; Summary (System)'!$B$19*$D7,
IF(AR$3-YEAR($C7)='3.Input &amp; Summary (System)'!$F$19,'3.Input &amp; Summary (System)'!$B$19*$D7,
IF(AR$3-YEAR($C7)='3.Input &amp; Summary (System)'!$C$20,'3.Input &amp; Summary (System)'!$B$20*$D7,
IF(AR$3-YEAR($C7)='3.Input &amp; Summary (System)'!$D$20,'3.Input &amp; Summary (System)'!$B$20*$D7,
IF(AR$3-YEAR($C7)='3.Input &amp; Summary (System)'!$E$20,'3.Input &amp; Summary (System)'!$B$20*$D7,
IF(AR$3-YEAR($C7)='3.Input &amp; Summary (System)'!$F$20,'3.Input &amp; Summary (System)'!$B$20*$D7,
IF(AR$3-YEAR($C7)='3.Input &amp; Summary (System)'!$C$21,'3.Input &amp; Summary (System)'!$B$20*$D7,
IF(AR$3-YEAR($C7)='3.Input &amp; Summary (System)'!$D$21,'3.Input &amp; Summary (System)'!$B$20*$D7,
IF(AR$3-YEAR($C7)='3.Input &amp; Summary (System)'!$E$21,'3.Input &amp; Summary (System)'!$B$20*$D7,
IF(AR$3-YEAR($C7)='3.Input &amp; Summary (System)'!$F$21,'3.Input &amp; Summary (System)'!$B$20*$D7,
IF(AR$3-YEAR($C7)='3.Input &amp; Summary (System)'!$C$22,'3.Input &amp; Summary (System)'!$B$20*$D7,
IF(AR$3-YEAR($C7)='3.Input &amp; Summary (System)'!$D$22,'3.Input &amp; Summary (System)'!$B$20*$D7,
IF(AR$3-YEAR($C7)='3.Input &amp; Summary (System)'!$E$22,'3.Input &amp; Summary (System)'!$B$20*$D7,
IF(AR$3-YEAR($C7)='3.Input &amp; Summary (System)'!$F$22,'3.Input &amp; Summary (System)'!$B$20*$D7,
IF(AR$3-YEAR($C7)='3.Input &amp; Summary (System)'!$I$17,'3.Input &amp; Summary (System)'!$H$17*$D7,
IF(AR$3-YEAR($C7)='3.Input &amp; Summary (System)'!$I$18,'3.Input &amp; Summary (System)'!$H$17*$D7,
IF(AR$3-YEAR($C7)='3.Input &amp; Summary (System)'!$I$19,'3.Input &amp; Summary (System)'!$H$17*$D7,0))))))))))))))))))))))))))))))</f>
        <v/>
      </c>
      <c r="AS7" s="484" t="str">
        <f>IF($C7="","",IF(AS$3-YEAR($C7)=0,0,
(IF(AS$3-YEAR($C7)='3.Input &amp; Summary (System)'!$C$17,'3.Input &amp; Summary (System)'!$B$17*$D7,
IF(AS$3-YEAR($C7)='3.Input &amp; Summary (System)'!$D$17,'3.Input &amp; Summary (System)'!$B$17*$D7,
IF(AS$3-YEAR($C7)='3.Input &amp; Summary (System)'!$E$17,'3.Input &amp; Summary (System)'!$B$17*$D7,
IF(AS$3-YEAR($C7)='3.Input &amp; Summary (System)'!$F$17,'3.Input &amp; Summary (System)'!$B$17*$D7,
IF(AS$3-YEAR($C7)='3.Input &amp; Summary (System)'!$C$18,'3.Input &amp; Summary (System)'!$B$18*$D7,
IF(AS$3-YEAR($C7)='3.Input &amp; Summary (System)'!$D$18,'3.Input &amp; Summary (System)'!$B$18*$D7,
IF(AS$3-YEAR($C7)='3.Input &amp; Summary (System)'!$E$18,'3.Input &amp; Summary (System)'!$B$18*$D7,
IF(AS$3-YEAR($C7)='3.Input &amp; Summary (System)'!$F$18,'3.Input &amp; Summary (System)'!$B$18*$D7,
IF(AS$3-YEAR($C7)='3.Input &amp; Summary (System)'!$C$19,'3.Input &amp; Summary (System)'!$B$19*$D7,
IF(AS$3-YEAR($C7)='3.Input &amp; Summary (System)'!$D$19,'3.Input &amp; Summary (System)'!$B$19*$D7,
IF(AS$3-YEAR($C7)='3.Input &amp; Summary (System)'!$E$19,'3.Input &amp; Summary (System)'!$B$19*$D7,
IF(AS$3-YEAR($C7)='3.Input &amp; Summary (System)'!$F$19,'3.Input &amp; Summary (System)'!$B$19*$D7,
IF(AS$3-YEAR($C7)='3.Input &amp; Summary (System)'!$C$20,'3.Input &amp; Summary (System)'!$B$20*$D7,
IF(AS$3-YEAR($C7)='3.Input &amp; Summary (System)'!$D$20,'3.Input &amp; Summary (System)'!$B$20*$D7,
IF(AS$3-YEAR($C7)='3.Input &amp; Summary (System)'!$E$20,'3.Input &amp; Summary (System)'!$B$20*$D7,
IF(AS$3-YEAR($C7)='3.Input &amp; Summary (System)'!$F$20,'3.Input &amp; Summary (System)'!$B$20*$D7,
IF(AS$3-YEAR($C7)='3.Input &amp; Summary (System)'!$C$21,'3.Input &amp; Summary (System)'!$B$20*$D7,
IF(AS$3-YEAR($C7)='3.Input &amp; Summary (System)'!$D$21,'3.Input &amp; Summary (System)'!$B$20*$D7,
IF(AS$3-YEAR($C7)='3.Input &amp; Summary (System)'!$E$21,'3.Input &amp; Summary (System)'!$B$20*$D7,
IF(AS$3-YEAR($C7)='3.Input &amp; Summary (System)'!$F$21,'3.Input &amp; Summary (System)'!$B$20*$D7,
IF(AS$3-YEAR($C7)='3.Input &amp; Summary (System)'!$C$22,'3.Input &amp; Summary (System)'!$B$20*$D7,
IF(AS$3-YEAR($C7)='3.Input &amp; Summary (System)'!$D$22,'3.Input &amp; Summary (System)'!$B$20*$D7,
IF(AS$3-YEAR($C7)='3.Input &amp; Summary (System)'!$E$22,'3.Input &amp; Summary (System)'!$B$20*$D7,
IF(AS$3-YEAR($C7)='3.Input &amp; Summary (System)'!$F$22,'3.Input &amp; Summary (System)'!$B$20*$D7,
IF(AS$3-YEAR($C7)='3.Input &amp; Summary (System)'!$I$17,'3.Input &amp; Summary (System)'!$H$17*$D7,
IF(AS$3-YEAR($C7)='3.Input &amp; Summary (System)'!$I$18,'3.Input &amp; Summary (System)'!$H$17*$D7,
IF(AS$3-YEAR($C7)='3.Input &amp; Summary (System)'!$I$19,'3.Input &amp; Summary (System)'!$H$17*$D7,0))))))))))))))))))))))))))))))</f>
        <v/>
      </c>
      <c r="AT7" s="484" t="str">
        <f>IF($C7="","",IF(AT$3-YEAR($C7)=0,0,
(IF(AT$3-YEAR($C7)='3.Input &amp; Summary (System)'!$C$17,'3.Input &amp; Summary (System)'!$B$17*$D7,
IF(AT$3-YEAR($C7)='3.Input &amp; Summary (System)'!$D$17,'3.Input &amp; Summary (System)'!$B$17*$D7,
IF(AT$3-YEAR($C7)='3.Input &amp; Summary (System)'!$E$17,'3.Input &amp; Summary (System)'!$B$17*$D7,
IF(AT$3-YEAR($C7)='3.Input &amp; Summary (System)'!$F$17,'3.Input &amp; Summary (System)'!$B$17*$D7,
IF(AT$3-YEAR($C7)='3.Input &amp; Summary (System)'!$C$18,'3.Input &amp; Summary (System)'!$B$18*$D7,
IF(AT$3-YEAR($C7)='3.Input &amp; Summary (System)'!$D$18,'3.Input &amp; Summary (System)'!$B$18*$D7,
IF(AT$3-YEAR($C7)='3.Input &amp; Summary (System)'!$E$18,'3.Input &amp; Summary (System)'!$B$18*$D7,
IF(AT$3-YEAR($C7)='3.Input &amp; Summary (System)'!$F$18,'3.Input &amp; Summary (System)'!$B$18*$D7,
IF(AT$3-YEAR($C7)='3.Input &amp; Summary (System)'!$C$19,'3.Input &amp; Summary (System)'!$B$19*$D7,
IF(AT$3-YEAR($C7)='3.Input &amp; Summary (System)'!$D$19,'3.Input &amp; Summary (System)'!$B$19*$D7,
IF(AT$3-YEAR($C7)='3.Input &amp; Summary (System)'!$E$19,'3.Input &amp; Summary (System)'!$B$19*$D7,
IF(AT$3-YEAR($C7)='3.Input &amp; Summary (System)'!$F$19,'3.Input &amp; Summary (System)'!$B$19*$D7,
IF(AT$3-YEAR($C7)='3.Input &amp; Summary (System)'!$C$20,'3.Input &amp; Summary (System)'!$B$20*$D7,
IF(AT$3-YEAR($C7)='3.Input &amp; Summary (System)'!$D$20,'3.Input &amp; Summary (System)'!$B$20*$D7,
IF(AT$3-YEAR($C7)='3.Input &amp; Summary (System)'!$E$20,'3.Input &amp; Summary (System)'!$B$20*$D7,
IF(AT$3-YEAR($C7)='3.Input &amp; Summary (System)'!$F$20,'3.Input &amp; Summary (System)'!$B$20*$D7,
IF(AT$3-YEAR($C7)='3.Input &amp; Summary (System)'!$C$21,'3.Input &amp; Summary (System)'!$B$20*$D7,
IF(AT$3-YEAR($C7)='3.Input &amp; Summary (System)'!$D$21,'3.Input &amp; Summary (System)'!$B$20*$D7,
IF(AT$3-YEAR($C7)='3.Input &amp; Summary (System)'!$E$21,'3.Input &amp; Summary (System)'!$B$20*$D7,
IF(AT$3-YEAR($C7)='3.Input &amp; Summary (System)'!$F$21,'3.Input &amp; Summary (System)'!$B$20*$D7,
IF(AT$3-YEAR($C7)='3.Input &amp; Summary (System)'!$C$22,'3.Input &amp; Summary (System)'!$B$20*$D7,
IF(AT$3-YEAR($C7)='3.Input &amp; Summary (System)'!$D$22,'3.Input &amp; Summary (System)'!$B$20*$D7,
IF(AT$3-YEAR($C7)='3.Input &amp; Summary (System)'!$E$22,'3.Input &amp; Summary (System)'!$B$20*$D7,
IF(AT$3-YEAR($C7)='3.Input &amp; Summary (System)'!$F$22,'3.Input &amp; Summary (System)'!$B$20*$D7,
IF(AT$3-YEAR($C7)='3.Input &amp; Summary (System)'!$I$17,'3.Input &amp; Summary (System)'!$H$17*$D7,
IF(AT$3-YEAR($C7)='3.Input &amp; Summary (System)'!$I$18,'3.Input &amp; Summary (System)'!$H$17*$D7,
IF(AT$3-YEAR($C7)='3.Input &amp; Summary (System)'!$I$19,'3.Input &amp; Summary (System)'!$H$17*$D7,0))))))))))))))))))))))))))))))</f>
        <v/>
      </c>
      <c r="AU7" s="484" t="str">
        <f>IF($C7="","",IF(AU$3-YEAR($C7)=0,0,
(IF(AU$3-YEAR($C7)='3.Input &amp; Summary (System)'!$C$17,'3.Input &amp; Summary (System)'!$B$17*$D7,
IF(AU$3-YEAR($C7)='3.Input &amp; Summary (System)'!$D$17,'3.Input &amp; Summary (System)'!$B$17*$D7,
IF(AU$3-YEAR($C7)='3.Input &amp; Summary (System)'!$E$17,'3.Input &amp; Summary (System)'!$B$17*$D7,
IF(AU$3-YEAR($C7)='3.Input &amp; Summary (System)'!$F$17,'3.Input &amp; Summary (System)'!$B$17*$D7,
IF(AU$3-YEAR($C7)='3.Input &amp; Summary (System)'!$C$18,'3.Input &amp; Summary (System)'!$B$18*$D7,
IF(AU$3-YEAR($C7)='3.Input &amp; Summary (System)'!$D$18,'3.Input &amp; Summary (System)'!$B$18*$D7,
IF(AU$3-YEAR($C7)='3.Input &amp; Summary (System)'!$E$18,'3.Input &amp; Summary (System)'!$B$18*$D7,
IF(AU$3-YEAR($C7)='3.Input &amp; Summary (System)'!$F$18,'3.Input &amp; Summary (System)'!$B$18*$D7,
IF(AU$3-YEAR($C7)='3.Input &amp; Summary (System)'!$C$19,'3.Input &amp; Summary (System)'!$B$19*$D7,
IF(AU$3-YEAR($C7)='3.Input &amp; Summary (System)'!$D$19,'3.Input &amp; Summary (System)'!$B$19*$D7,
IF(AU$3-YEAR($C7)='3.Input &amp; Summary (System)'!$E$19,'3.Input &amp; Summary (System)'!$B$19*$D7,
IF(AU$3-YEAR($C7)='3.Input &amp; Summary (System)'!$F$19,'3.Input &amp; Summary (System)'!$B$19*$D7,
IF(AU$3-YEAR($C7)='3.Input &amp; Summary (System)'!$C$20,'3.Input &amp; Summary (System)'!$B$20*$D7,
IF(AU$3-YEAR($C7)='3.Input &amp; Summary (System)'!$D$20,'3.Input &amp; Summary (System)'!$B$20*$D7,
IF(AU$3-YEAR($C7)='3.Input &amp; Summary (System)'!$E$20,'3.Input &amp; Summary (System)'!$B$20*$D7,
IF(AU$3-YEAR($C7)='3.Input &amp; Summary (System)'!$F$20,'3.Input &amp; Summary (System)'!$B$20*$D7,
IF(AU$3-YEAR($C7)='3.Input &amp; Summary (System)'!$C$21,'3.Input &amp; Summary (System)'!$B$20*$D7,
IF(AU$3-YEAR($C7)='3.Input &amp; Summary (System)'!$D$21,'3.Input &amp; Summary (System)'!$B$20*$D7,
IF(AU$3-YEAR($C7)='3.Input &amp; Summary (System)'!$E$21,'3.Input &amp; Summary (System)'!$B$20*$D7,
IF(AU$3-YEAR($C7)='3.Input &amp; Summary (System)'!$F$21,'3.Input &amp; Summary (System)'!$B$20*$D7,
IF(AU$3-YEAR($C7)='3.Input &amp; Summary (System)'!$C$22,'3.Input &amp; Summary (System)'!$B$20*$D7,
IF(AU$3-YEAR($C7)='3.Input &amp; Summary (System)'!$D$22,'3.Input &amp; Summary (System)'!$B$20*$D7,
IF(AU$3-YEAR($C7)='3.Input &amp; Summary (System)'!$E$22,'3.Input &amp; Summary (System)'!$B$20*$D7,
IF(AU$3-YEAR($C7)='3.Input &amp; Summary (System)'!$F$22,'3.Input &amp; Summary (System)'!$B$20*$D7,
IF(AU$3-YEAR($C7)='3.Input &amp; Summary (System)'!$I$17,'3.Input &amp; Summary (System)'!$H$17*$D7,
IF(AU$3-YEAR($C7)='3.Input &amp; Summary (System)'!$I$18,'3.Input &amp; Summary (System)'!$H$17*$D7,
IF(AU$3-YEAR($C7)='3.Input &amp; Summary (System)'!$I$19,'3.Input &amp; Summary (System)'!$H$17*$D7,0))))))))))))))))))))))))))))))</f>
        <v/>
      </c>
      <c r="AV7" s="484" t="str">
        <f>IF($C7="","",IF(AV$3-YEAR($C7)=0,0,
(IF(AV$3-YEAR($C7)='3.Input &amp; Summary (System)'!$C$17,'3.Input &amp; Summary (System)'!$B$17*$D7,
IF(AV$3-YEAR($C7)='3.Input &amp; Summary (System)'!$D$17,'3.Input &amp; Summary (System)'!$B$17*$D7,
IF(AV$3-YEAR($C7)='3.Input &amp; Summary (System)'!$E$17,'3.Input &amp; Summary (System)'!$B$17*$D7,
IF(AV$3-YEAR($C7)='3.Input &amp; Summary (System)'!$F$17,'3.Input &amp; Summary (System)'!$B$17*$D7,
IF(AV$3-YEAR($C7)='3.Input &amp; Summary (System)'!$C$18,'3.Input &amp; Summary (System)'!$B$18*$D7,
IF(AV$3-YEAR($C7)='3.Input &amp; Summary (System)'!$D$18,'3.Input &amp; Summary (System)'!$B$18*$D7,
IF(AV$3-YEAR($C7)='3.Input &amp; Summary (System)'!$E$18,'3.Input &amp; Summary (System)'!$B$18*$D7,
IF(AV$3-YEAR($C7)='3.Input &amp; Summary (System)'!$F$18,'3.Input &amp; Summary (System)'!$B$18*$D7,
IF(AV$3-YEAR($C7)='3.Input &amp; Summary (System)'!$C$19,'3.Input &amp; Summary (System)'!$B$19*$D7,
IF(AV$3-YEAR($C7)='3.Input &amp; Summary (System)'!$D$19,'3.Input &amp; Summary (System)'!$B$19*$D7,
IF(AV$3-YEAR($C7)='3.Input &amp; Summary (System)'!$E$19,'3.Input &amp; Summary (System)'!$B$19*$D7,
IF(AV$3-YEAR($C7)='3.Input &amp; Summary (System)'!$F$19,'3.Input &amp; Summary (System)'!$B$19*$D7,
IF(AV$3-YEAR($C7)='3.Input &amp; Summary (System)'!$C$20,'3.Input &amp; Summary (System)'!$B$20*$D7,
IF(AV$3-YEAR($C7)='3.Input &amp; Summary (System)'!$D$20,'3.Input &amp; Summary (System)'!$B$20*$D7,
IF(AV$3-YEAR($C7)='3.Input &amp; Summary (System)'!$E$20,'3.Input &amp; Summary (System)'!$B$20*$D7,
IF(AV$3-YEAR($C7)='3.Input &amp; Summary (System)'!$F$20,'3.Input &amp; Summary (System)'!$B$20*$D7,
IF(AV$3-YEAR($C7)='3.Input &amp; Summary (System)'!$C$21,'3.Input &amp; Summary (System)'!$B$20*$D7,
IF(AV$3-YEAR($C7)='3.Input &amp; Summary (System)'!$D$21,'3.Input &amp; Summary (System)'!$B$20*$D7,
IF(AV$3-YEAR($C7)='3.Input &amp; Summary (System)'!$E$21,'3.Input &amp; Summary (System)'!$B$20*$D7,
IF(AV$3-YEAR($C7)='3.Input &amp; Summary (System)'!$F$21,'3.Input &amp; Summary (System)'!$B$20*$D7,
IF(AV$3-YEAR($C7)='3.Input &amp; Summary (System)'!$C$22,'3.Input &amp; Summary (System)'!$B$20*$D7,
IF(AV$3-YEAR($C7)='3.Input &amp; Summary (System)'!$D$22,'3.Input &amp; Summary (System)'!$B$20*$D7,
IF(AV$3-YEAR($C7)='3.Input &amp; Summary (System)'!$E$22,'3.Input &amp; Summary (System)'!$B$20*$D7,
IF(AV$3-YEAR($C7)='3.Input &amp; Summary (System)'!$F$22,'3.Input &amp; Summary (System)'!$B$20*$D7,
IF(AV$3-YEAR($C7)='3.Input &amp; Summary (System)'!$I$17,'3.Input &amp; Summary (System)'!$H$17*$D7,
IF(AV$3-YEAR($C7)='3.Input &amp; Summary (System)'!$I$18,'3.Input &amp; Summary (System)'!$H$17*$D7,
IF(AV$3-YEAR($C7)='3.Input &amp; Summary (System)'!$I$19,'3.Input &amp; Summary (System)'!$H$17*$D7,0))))))))))))))))))))))))))))))</f>
        <v/>
      </c>
      <c r="AW7" s="484" t="str">
        <f>IF($C7="","",IF(AW$3-YEAR($C7)=0,0,
(IF(AW$3-YEAR($C7)='3.Input &amp; Summary (System)'!$C$17,'3.Input &amp; Summary (System)'!$B$17*$D7,
IF(AW$3-YEAR($C7)='3.Input &amp; Summary (System)'!$D$17,'3.Input &amp; Summary (System)'!$B$17*$D7,
IF(AW$3-YEAR($C7)='3.Input &amp; Summary (System)'!$E$17,'3.Input &amp; Summary (System)'!$B$17*$D7,
IF(AW$3-YEAR($C7)='3.Input &amp; Summary (System)'!$F$17,'3.Input &amp; Summary (System)'!$B$17*$D7,
IF(AW$3-YEAR($C7)='3.Input &amp; Summary (System)'!$C$18,'3.Input &amp; Summary (System)'!$B$18*$D7,
IF(AW$3-YEAR($C7)='3.Input &amp; Summary (System)'!$D$18,'3.Input &amp; Summary (System)'!$B$18*$D7,
IF(AW$3-YEAR($C7)='3.Input &amp; Summary (System)'!$E$18,'3.Input &amp; Summary (System)'!$B$18*$D7,
IF(AW$3-YEAR($C7)='3.Input &amp; Summary (System)'!$F$18,'3.Input &amp; Summary (System)'!$B$18*$D7,
IF(AW$3-YEAR($C7)='3.Input &amp; Summary (System)'!$C$19,'3.Input &amp; Summary (System)'!$B$19*$D7,
IF(AW$3-YEAR($C7)='3.Input &amp; Summary (System)'!$D$19,'3.Input &amp; Summary (System)'!$B$19*$D7,
IF(AW$3-YEAR($C7)='3.Input &amp; Summary (System)'!$E$19,'3.Input &amp; Summary (System)'!$B$19*$D7,
IF(AW$3-YEAR($C7)='3.Input &amp; Summary (System)'!$F$19,'3.Input &amp; Summary (System)'!$B$19*$D7,
IF(AW$3-YEAR($C7)='3.Input &amp; Summary (System)'!$C$20,'3.Input &amp; Summary (System)'!$B$20*$D7,
IF(AW$3-YEAR($C7)='3.Input &amp; Summary (System)'!$D$20,'3.Input &amp; Summary (System)'!$B$20*$D7,
IF(AW$3-YEAR($C7)='3.Input &amp; Summary (System)'!$E$20,'3.Input &amp; Summary (System)'!$B$20*$D7,
IF(AW$3-YEAR($C7)='3.Input &amp; Summary (System)'!$F$20,'3.Input &amp; Summary (System)'!$B$20*$D7,
IF(AW$3-YEAR($C7)='3.Input &amp; Summary (System)'!$C$21,'3.Input &amp; Summary (System)'!$B$20*$D7,
IF(AW$3-YEAR($C7)='3.Input &amp; Summary (System)'!$D$21,'3.Input &amp; Summary (System)'!$B$20*$D7,
IF(AW$3-YEAR($C7)='3.Input &amp; Summary (System)'!$E$21,'3.Input &amp; Summary (System)'!$B$20*$D7,
IF(AW$3-YEAR($C7)='3.Input &amp; Summary (System)'!$F$21,'3.Input &amp; Summary (System)'!$B$20*$D7,
IF(AW$3-YEAR($C7)='3.Input &amp; Summary (System)'!$C$22,'3.Input &amp; Summary (System)'!$B$20*$D7,
IF(AW$3-YEAR($C7)='3.Input &amp; Summary (System)'!$D$22,'3.Input &amp; Summary (System)'!$B$20*$D7,
IF(AW$3-YEAR($C7)='3.Input &amp; Summary (System)'!$E$22,'3.Input &amp; Summary (System)'!$B$20*$D7,
IF(AW$3-YEAR($C7)='3.Input &amp; Summary (System)'!$F$22,'3.Input &amp; Summary (System)'!$B$20*$D7,
IF(AW$3-YEAR($C7)='3.Input &amp; Summary (System)'!$I$17,'3.Input &amp; Summary (System)'!$H$17*$D7,
IF(AW$3-YEAR($C7)='3.Input &amp; Summary (System)'!$I$18,'3.Input &amp; Summary (System)'!$H$17*$D7,
IF(AW$3-YEAR($C7)='3.Input &amp; Summary (System)'!$I$19,'3.Input &amp; Summary (System)'!$H$17*$D7,0))))))))))))))))))))))))))))))</f>
        <v/>
      </c>
      <c r="AX7" s="484" t="str">
        <f>IF($C7="","",IF(AX$3-YEAR($C7)=0,0,
(IF(AX$3-YEAR($C7)='3.Input &amp; Summary (System)'!$C$17,'3.Input &amp; Summary (System)'!$B$17*$D7,
IF(AX$3-YEAR($C7)='3.Input &amp; Summary (System)'!$D$17,'3.Input &amp; Summary (System)'!$B$17*$D7,
IF(AX$3-YEAR($C7)='3.Input &amp; Summary (System)'!$E$17,'3.Input &amp; Summary (System)'!$B$17*$D7,
IF(AX$3-YEAR($C7)='3.Input &amp; Summary (System)'!$F$17,'3.Input &amp; Summary (System)'!$B$17*$D7,
IF(AX$3-YEAR($C7)='3.Input &amp; Summary (System)'!$C$18,'3.Input &amp; Summary (System)'!$B$18*$D7,
IF(AX$3-YEAR($C7)='3.Input &amp; Summary (System)'!$D$18,'3.Input &amp; Summary (System)'!$B$18*$D7,
IF(AX$3-YEAR($C7)='3.Input &amp; Summary (System)'!$E$18,'3.Input &amp; Summary (System)'!$B$18*$D7,
IF(AX$3-YEAR($C7)='3.Input &amp; Summary (System)'!$F$18,'3.Input &amp; Summary (System)'!$B$18*$D7,
IF(AX$3-YEAR($C7)='3.Input &amp; Summary (System)'!$C$19,'3.Input &amp; Summary (System)'!$B$19*$D7,
IF(AX$3-YEAR($C7)='3.Input &amp; Summary (System)'!$D$19,'3.Input &amp; Summary (System)'!$B$19*$D7,
IF(AX$3-YEAR($C7)='3.Input &amp; Summary (System)'!$E$19,'3.Input &amp; Summary (System)'!$B$19*$D7,
IF(AX$3-YEAR($C7)='3.Input &amp; Summary (System)'!$F$19,'3.Input &amp; Summary (System)'!$B$19*$D7,
IF(AX$3-YEAR($C7)='3.Input &amp; Summary (System)'!$C$20,'3.Input &amp; Summary (System)'!$B$20*$D7,
IF(AX$3-YEAR($C7)='3.Input &amp; Summary (System)'!$D$20,'3.Input &amp; Summary (System)'!$B$20*$D7,
IF(AX$3-YEAR($C7)='3.Input &amp; Summary (System)'!$E$20,'3.Input &amp; Summary (System)'!$B$20*$D7,
IF(AX$3-YEAR($C7)='3.Input &amp; Summary (System)'!$F$20,'3.Input &amp; Summary (System)'!$B$20*$D7,
IF(AX$3-YEAR($C7)='3.Input &amp; Summary (System)'!$C$21,'3.Input &amp; Summary (System)'!$B$20*$D7,
IF(AX$3-YEAR($C7)='3.Input &amp; Summary (System)'!$D$21,'3.Input &amp; Summary (System)'!$B$20*$D7,
IF(AX$3-YEAR($C7)='3.Input &amp; Summary (System)'!$E$21,'3.Input &amp; Summary (System)'!$B$20*$D7,
IF(AX$3-YEAR($C7)='3.Input &amp; Summary (System)'!$F$21,'3.Input &amp; Summary (System)'!$B$20*$D7,
IF(AX$3-YEAR($C7)='3.Input &amp; Summary (System)'!$C$22,'3.Input &amp; Summary (System)'!$B$20*$D7,
IF(AX$3-YEAR($C7)='3.Input &amp; Summary (System)'!$D$22,'3.Input &amp; Summary (System)'!$B$20*$D7,
IF(AX$3-YEAR($C7)='3.Input &amp; Summary (System)'!$E$22,'3.Input &amp; Summary (System)'!$B$20*$D7,
IF(AX$3-YEAR($C7)='3.Input &amp; Summary (System)'!$F$22,'3.Input &amp; Summary (System)'!$B$20*$D7,
IF(AX$3-YEAR($C7)='3.Input &amp; Summary (System)'!$I$17,'3.Input &amp; Summary (System)'!$H$17*$D7,
IF(AX$3-YEAR($C7)='3.Input &amp; Summary (System)'!$I$18,'3.Input &amp; Summary (System)'!$H$17*$D7,
IF(AX$3-YEAR($C7)='3.Input &amp; Summary (System)'!$I$19,'3.Input &amp; Summary (System)'!$H$17*$D7,0))))))))))))))))))))))))))))))</f>
        <v/>
      </c>
      <c r="AY7" s="484" t="str">
        <f>IF($C7="","",IF(AY$3-YEAR($C7)=0,0,
(IF(AY$3-YEAR($C7)='3.Input &amp; Summary (System)'!$C$17,'3.Input &amp; Summary (System)'!$B$17*$D7,
IF(AY$3-YEAR($C7)='3.Input &amp; Summary (System)'!$D$17,'3.Input &amp; Summary (System)'!$B$17*$D7,
IF(AY$3-YEAR($C7)='3.Input &amp; Summary (System)'!$E$17,'3.Input &amp; Summary (System)'!$B$17*$D7,
IF(AY$3-YEAR($C7)='3.Input &amp; Summary (System)'!$F$17,'3.Input &amp; Summary (System)'!$B$17*$D7,
IF(AY$3-YEAR($C7)='3.Input &amp; Summary (System)'!$C$18,'3.Input &amp; Summary (System)'!$B$18*$D7,
IF(AY$3-YEAR($C7)='3.Input &amp; Summary (System)'!$D$18,'3.Input &amp; Summary (System)'!$B$18*$D7,
IF(AY$3-YEAR($C7)='3.Input &amp; Summary (System)'!$E$18,'3.Input &amp; Summary (System)'!$B$18*$D7,
IF(AY$3-YEAR($C7)='3.Input &amp; Summary (System)'!$F$18,'3.Input &amp; Summary (System)'!$B$18*$D7,
IF(AY$3-YEAR($C7)='3.Input &amp; Summary (System)'!$C$19,'3.Input &amp; Summary (System)'!$B$19*$D7,
IF(AY$3-YEAR($C7)='3.Input &amp; Summary (System)'!$D$19,'3.Input &amp; Summary (System)'!$B$19*$D7,
IF(AY$3-YEAR($C7)='3.Input &amp; Summary (System)'!$E$19,'3.Input &amp; Summary (System)'!$B$19*$D7,
IF(AY$3-YEAR($C7)='3.Input &amp; Summary (System)'!$F$19,'3.Input &amp; Summary (System)'!$B$19*$D7,
IF(AY$3-YEAR($C7)='3.Input &amp; Summary (System)'!$C$20,'3.Input &amp; Summary (System)'!$B$20*$D7,
IF(AY$3-YEAR($C7)='3.Input &amp; Summary (System)'!$D$20,'3.Input &amp; Summary (System)'!$B$20*$D7,
IF(AY$3-YEAR($C7)='3.Input &amp; Summary (System)'!$E$20,'3.Input &amp; Summary (System)'!$B$20*$D7,
IF(AY$3-YEAR($C7)='3.Input &amp; Summary (System)'!$F$20,'3.Input &amp; Summary (System)'!$B$20*$D7,
IF(AY$3-YEAR($C7)='3.Input &amp; Summary (System)'!$C$21,'3.Input &amp; Summary (System)'!$B$20*$D7,
IF(AY$3-YEAR($C7)='3.Input &amp; Summary (System)'!$D$21,'3.Input &amp; Summary (System)'!$B$20*$D7,
IF(AY$3-YEAR($C7)='3.Input &amp; Summary (System)'!$E$21,'3.Input &amp; Summary (System)'!$B$20*$D7,
IF(AY$3-YEAR($C7)='3.Input &amp; Summary (System)'!$F$21,'3.Input &amp; Summary (System)'!$B$20*$D7,
IF(AY$3-YEAR($C7)='3.Input &amp; Summary (System)'!$C$22,'3.Input &amp; Summary (System)'!$B$20*$D7,
IF(AY$3-YEAR($C7)='3.Input &amp; Summary (System)'!$D$22,'3.Input &amp; Summary (System)'!$B$20*$D7,
IF(AY$3-YEAR($C7)='3.Input &amp; Summary (System)'!$E$22,'3.Input &amp; Summary (System)'!$B$20*$D7,
IF(AY$3-YEAR($C7)='3.Input &amp; Summary (System)'!$F$22,'3.Input &amp; Summary (System)'!$B$20*$D7,
IF(AY$3-YEAR($C7)='3.Input &amp; Summary (System)'!$I$17,'3.Input &amp; Summary (System)'!$H$17*$D7,
IF(AY$3-YEAR($C7)='3.Input &amp; Summary (System)'!$I$18,'3.Input &amp; Summary (System)'!$H$17*$D7,
IF(AY$3-YEAR($C7)='3.Input &amp; Summary (System)'!$I$19,'3.Input &amp; Summary (System)'!$H$17*$D7,0))))))))))))))))))))))))))))))</f>
        <v/>
      </c>
      <c r="AZ7" s="484" t="str">
        <f>IF($C7="","",IF(AZ$3-YEAR($C7)=0,0,
(IF(AZ$3-YEAR($C7)='3.Input &amp; Summary (System)'!$C$17,'3.Input &amp; Summary (System)'!$B$17*$D7,
IF(AZ$3-YEAR($C7)='3.Input &amp; Summary (System)'!$D$17,'3.Input &amp; Summary (System)'!$B$17*$D7,
IF(AZ$3-YEAR($C7)='3.Input &amp; Summary (System)'!$E$17,'3.Input &amp; Summary (System)'!$B$17*$D7,
IF(AZ$3-YEAR($C7)='3.Input &amp; Summary (System)'!$F$17,'3.Input &amp; Summary (System)'!$B$17*$D7,
IF(AZ$3-YEAR($C7)='3.Input &amp; Summary (System)'!$C$18,'3.Input &amp; Summary (System)'!$B$18*$D7,
IF(AZ$3-YEAR($C7)='3.Input &amp; Summary (System)'!$D$18,'3.Input &amp; Summary (System)'!$B$18*$D7,
IF(AZ$3-YEAR($C7)='3.Input &amp; Summary (System)'!$E$18,'3.Input &amp; Summary (System)'!$B$18*$D7,
IF(AZ$3-YEAR($C7)='3.Input &amp; Summary (System)'!$F$18,'3.Input &amp; Summary (System)'!$B$18*$D7,
IF(AZ$3-YEAR($C7)='3.Input &amp; Summary (System)'!$C$19,'3.Input &amp; Summary (System)'!$B$19*$D7,
IF(AZ$3-YEAR($C7)='3.Input &amp; Summary (System)'!$D$19,'3.Input &amp; Summary (System)'!$B$19*$D7,
IF(AZ$3-YEAR($C7)='3.Input &amp; Summary (System)'!$E$19,'3.Input &amp; Summary (System)'!$B$19*$D7,
IF(AZ$3-YEAR($C7)='3.Input &amp; Summary (System)'!$F$19,'3.Input &amp; Summary (System)'!$B$19*$D7,
IF(AZ$3-YEAR($C7)='3.Input &amp; Summary (System)'!$C$20,'3.Input &amp; Summary (System)'!$B$20*$D7,
IF(AZ$3-YEAR($C7)='3.Input &amp; Summary (System)'!$D$20,'3.Input &amp; Summary (System)'!$B$20*$D7,
IF(AZ$3-YEAR($C7)='3.Input &amp; Summary (System)'!$E$20,'3.Input &amp; Summary (System)'!$B$20*$D7,
IF(AZ$3-YEAR($C7)='3.Input &amp; Summary (System)'!$F$20,'3.Input &amp; Summary (System)'!$B$20*$D7,
IF(AZ$3-YEAR($C7)='3.Input &amp; Summary (System)'!$C$21,'3.Input &amp; Summary (System)'!$B$20*$D7,
IF(AZ$3-YEAR($C7)='3.Input &amp; Summary (System)'!$D$21,'3.Input &amp; Summary (System)'!$B$20*$D7,
IF(AZ$3-YEAR($C7)='3.Input &amp; Summary (System)'!$E$21,'3.Input &amp; Summary (System)'!$B$20*$D7,
IF(AZ$3-YEAR($C7)='3.Input &amp; Summary (System)'!$F$21,'3.Input &amp; Summary (System)'!$B$20*$D7,
IF(AZ$3-YEAR($C7)='3.Input &amp; Summary (System)'!$C$22,'3.Input &amp; Summary (System)'!$B$20*$D7,
IF(AZ$3-YEAR($C7)='3.Input &amp; Summary (System)'!$D$22,'3.Input &amp; Summary (System)'!$B$20*$D7,
IF(AZ$3-YEAR($C7)='3.Input &amp; Summary (System)'!$E$22,'3.Input &amp; Summary (System)'!$B$20*$D7,
IF(AZ$3-YEAR($C7)='3.Input &amp; Summary (System)'!$F$22,'3.Input &amp; Summary (System)'!$B$20*$D7,
IF(AZ$3-YEAR($C7)='3.Input &amp; Summary (System)'!$I$17,'3.Input &amp; Summary (System)'!$H$17*$D7,
IF(AZ$3-YEAR($C7)='3.Input &amp; Summary (System)'!$I$18,'3.Input &amp; Summary (System)'!$H$17*$D7,
IF(AZ$3-YEAR($C7)='3.Input &amp; Summary (System)'!$I$19,'3.Input &amp; Summary (System)'!$H$17*$D7,0))))))))))))))))))))))))))))))</f>
        <v/>
      </c>
      <c r="BA7" s="484" t="str">
        <f>IF($C7="","",IF(BA$3-YEAR($C7)=0,0,
(IF(BA$3-YEAR($C7)='3.Input &amp; Summary (System)'!$C$17,'3.Input &amp; Summary (System)'!$B$17*$D7,
IF(BA$3-YEAR($C7)='3.Input &amp; Summary (System)'!$D$17,'3.Input &amp; Summary (System)'!$B$17*$D7,
IF(BA$3-YEAR($C7)='3.Input &amp; Summary (System)'!$E$17,'3.Input &amp; Summary (System)'!$B$17*$D7,
IF(BA$3-YEAR($C7)='3.Input &amp; Summary (System)'!$F$17,'3.Input &amp; Summary (System)'!$B$17*$D7,
IF(BA$3-YEAR($C7)='3.Input &amp; Summary (System)'!$C$18,'3.Input &amp; Summary (System)'!$B$18*$D7,
IF(BA$3-YEAR($C7)='3.Input &amp; Summary (System)'!$D$18,'3.Input &amp; Summary (System)'!$B$18*$D7,
IF(BA$3-YEAR($C7)='3.Input &amp; Summary (System)'!$E$18,'3.Input &amp; Summary (System)'!$B$18*$D7,
IF(BA$3-YEAR($C7)='3.Input &amp; Summary (System)'!$F$18,'3.Input &amp; Summary (System)'!$B$18*$D7,
IF(BA$3-YEAR($C7)='3.Input &amp; Summary (System)'!$C$19,'3.Input &amp; Summary (System)'!$B$19*$D7,
IF(BA$3-YEAR($C7)='3.Input &amp; Summary (System)'!$D$19,'3.Input &amp; Summary (System)'!$B$19*$D7,
IF(BA$3-YEAR($C7)='3.Input &amp; Summary (System)'!$E$19,'3.Input &amp; Summary (System)'!$B$19*$D7,
IF(BA$3-YEAR($C7)='3.Input &amp; Summary (System)'!$F$19,'3.Input &amp; Summary (System)'!$B$19*$D7,
IF(BA$3-YEAR($C7)='3.Input &amp; Summary (System)'!$C$20,'3.Input &amp; Summary (System)'!$B$20*$D7,
IF(BA$3-YEAR($C7)='3.Input &amp; Summary (System)'!$D$20,'3.Input &amp; Summary (System)'!$B$20*$D7,
IF(BA$3-YEAR($C7)='3.Input &amp; Summary (System)'!$E$20,'3.Input &amp; Summary (System)'!$B$20*$D7,
IF(BA$3-YEAR($C7)='3.Input &amp; Summary (System)'!$F$20,'3.Input &amp; Summary (System)'!$B$20*$D7,
IF(BA$3-YEAR($C7)='3.Input &amp; Summary (System)'!$C$21,'3.Input &amp; Summary (System)'!$B$20*$D7,
IF(BA$3-YEAR($C7)='3.Input &amp; Summary (System)'!$D$21,'3.Input &amp; Summary (System)'!$B$20*$D7,
IF(BA$3-YEAR($C7)='3.Input &amp; Summary (System)'!$E$21,'3.Input &amp; Summary (System)'!$B$20*$D7,
IF(BA$3-YEAR($C7)='3.Input &amp; Summary (System)'!$F$21,'3.Input &amp; Summary (System)'!$B$20*$D7,
IF(BA$3-YEAR($C7)='3.Input &amp; Summary (System)'!$C$22,'3.Input &amp; Summary (System)'!$B$20*$D7,
IF(BA$3-YEAR($C7)='3.Input &amp; Summary (System)'!$D$22,'3.Input &amp; Summary (System)'!$B$20*$D7,
IF(BA$3-YEAR($C7)='3.Input &amp; Summary (System)'!$E$22,'3.Input &amp; Summary (System)'!$B$20*$D7,
IF(BA$3-YEAR($C7)='3.Input &amp; Summary (System)'!$F$22,'3.Input &amp; Summary (System)'!$B$20*$D7,
IF(BA$3-YEAR($C7)='3.Input &amp; Summary (System)'!$I$17,'3.Input &amp; Summary (System)'!$H$17*$D7,
IF(BA$3-YEAR($C7)='3.Input &amp; Summary (System)'!$I$18,'3.Input &amp; Summary (System)'!$H$17*$D7,
IF(BA$3-YEAR($C7)='3.Input &amp; Summary (System)'!$I$19,'3.Input &amp; Summary (System)'!$H$17*$D7,0))))))))))))))))))))))))))))))</f>
        <v/>
      </c>
      <c r="BB7" s="484" t="str">
        <f>IF($C7="","",IF(BB$3-YEAR($C7)=0,0,
(IF(BB$3-YEAR($C7)='3.Input &amp; Summary (System)'!$C$17,'3.Input &amp; Summary (System)'!$B$17*$D7,
IF(BB$3-YEAR($C7)='3.Input &amp; Summary (System)'!$D$17,'3.Input &amp; Summary (System)'!$B$17*$D7,
IF(BB$3-YEAR($C7)='3.Input &amp; Summary (System)'!$E$17,'3.Input &amp; Summary (System)'!$B$17*$D7,
IF(BB$3-YEAR($C7)='3.Input &amp; Summary (System)'!$F$17,'3.Input &amp; Summary (System)'!$B$17*$D7,
IF(BB$3-YEAR($C7)='3.Input &amp; Summary (System)'!$C$18,'3.Input &amp; Summary (System)'!$B$18*$D7,
IF(BB$3-YEAR($C7)='3.Input &amp; Summary (System)'!$D$18,'3.Input &amp; Summary (System)'!$B$18*$D7,
IF(BB$3-YEAR($C7)='3.Input &amp; Summary (System)'!$E$18,'3.Input &amp; Summary (System)'!$B$18*$D7,
IF(BB$3-YEAR($C7)='3.Input &amp; Summary (System)'!$F$18,'3.Input &amp; Summary (System)'!$B$18*$D7,
IF(BB$3-YEAR($C7)='3.Input &amp; Summary (System)'!$C$19,'3.Input &amp; Summary (System)'!$B$19*$D7,
IF(BB$3-YEAR($C7)='3.Input &amp; Summary (System)'!$D$19,'3.Input &amp; Summary (System)'!$B$19*$D7,
IF(BB$3-YEAR($C7)='3.Input &amp; Summary (System)'!$E$19,'3.Input &amp; Summary (System)'!$B$19*$D7,
IF(BB$3-YEAR($C7)='3.Input &amp; Summary (System)'!$F$19,'3.Input &amp; Summary (System)'!$B$19*$D7,
IF(BB$3-YEAR($C7)='3.Input &amp; Summary (System)'!$C$20,'3.Input &amp; Summary (System)'!$B$20*$D7,
IF(BB$3-YEAR($C7)='3.Input &amp; Summary (System)'!$D$20,'3.Input &amp; Summary (System)'!$B$20*$D7,
IF(BB$3-YEAR($C7)='3.Input &amp; Summary (System)'!$E$20,'3.Input &amp; Summary (System)'!$B$20*$D7,
IF(BB$3-YEAR($C7)='3.Input &amp; Summary (System)'!$F$20,'3.Input &amp; Summary (System)'!$B$20*$D7,
IF(BB$3-YEAR($C7)='3.Input &amp; Summary (System)'!$C$21,'3.Input &amp; Summary (System)'!$B$20*$D7,
IF(BB$3-YEAR($C7)='3.Input &amp; Summary (System)'!$D$21,'3.Input &amp; Summary (System)'!$B$20*$D7,
IF(BB$3-YEAR($C7)='3.Input &amp; Summary (System)'!$E$21,'3.Input &amp; Summary (System)'!$B$20*$D7,
IF(BB$3-YEAR($C7)='3.Input &amp; Summary (System)'!$F$21,'3.Input &amp; Summary (System)'!$B$20*$D7,
IF(BB$3-YEAR($C7)='3.Input &amp; Summary (System)'!$C$22,'3.Input &amp; Summary (System)'!$B$20*$D7,
IF(BB$3-YEAR($C7)='3.Input &amp; Summary (System)'!$D$22,'3.Input &amp; Summary (System)'!$B$20*$D7,
IF(BB$3-YEAR($C7)='3.Input &amp; Summary (System)'!$E$22,'3.Input &amp; Summary (System)'!$B$20*$D7,
IF(BB$3-YEAR($C7)='3.Input &amp; Summary (System)'!$F$22,'3.Input &amp; Summary (System)'!$B$20*$D7,
IF(BB$3-YEAR($C7)='3.Input &amp; Summary (System)'!$I$17,'3.Input &amp; Summary (System)'!$H$17*$D7,
IF(BB$3-YEAR($C7)='3.Input &amp; Summary (System)'!$I$18,'3.Input &amp; Summary (System)'!$H$17*$D7,
IF(BB$3-YEAR($C7)='3.Input &amp; Summary (System)'!$I$19,'3.Input &amp; Summary (System)'!$H$17*$D7,0))))))))))))))))))))))))))))))</f>
        <v/>
      </c>
      <c r="BC7" s="484" t="str">
        <f>IF($C7="","",IF(BC$3-YEAR($C7)=0,0,
(IF(BC$3-YEAR($C7)='3.Input &amp; Summary (System)'!$C$17,'3.Input &amp; Summary (System)'!$B$17*$D7,
IF(BC$3-YEAR($C7)='3.Input &amp; Summary (System)'!$D$17,'3.Input &amp; Summary (System)'!$B$17*$D7,
IF(BC$3-YEAR($C7)='3.Input &amp; Summary (System)'!$E$17,'3.Input &amp; Summary (System)'!$B$17*$D7,
IF(BC$3-YEAR($C7)='3.Input &amp; Summary (System)'!$F$17,'3.Input &amp; Summary (System)'!$B$17*$D7,
IF(BC$3-YEAR($C7)='3.Input &amp; Summary (System)'!$C$18,'3.Input &amp; Summary (System)'!$B$18*$D7,
IF(BC$3-YEAR($C7)='3.Input &amp; Summary (System)'!$D$18,'3.Input &amp; Summary (System)'!$B$18*$D7,
IF(BC$3-YEAR($C7)='3.Input &amp; Summary (System)'!$E$18,'3.Input &amp; Summary (System)'!$B$18*$D7,
IF(BC$3-YEAR($C7)='3.Input &amp; Summary (System)'!$F$18,'3.Input &amp; Summary (System)'!$B$18*$D7,
IF(BC$3-YEAR($C7)='3.Input &amp; Summary (System)'!$C$19,'3.Input &amp; Summary (System)'!$B$19*$D7,
IF(BC$3-YEAR($C7)='3.Input &amp; Summary (System)'!$D$19,'3.Input &amp; Summary (System)'!$B$19*$D7,
IF(BC$3-YEAR($C7)='3.Input &amp; Summary (System)'!$E$19,'3.Input &amp; Summary (System)'!$B$19*$D7,
IF(BC$3-YEAR($C7)='3.Input &amp; Summary (System)'!$F$19,'3.Input &amp; Summary (System)'!$B$19*$D7,
IF(BC$3-YEAR($C7)='3.Input &amp; Summary (System)'!$C$20,'3.Input &amp; Summary (System)'!$B$20*$D7,
IF(BC$3-YEAR($C7)='3.Input &amp; Summary (System)'!$D$20,'3.Input &amp; Summary (System)'!$B$20*$D7,
IF(BC$3-YEAR($C7)='3.Input &amp; Summary (System)'!$E$20,'3.Input &amp; Summary (System)'!$B$20*$D7,
IF(BC$3-YEAR($C7)='3.Input &amp; Summary (System)'!$F$20,'3.Input &amp; Summary (System)'!$B$20*$D7,
IF(BC$3-YEAR($C7)='3.Input &amp; Summary (System)'!$C$21,'3.Input &amp; Summary (System)'!$B$20*$D7,
IF(BC$3-YEAR($C7)='3.Input &amp; Summary (System)'!$D$21,'3.Input &amp; Summary (System)'!$B$20*$D7,
IF(BC$3-YEAR($C7)='3.Input &amp; Summary (System)'!$E$21,'3.Input &amp; Summary (System)'!$B$20*$D7,
IF(BC$3-YEAR($C7)='3.Input &amp; Summary (System)'!$F$21,'3.Input &amp; Summary (System)'!$B$20*$D7,
IF(BC$3-YEAR($C7)='3.Input &amp; Summary (System)'!$C$22,'3.Input &amp; Summary (System)'!$B$20*$D7,
IF(BC$3-YEAR($C7)='3.Input &amp; Summary (System)'!$D$22,'3.Input &amp; Summary (System)'!$B$20*$D7,
IF(BC$3-YEAR($C7)='3.Input &amp; Summary (System)'!$E$22,'3.Input &amp; Summary (System)'!$B$20*$D7,
IF(BC$3-YEAR($C7)='3.Input &amp; Summary (System)'!$F$22,'3.Input &amp; Summary (System)'!$B$20*$D7,
IF(BC$3-YEAR($C7)='3.Input &amp; Summary (System)'!$I$17,'3.Input &amp; Summary (System)'!$H$17*$D7,
IF(BC$3-YEAR($C7)='3.Input &amp; Summary (System)'!$I$18,'3.Input &amp; Summary (System)'!$H$17*$D7,
IF(BC$3-YEAR($C7)='3.Input &amp; Summary (System)'!$I$19,'3.Input &amp; Summary (System)'!$H$17*$D7,0))))))))))))))))))))))))))))))</f>
        <v/>
      </c>
      <c r="BD7" s="484" t="str">
        <f>IF($C7="","",IF(BD$3-YEAR($C7)=0,0,
(IF(BD$3-YEAR($C7)='3.Input &amp; Summary (System)'!$C$17,'3.Input &amp; Summary (System)'!$B$17*$D7,
IF(BD$3-YEAR($C7)='3.Input &amp; Summary (System)'!$D$17,'3.Input &amp; Summary (System)'!$B$17*$D7,
IF(BD$3-YEAR($C7)='3.Input &amp; Summary (System)'!$E$17,'3.Input &amp; Summary (System)'!$B$17*$D7,
IF(BD$3-YEAR($C7)='3.Input &amp; Summary (System)'!$F$17,'3.Input &amp; Summary (System)'!$B$17*$D7,
IF(BD$3-YEAR($C7)='3.Input &amp; Summary (System)'!$C$18,'3.Input &amp; Summary (System)'!$B$18*$D7,
IF(BD$3-YEAR($C7)='3.Input &amp; Summary (System)'!$D$18,'3.Input &amp; Summary (System)'!$B$18*$D7,
IF(BD$3-YEAR($C7)='3.Input &amp; Summary (System)'!$E$18,'3.Input &amp; Summary (System)'!$B$18*$D7,
IF(BD$3-YEAR($C7)='3.Input &amp; Summary (System)'!$F$18,'3.Input &amp; Summary (System)'!$B$18*$D7,
IF(BD$3-YEAR($C7)='3.Input &amp; Summary (System)'!$C$19,'3.Input &amp; Summary (System)'!$B$19*$D7,
IF(BD$3-YEAR($C7)='3.Input &amp; Summary (System)'!$D$19,'3.Input &amp; Summary (System)'!$B$19*$D7,
IF(BD$3-YEAR($C7)='3.Input &amp; Summary (System)'!$E$19,'3.Input &amp; Summary (System)'!$B$19*$D7,
IF(BD$3-YEAR($C7)='3.Input &amp; Summary (System)'!$F$19,'3.Input &amp; Summary (System)'!$B$19*$D7,
IF(BD$3-YEAR($C7)='3.Input &amp; Summary (System)'!$C$20,'3.Input &amp; Summary (System)'!$B$20*$D7,
IF(BD$3-YEAR($C7)='3.Input &amp; Summary (System)'!$D$20,'3.Input &amp; Summary (System)'!$B$20*$D7,
IF(BD$3-YEAR($C7)='3.Input &amp; Summary (System)'!$E$20,'3.Input &amp; Summary (System)'!$B$20*$D7,
IF(BD$3-YEAR($C7)='3.Input &amp; Summary (System)'!$F$20,'3.Input &amp; Summary (System)'!$B$20*$D7,
IF(BD$3-YEAR($C7)='3.Input &amp; Summary (System)'!$C$21,'3.Input &amp; Summary (System)'!$B$20*$D7,
IF(BD$3-YEAR($C7)='3.Input &amp; Summary (System)'!$D$21,'3.Input &amp; Summary (System)'!$B$20*$D7,
IF(BD$3-YEAR($C7)='3.Input &amp; Summary (System)'!$E$21,'3.Input &amp; Summary (System)'!$B$20*$D7,
IF(BD$3-YEAR($C7)='3.Input &amp; Summary (System)'!$F$21,'3.Input &amp; Summary (System)'!$B$20*$D7,
IF(BD$3-YEAR($C7)='3.Input &amp; Summary (System)'!$C$22,'3.Input &amp; Summary (System)'!$B$20*$D7,
IF(BD$3-YEAR($C7)='3.Input &amp; Summary (System)'!$D$22,'3.Input &amp; Summary (System)'!$B$20*$D7,
IF(BD$3-YEAR($C7)='3.Input &amp; Summary (System)'!$E$22,'3.Input &amp; Summary (System)'!$B$20*$D7,
IF(BD$3-YEAR($C7)='3.Input &amp; Summary (System)'!$F$22,'3.Input &amp; Summary (System)'!$B$20*$D7,
IF(BD$3-YEAR($C7)='3.Input &amp; Summary (System)'!$I$17,'3.Input &amp; Summary (System)'!$H$17*$D7,
IF(BD$3-YEAR($C7)='3.Input &amp; Summary (System)'!$I$18,'3.Input &amp; Summary (System)'!$H$17*$D7,
IF(BD$3-YEAR($C7)='3.Input &amp; Summary (System)'!$I$19,'3.Input &amp; Summary (System)'!$H$17*$D7,0))))))))))))))))))))))))))))))</f>
        <v/>
      </c>
      <c r="BE7" s="484" t="str">
        <f>IF($C7="","",IF(BE$3-YEAR($C7)=0,0,
(IF(BE$3-YEAR($C7)='3.Input &amp; Summary (System)'!$C$17,'3.Input &amp; Summary (System)'!$B$17*$D7,
IF(BE$3-YEAR($C7)='3.Input &amp; Summary (System)'!$D$17,'3.Input &amp; Summary (System)'!$B$17*$D7,
IF(BE$3-YEAR($C7)='3.Input &amp; Summary (System)'!$E$17,'3.Input &amp; Summary (System)'!$B$17*$D7,
IF(BE$3-YEAR($C7)='3.Input &amp; Summary (System)'!$F$17,'3.Input &amp; Summary (System)'!$B$17*$D7,
IF(BE$3-YEAR($C7)='3.Input &amp; Summary (System)'!$C$18,'3.Input &amp; Summary (System)'!$B$18*$D7,
IF(BE$3-YEAR($C7)='3.Input &amp; Summary (System)'!$D$18,'3.Input &amp; Summary (System)'!$B$18*$D7,
IF(BE$3-YEAR($C7)='3.Input &amp; Summary (System)'!$E$18,'3.Input &amp; Summary (System)'!$B$18*$D7,
IF(BE$3-YEAR($C7)='3.Input &amp; Summary (System)'!$F$18,'3.Input &amp; Summary (System)'!$B$18*$D7,
IF(BE$3-YEAR($C7)='3.Input &amp; Summary (System)'!$C$19,'3.Input &amp; Summary (System)'!$B$19*$D7,
IF(BE$3-YEAR($C7)='3.Input &amp; Summary (System)'!$D$19,'3.Input &amp; Summary (System)'!$B$19*$D7,
IF(BE$3-YEAR($C7)='3.Input &amp; Summary (System)'!$E$19,'3.Input &amp; Summary (System)'!$B$19*$D7,
IF(BE$3-YEAR($C7)='3.Input &amp; Summary (System)'!$F$19,'3.Input &amp; Summary (System)'!$B$19*$D7,
IF(BE$3-YEAR($C7)='3.Input &amp; Summary (System)'!$C$20,'3.Input &amp; Summary (System)'!$B$20*$D7,
IF(BE$3-YEAR($C7)='3.Input &amp; Summary (System)'!$D$20,'3.Input &amp; Summary (System)'!$B$20*$D7,
IF(BE$3-YEAR($C7)='3.Input &amp; Summary (System)'!$E$20,'3.Input &amp; Summary (System)'!$B$20*$D7,
IF(BE$3-YEAR($C7)='3.Input &amp; Summary (System)'!$F$20,'3.Input &amp; Summary (System)'!$B$20*$D7,
IF(BE$3-YEAR($C7)='3.Input &amp; Summary (System)'!$C$21,'3.Input &amp; Summary (System)'!$B$20*$D7,
IF(BE$3-YEAR($C7)='3.Input &amp; Summary (System)'!$D$21,'3.Input &amp; Summary (System)'!$B$20*$D7,
IF(BE$3-YEAR($C7)='3.Input &amp; Summary (System)'!$E$21,'3.Input &amp; Summary (System)'!$B$20*$D7,
IF(BE$3-YEAR($C7)='3.Input &amp; Summary (System)'!$F$21,'3.Input &amp; Summary (System)'!$B$20*$D7,
IF(BE$3-YEAR($C7)='3.Input &amp; Summary (System)'!$C$22,'3.Input &amp; Summary (System)'!$B$20*$D7,
IF(BE$3-YEAR($C7)='3.Input &amp; Summary (System)'!$D$22,'3.Input &amp; Summary (System)'!$B$20*$D7,
IF(BE$3-YEAR($C7)='3.Input &amp; Summary (System)'!$E$22,'3.Input &amp; Summary (System)'!$B$20*$D7,
IF(BE$3-YEAR($C7)='3.Input &amp; Summary (System)'!$F$22,'3.Input &amp; Summary (System)'!$B$20*$D7,
IF(BE$3-YEAR($C7)='3.Input &amp; Summary (System)'!$I$17,'3.Input &amp; Summary (System)'!$H$17*$D7,
IF(BE$3-YEAR($C7)='3.Input &amp; Summary (System)'!$I$18,'3.Input &amp; Summary (System)'!$H$17*$D7,
IF(BE$3-YEAR($C7)='3.Input &amp; Summary (System)'!$I$19,'3.Input &amp; Summary (System)'!$H$17*$D7,0))))))))))))))))))))))))))))))</f>
        <v/>
      </c>
      <c r="BF7" s="484" t="str">
        <f>IF($C7="","",IF(BF$3-YEAR($C7)=0,0,
(IF(BF$3-YEAR($C7)='3.Input &amp; Summary (System)'!$C$17,'3.Input &amp; Summary (System)'!$B$17*$D7,
IF(BF$3-YEAR($C7)='3.Input &amp; Summary (System)'!$D$17,'3.Input &amp; Summary (System)'!$B$17*$D7,
IF(BF$3-YEAR($C7)='3.Input &amp; Summary (System)'!$E$17,'3.Input &amp; Summary (System)'!$B$17*$D7,
IF(BF$3-YEAR($C7)='3.Input &amp; Summary (System)'!$F$17,'3.Input &amp; Summary (System)'!$B$17*$D7,
IF(BF$3-YEAR($C7)='3.Input &amp; Summary (System)'!$C$18,'3.Input &amp; Summary (System)'!$B$18*$D7,
IF(BF$3-YEAR($C7)='3.Input &amp; Summary (System)'!$D$18,'3.Input &amp; Summary (System)'!$B$18*$D7,
IF(BF$3-YEAR($C7)='3.Input &amp; Summary (System)'!$E$18,'3.Input &amp; Summary (System)'!$B$18*$D7,
IF(BF$3-YEAR($C7)='3.Input &amp; Summary (System)'!$F$18,'3.Input &amp; Summary (System)'!$B$18*$D7,
IF(BF$3-YEAR($C7)='3.Input &amp; Summary (System)'!$C$19,'3.Input &amp; Summary (System)'!$B$19*$D7,
IF(BF$3-YEAR($C7)='3.Input &amp; Summary (System)'!$D$19,'3.Input &amp; Summary (System)'!$B$19*$D7,
IF(BF$3-YEAR($C7)='3.Input &amp; Summary (System)'!$E$19,'3.Input &amp; Summary (System)'!$B$19*$D7,
IF(BF$3-YEAR($C7)='3.Input &amp; Summary (System)'!$F$19,'3.Input &amp; Summary (System)'!$B$19*$D7,
IF(BF$3-YEAR($C7)='3.Input &amp; Summary (System)'!$C$20,'3.Input &amp; Summary (System)'!$B$20*$D7,
IF(BF$3-YEAR($C7)='3.Input &amp; Summary (System)'!$D$20,'3.Input &amp; Summary (System)'!$B$20*$D7,
IF(BF$3-YEAR($C7)='3.Input &amp; Summary (System)'!$E$20,'3.Input &amp; Summary (System)'!$B$20*$D7,
IF(BF$3-YEAR($C7)='3.Input &amp; Summary (System)'!$F$20,'3.Input &amp; Summary (System)'!$B$20*$D7,
IF(BF$3-YEAR($C7)='3.Input &amp; Summary (System)'!$C$21,'3.Input &amp; Summary (System)'!$B$20*$D7,
IF(BF$3-YEAR($C7)='3.Input &amp; Summary (System)'!$D$21,'3.Input &amp; Summary (System)'!$B$20*$D7,
IF(BF$3-YEAR($C7)='3.Input &amp; Summary (System)'!$E$21,'3.Input &amp; Summary (System)'!$B$20*$D7,
IF(BF$3-YEAR($C7)='3.Input &amp; Summary (System)'!$F$21,'3.Input &amp; Summary (System)'!$B$20*$D7,
IF(BF$3-YEAR($C7)='3.Input &amp; Summary (System)'!$C$22,'3.Input &amp; Summary (System)'!$B$20*$D7,
IF(BF$3-YEAR($C7)='3.Input &amp; Summary (System)'!$D$22,'3.Input &amp; Summary (System)'!$B$20*$D7,
IF(BF$3-YEAR($C7)='3.Input &amp; Summary (System)'!$E$22,'3.Input &amp; Summary (System)'!$B$20*$D7,
IF(BF$3-YEAR($C7)='3.Input &amp; Summary (System)'!$F$22,'3.Input &amp; Summary (System)'!$B$20*$D7,
IF(BF$3-YEAR($C7)='3.Input &amp; Summary (System)'!$I$17,'3.Input &amp; Summary (System)'!$H$17*$D7,
IF(BF$3-YEAR($C7)='3.Input &amp; Summary (System)'!$I$18,'3.Input &amp; Summary (System)'!$H$17*$D7,
IF(BF$3-YEAR($C7)='3.Input &amp; Summary (System)'!$I$19,'3.Input &amp; Summary (System)'!$H$17*$D7,0))))))))))))))))))))))))))))))</f>
        <v/>
      </c>
      <c r="BG7" s="484" t="str">
        <f>IF($C7="","",IF(BG$3-YEAR($C7)=0,0,
(IF(BG$3-YEAR($C7)='3.Input &amp; Summary (System)'!$C$17,'3.Input &amp; Summary (System)'!$B$17*$D7,
IF(BG$3-YEAR($C7)='3.Input &amp; Summary (System)'!$D$17,'3.Input &amp; Summary (System)'!$B$17*$D7,
IF(BG$3-YEAR($C7)='3.Input &amp; Summary (System)'!$E$17,'3.Input &amp; Summary (System)'!$B$17*$D7,
IF(BG$3-YEAR($C7)='3.Input &amp; Summary (System)'!$F$17,'3.Input &amp; Summary (System)'!$B$17*$D7,
IF(BG$3-YEAR($C7)='3.Input &amp; Summary (System)'!$C$18,'3.Input &amp; Summary (System)'!$B$18*$D7,
IF(BG$3-YEAR($C7)='3.Input &amp; Summary (System)'!$D$18,'3.Input &amp; Summary (System)'!$B$18*$D7,
IF(BG$3-YEAR($C7)='3.Input &amp; Summary (System)'!$E$18,'3.Input &amp; Summary (System)'!$B$18*$D7,
IF(BG$3-YEAR($C7)='3.Input &amp; Summary (System)'!$F$18,'3.Input &amp; Summary (System)'!$B$18*$D7,
IF(BG$3-YEAR($C7)='3.Input &amp; Summary (System)'!$C$19,'3.Input &amp; Summary (System)'!$B$19*$D7,
IF(BG$3-YEAR($C7)='3.Input &amp; Summary (System)'!$D$19,'3.Input &amp; Summary (System)'!$B$19*$D7,
IF(BG$3-YEAR($C7)='3.Input &amp; Summary (System)'!$E$19,'3.Input &amp; Summary (System)'!$B$19*$D7,
IF(BG$3-YEAR($C7)='3.Input &amp; Summary (System)'!$F$19,'3.Input &amp; Summary (System)'!$B$19*$D7,
IF(BG$3-YEAR($C7)='3.Input &amp; Summary (System)'!$C$20,'3.Input &amp; Summary (System)'!$B$20*$D7,
IF(BG$3-YEAR($C7)='3.Input &amp; Summary (System)'!$D$20,'3.Input &amp; Summary (System)'!$B$20*$D7,
IF(BG$3-YEAR($C7)='3.Input &amp; Summary (System)'!$E$20,'3.Input &amp; Summary (System)'!$B$20*$D7,
IF(BG$3-YEAR($C7)='3.Input &amp; Summary (System)'!$F$20,'3.Input &amp; Summary (System)'!$B$20*$D7,
IF(BG$3-YEAR($C7)='3.Input &amp; Summary (System)'!$C$21,'3.Input &amp; Summary (System)'!$B$20*$D7,
IF(BG$3-YEAR($C7)='3.Input &amp; Summary (System)'!$D$21,'3.Input &amp; Summary (System)'!$B$20*$D7,
IF(BG$3-YEAR($C7)='3.Input &amp; Summary (System)'!$E$21,'3.Input &amp; Summary (System)'!$B$20*$D7,
IF(BG$3-YEAR($C7)='3.Input &amp; Summary (System)'!$F$21,'3.Input &amp; Summary (System)'!$B$20*$D7,
IF(BG$3-YEAR($C7)='3.Input &amp; Summary (System)'!$C$22,'3.Input &amp; Summary (System)'!$B$20*$D7,
IF(BG$3-YEAR($C7)='3.Input &amp; Summary (System)'!$D$22,'3.Input &amp; Summary (System)'!$B$20*$D7,
IF(BG$3-YEAR($C7)='3.Input &amp; Summary (System)'!$E$22,'3.Input &amp; Summary (System)'!$B$20*$D7,
IF(BG$3-YEAR($C7)='3.Input &amp; Summary (System)'!$F$22,'3.Input &amp; Summary (System)'!$B$20*$D7,
IF(BG$3-YEAR($C7)='3.Input &amp; Summary (System)'!$I$17,'3.Input &amp; Summary (System)'!$H$17*$D7,
IF(BG$3-YEAR($C7)='3.Input &amp; Summary (System)'!$I$18,'3.Input &amp; Summary (System)'!$H$17*$D7,
IF(BG$3-YEAR($C7)='3.Input &amp; Summary (System)'!$I$19,'3.Input &amp; Summary (System)'!$H$17*$D7,0))))))))))))))))))))))))))))))</f>
        <v/>
      </c>
      <c r="BH7" s="484" t="str">
        <f>IF($C7="","",IF(BH$3-YEAR($C7)=0,0,
(IF(BH$3-YEAR($C7)='3.Input &amp; Summary (System)'!$C$17,'3.Input &amp; Summary (System)'!$B$17*$D7,
IF(BH$3-YEAR($C7)='3.Input &amp; Summary (System)'!$D$17,'3.Input &amp; Summary (System)'!$B$17*$D7,
IF(BH$3-YEAR($C7)='3.Input &amp; Summary (System)'!$E$17,'3.Input &amp; Summary (System)'!$B$17*$D7,
IF(BH$3-YEAR($C7)='3.Input &amp; Summary (System)'!$F$17,'3.Input &amp; Summary (System)'!$B$17*$D7,
IF(BH$3-YEAR($C7)='3.Input &amp; Summary (System)'!$C$18,'3.Input &amp; Summary (System)'!$B$18*$D7,
IF(BH$3-YEAR($C7)='3.Input &amp; Summary (System)'!$D$18,'3.Input &amp; Summary (System)'!$B$18*$D7,
IF(BH$3-YEAR($C7)='3.Input &amp; Summary (System)'!$E$18,'3.Input &amp; Summary (System)'!$B$18*$D7,
IF(BH$3-YEAR($C7)='3.Input &amp; Summary (System)'!$F$18,'3.Input &amp; Summary (System)'!$B$18*$D7,
IF(BH$3-YEAR($C7)='3.Input &amp; Summary (System)'!$C$19,'3.Input &amp; Summary (System)'!$B$19*$D7,
IF(BH$3-YEAR($C7)='3.Input &amp; Summary (System)'!$D$19,'3.Input &amp; Summary (System)'!$B$19*$D7,
IF(BH$3-YEAR($C7)='3.Input &amp; Summary (System)'!$E$19,'3.Input &amp; Summary (System)'!$B$19*$D7,
IF(BH$3-YEAR($C7)='3.Input &amp; Summary (System)'!$F$19,'3.Input &amp; Summary (System)'!$B$19*$D7,
IF(BH$3-YEAR($C7)='3.Input &amp; Summary (System)'!$C$20,'3.Input &amp; Summary (System)'!$B$20*$D7,
IF(BH$3-YEAR($C7)='3.Input &amp; Summary (System)'!$D$20,'3.Input &amp; Summary (System)'!$B$20*$D7,
IF(BH$3-YEAR($C7)='3.Input &amp; Summary (System)'!$E$20,'3.Input &amp; Summary (System)'!$B$20*$D7,
IF(BH$3-YEAR($C7)='3.Input &amp; Summary (System)'!$F$20,'3.Input &amp; Summary (System)'!$B$20*$D7,
IF(BH$3-YEAR($C7)='3.Input &amp; Summary (System)'!$C$21,'3.Input &amp; Summary (System)'!$B$20*$D7,
IF(BH$3-YEAR($C7)='3.Input &amp; Summary (System)'!$D$21,'3.Input &amp; Summary (System)'!$B$20*$D7,
IF(BH$3-YEAR($C7)='3.Input &amp; Summary (System)'!$E$21,'3.Input &amp; Summary (System)'!$B$20*$D7,
IF(BH$3-YEAR($C7)='3.Input &amp; Summary (System)'!$F$21,'3.Input &amp; Summary (System)'!$B$20*$D7,
IF(BH$3-YEAR($C7)='3.Input &amp; Summary (System)'!$C$22,'3.Input &amp; Summary (System)'!$B$20*$D7,
IF(BH$3-YEAR($C7)='3.Input &amp; Summary (System)'!$D$22,'3.Input &amp; Summary (System)'!$B$20*$D7,
IF(BH$3-YEAR($C7)='3.Input &amp; Summary (System)'!$E$22,'3.Input &amp; Summary (System)'!$B$20*$D7,
IF(BH$3-YEAR($C7)='3.Input &amp; Summary (System)'!$F$22,'3.Input &amp; Summary (System)'!$B$20*$D7,
IF(BH$3-YEAR($C7)='3.Input &amp; Summary (System)'!$I$17,'3.Input &amp; Summary (System)'!$H$17*$D7,
IF(BH$3-YEAR($C7)='3.Input &amp; Summary (System)'!$I$18,'3.Input &amp; Summary (System)'!$H$17*$D7,
IF(BH$3-YEAR($C7)='3.Input &amp; Summary (System)'!$I$19,'3.Input &amp; Summary (System)'!$H$17*$D7,0))))))))))))))))))))))))))))))</f>
        <v/>
      </c>
      <c r="BI7" s="484" t="str">
        <f>IF($C7="","",IF(BI$3-YEAR($C7)=0,0,
(IF(BI$3-YEAR($C7)='3.Input &amp; Summary (System)'!$C$17,'3.Input &amp; Summary (System)'!$B$17*$D7,
IF(BI$3-YEAR($C7)='3.Input &amp; Summary (System)'!$D$17,'3.Input &amp; Summary (System)'!$B$17*$D7,
IF(BI$3-YEAR($C7)='3.Input &amp; Summary (System)'!$E$17,'3.Input &amp; Summary (System)'!$B$17*$D7,
IF(BI$3-YEAR($C7)='3.Input &amp; Summary (System)'!$F$17,'3.Input &amp; Summary (System)'!$B$17*$D7,
IF(BI$3-YEAR($C7)='3.Input &amp; Summary (System)'!$C$18,'3.Input &amp; Summary (System)'!$B$18*$D7,
IF(BI$3-YEAR($C7)='3.Input &amp; Summary (System)'!$D$18,'3.Input &amp; Summary (System)'!$B$18*$D7,
IF(BI$3-YEAR($C7)='3.Input &amp; Summary (System)'!$E$18,'3.Input &amp; Summary (System)'!$B$18*$D7,
IF(BI$3-YEAR($C7)='3.Input &amp; Summary (System)'!$F$18,'3.Input &amp; Summary (System)'!$B$18*$D7,
IF(BI$3-YEAR($C7)='3.Input &amp; Summary (System)'!$C$19,'3.Input &amp; Summary (System)'!$B$19*$D7,
IF(BI$3-YEAR($C7)='3.Input &amp; Summary (System)'!$D$19,'3.Input &amp; Summary (System)'!$B$19*$D7,
IF(BI$3-YEAR($C7)='3.Input &amp; Summary (System)'!$E$19,'3.Input &amp; Summary (System)'!$B$19*$D7,
IF(BI$3-YEAR($C7)='3.Input &amp; Summary (System)'!$F$19,'3.Input &amp; Summary (System)'!$B$19*$D7,
IF(BI$3-YEAR($C7)='3.Input &amp; Summary (System)'!$C$20,'3.Input &amp; Summary (System)'!$B$20*$D7,
IF(BI$3-YEAR($C7)='3.Input &amp; Summary (System)'!$D$20,'3.Input &amp; Summary (System)'!$B$20*$D7,
IF(BI$3-YEAR($C7)='3.Input &amp; Summary (System)'!$E$20,'3.Input &amp; Summary (System)'!$B$20*$D7,
IF(BI$3-YEAR($C7)='3.Input &amp; Summary (System)'!$F$20,'3.Input &amp; Summary (System)'!$B$20*$D7,
IF(BI$3-YEAR($C7)='3.Input &amp; Summary (System)'!$C$21,'3.Input &amp; Summary (System)'!$B$20*$D7,
IF(BI$3-YEAR($C7)='3.Input &amp; Summary (System)'!$D$21,'3.Input &amp; Summary (System)'!$B$20*$D7,
IF(BI$3-YEAR($C7)='3.Input &amp; Summary (System)'!$E$21,'3.Input &amp; Summary (System)'!$B$20*$D7,
IF(BI$3-YEAR($C7)='3.Input &amp; Summary (System)'!$F$21,'3.Input &amp; Summary (System)'!$B$20*$D7,
IF(BI$3-YEAR($C7)='3.Input &amp; Summary (System)'!$C$22,'3.Input &amp; Summary (System)'!$B$20*$D7,
IF(BI$3-YEAR($C7)='3.Input &amp; Summary (System)'!$D$22,'3.Input &amp; Summary (System)'!$B$20*$D7,
IF(BI$3-YEAR($C7)='3.Input &amp; Summary (System)'!$E$22,'3.Input &amp; Summary (System)'!$B$20*$D7,
IF(BI$3-YEAR($C7)='3.Input &amp; Summary (System)'!$F$22,'3.Input &amp; Summary (System)'!$B$20*$D7,
IF(BI$3-YEAR($C7)='3.Input &amp; Summary (System)'!$I$17,'3.Input &amp; Summary (System)'!$H$17*$D7,
IF(BI$3-YEAR($C7)='3.Input &amp; Summary (System)'!$I$18,'3.Input &amp; Summary (System)'!$H$17*$D7,
IF(BI$3-YEAR($C7)='3.Input &amp; Summary (System)'!$I$19,'3.Input &amp; Summary (System)'!$H$17*$D7,0))))))))))))))))))))))))))))))</f>
        <v/>
      </c>
      <c r="BJ7" s="484" t="str">
        <f>IF($C7="","",IF(BJ$3-YEAR($C7)=0,0,
(IF(BJ$3-YEAR($C7)='3.Input &amp; Summary (System)'!$C$17,'3.Input &amp; Summary (System)'!$B$17*$D7,
IF(BJ$3-YEAR($C7)='3.Input &amp; Summary (System)'!$D$17,'3.Input &amp; Summary (System)'!$B$17*$D7,
IF(BJ$3-YEAR($C7)='3.Input &amp; Summary (System)'!$E$17,'3.Input &amp; Summary (System)'!$B$17*$D7,
IF(BJ$3-YEAR($C7)='3.Input &amp; Summary (System)'!$F$17,'3.Input &amp; Summary (System)'!$B$17*$D7,
IF(BJ$3-YEAR($C7)='3.Input &amp; Summary (System)'!$C$18,'3.Input &amp; Summary (System)'!$B$18*$D7,
IF(BJ$3-YEAR($C7)='3.Input &amp; Summary (System)'!$D$18,'3.Input &amp; Summary (System)'!$B$18*$D7,
IF(BJ$3-YEAR($C7)='3.Input &amp; Summary (System)'!$E$18,'3.Input &amp; Summary (System)'!$B$18*$D7,
IF(BJ$3-YEAR($C7)='3.Input &amp; Summary (System)'!$F$18,'3.Input &amp; Summary (System)'!$B$18*$D7,
IF(BJ$3-YEAR($C7)='3.Input &amp; Summary (System)'!$C$19,'3.Input &amp; Summary (System)'!$B$19*$D7,
IF(BJ$3-YEAR($C7)='3.Input &amp; Summary (System)'!$D$19,'3.Input &amp; Summary (System)'!$B$19*$D7,
IF(BJ$3-YEAR($C7)='3.Input &amp; Summary (System)'!$E$19,'3.Input &amp; Summary (System)'!$B$19*$D7,
IF(BJ$3-YEAR($C7)='3.Input &amp; Summary (System)'!$F$19,'3.Input &amp; Summary (System)'!$B$19*$D7,
IF(BJ$3-YEAR($C7)='3.Input &amp; Summary (System)'!$C$20,'3.Input &amp; Summary (System)'!$B$20*$D7,
IF(BJ$3-YEAR($C7)='3.Input &amp; Summary (System)'!$D$20,'3.Input &amp; Summary (System)'!$B$20*$D7,
IF(BJ$3-YEAR($C7)='3.Input &amp; Summary (System)'!$E$20,'3.Input &amp; Summary (System)'!$B$20*$D7,
IF(BJ$3-YEAR($C7)='3.Input &amp; Summary (System)'!$F$20,'3.Input &amp; Summary (System)'!$B$20*$D7,
IF(BJ$3-YEAR($C7)='3.Input &amp; Summary (System)'!$C$21,'3.Input &amp; Summary (System)'!$B$20*$D7,
IF(BJ$3-YEAR($C7)='3.Input &amp; Summary (System)'!$D$21,'3.Input &amp; Summary (System)'!$B$20*$D7,
IF(BJ$3-YEAR($C7)='3.Input &amp; Summary (System)'!$E$21,'3.Input &amp; Summary (System)'!$B$20*$D7,
IF(BJ$3-YEAR($C7)='3.Input &amp; Summary (System)'!$F$21,'3.Input &amp; Summary (System)'!$B$20*$D7,
IF(BJ$3-YEAR($C7)='3.Input &amp; Summary (System)'!$C$22,'3.Input &amp; Summary (System)'!$B$20*$D7,
IF(BJ$3-YEAR($C7)='3.Input &amp; Summary (System)'!$D$22,'3.Input &amp; Summary (System)'!$B$20*$D7,
IF(BJ$3-YEAR($C7)='3.Input &amp; Summary (System)'!$E$22,'3.Input &amp; Summary (System)'!$B$20*$D7,
IF(BJ$3-YEAR($C7)='3.Input &amp; Summary (System)'!$F$22,'3.Input &amp; Summary (System)'!$B$20*$D7,
IF(BJ$3-YEAR($C7)='3.Input &amp; Summary (System)'!$I$17,'3.Input &amp; Summary (System)'!$H$17*$D7,
IF(BJ$3-YEAR($C7)='3.Input &amp; Summary (System)'!$I$18,'3.Input &amp; Summary (System)'!$H$17*$D7,
IF(BJ$3-YEAR($C7)='3.Input &amp; Summary (System)'!$I$19,'3.Input &amp; Summary (System)'!$H$17*$D7,0))))))))))))))))))))))))))))))</f>
        <v/>
      </c>
      <c r="BK7" s="484" t="str">
        <f>IF($C7="","",IF(BK$3-YEAR($C7)=0,0,
(IF(BK$3-YEAR($C7)='3.Input &amp; Summary (System)'!$C$17,'3.Input &amp; Summary (System)'!$B$17*$D7,
IF(BK$3-YEAR($C7)='3.Input &amp; Summary (System)'!$D$17,'3.Input &amp; Summary (System)'!$B$17*$D7,
IF(BK$3-YEAR($C7)='3.Input &amp; Summary (System)'!$E$17,'3.Input &amp; Summary (System)'!$B$17*$D7,
IF(BK$3-YEAR($C7)='3.Input &amp; Summary (System)'!$F$17,'3.Input &amp; Summary (System)'!$B$17*$D7,
IF(BK$3-YEAR($C7)='3.Input &amp; Summary (System)'!$C$18,'3.Input &amp; Summary (System)'!$B$18*$D7,
IF(BK$3-YEAR($C7)='3.Input &amp; Summary (System)'!$D$18,'3.Input &amp; Summary (System)'!$B$18*$D7,
IF(BK$3-YEAR($C7)='3.Input &amp; Summary (System)'!$E$18,'3.Input &amp; Summary (System)'!$B$18*$D7,
IF(BK$3-YEAR($C7)='3.Input &amp; Summary (System)'!$F$18,'3.Input &amp; Summary (System)'!$B$18*$D7,
IF(BK$3-YEAR($C7)='3.Input &amp; Summary (System)'!$C$19,'3.Input &amp; Summary (System)'!$B$19*$D7,
IF(BK$3-YEAR($C7)='3.Input &amp; Summary (System)'!$D$19,'3.Input &amp; Summary (System)'!$B$19*$D7,
IF(BK$3-YEAR($C7)='3.Input &amp; Summary (System)'!$E$19,'3.Input &amp; Summary (System)'!$B$19*$D7,
IF(BK$3-YEAR($C7)='3.Input &amp; Summary (System)'!$F$19,'3.Input &amp; Summary (System)'!$B$19*$D7,
IF(BK$3-YEAR($C7)='3.Input &amp; Summary (System)'!$C$20,'3.Input &amp; Summary (System)'!$B$20*$D7,
IF(BK$3-YEAR($C7)='3.Input &amp; Summary (System)'!$D$20,'3.Input &amp; Summary (System)'!$B$20*$D7,
IF(BK$3-YEAR($C7)='3.Input &amp; Summary (System)'!$E$20,'3.Input &amp; Summary (System)'!$B$20*$D7,
IF(BK$3-YEAR($C7)='3.Input &amp; Summary (System)'!$F$20,'3.Input &amp; Summary (System)'!$B$20*$D7,
IF(BK$3-YEAR($C7)='3.Input &amp; Summary (System)'!$C$21,'3.Input &amp; Summary (System)'!$B$20*$D7,
IF(BK$3-YEAR($C7)='3.Input &amp; Summary (System)'!$D$21,'3.Input &amp; Summary (System)'!$B$20*$D7,
IF(BK$3-YEAR($C7)='3.Input &amp; Summary (System)'!$E$21,'3.Input &amp; Summary (System)'!$B$20*$D7,
IF(BK$3-YEAR($C7)='3.Input &amp; Summary (System)'!$F$21,'3.Input &amp; Summary (System)'!$B$20*$D7,
IF(BK$3-YEAR($C7)='3.Input &amp; Summary (System)'!$C$22,'3.Input &amp; Summary (System)'!$B$20*$D7,
IF(BK$3-YEAR($C7)='3.Input &amp; Summary (System)'!$D$22,'3.Input &amp; Summary (System)'!$B$20*$D7,
IF(BK$3-YEAR($C7)='3.Input &amp; Summary (System)'!$E$22,'3.Input &amp; Summary (System)'!$B$20*$D7,
IF(BK$3-YEAR($C7)='3.Input &amp; Summary (System)'!$F$22,'3.Input &amp; Summary (System)'!$B$20*$D7,
IF(BK$3-YEAR($C7)='3.Input &amp; Summary (System)'!$I$17,'3.Input &amp; Summary (System)'!$H$17*$D7,
IF(BK$3-YEAR($C7)='3.Input &amp; Summary (System)'!$I$18,'3.Input &amp; Summary (System)'!$H$17*$D7,
IF(BK$3-YEAR($C7)='3.Input &amp; Summary (System)'!$I$19,'3.Input &amp; Summary (System)'!$H$17*$D7,0))))))))))))))))))))))))))))))</f>
        <v/>
      </c>
      <c r="BL7" s="484" t="str">
        <f>IF($C7="","",IF(BL$3-YEAR($C7)=0,0,
(IF(BL$3-YEAR($C7)='3.Input &amp; Summary (System)'!$C$17,'3.Input &amp; Summary (System)'!$B$17*$D7,
IF(BL$3-YEAR($C7)='3.Input &amp; Summary (System)'!$D$17,'3.Input &amp; Summary (System)'!$B$17*$D7,
IF(BL$3-YEAR($C7)='3.Input &amp; Summary (System)'!$E$17,'3.Input &amp; Summary (System)'!$B$17*$D7,
IF(BL$3-YEAR($C7)='3.Input &amp; Summary (System)'!$F$17,'3.Input &amp; Summary (System)'!$B$17*$D7,
IF(BL$3-YEAR($C7)='3.Input &amp; Summary (System)'!$C$18,'3.Input &amp; Summary (System)'!$B$18*$D7,
IF(BL$3-YEAR($C7)='3.Input &amp; Summary (System)'!$D$18,'3.Input &amp; Summary (System)'!$B$18*$D7,
IF(BL$3-YEAR($C7)='3.Input &amp; Summary (System)'!$E$18,'3.Input &amp; Summary (System)'!$B$18*$D7,
IF(BL$3-YEAR($C7)='3.Input &amp; Summary (System)'!$F$18,'3.Input &amp; Summary (System)'!$B$18*$D7,
IF(BL$3-YEAR($C7)='3.Input &amp; Summary (System)'!$C$19,'3.Input &amp; Summary (System)'!$B$19*$D7,
IF(BL$3-YEAR($C7)='3.Input &amp; Summary (System)'!$D$19,'3.Input &amp; Summary (System)'!$B$19*$D7,
IF(BL$3-YEAR($C7)='3.Input &amp; Summary (System)'!$E$19,'3.Input &amp; Summary (System)'!$B$19*$D7,
IF(BL$3-YEAR($C7)='3.Input &amp; Summary (System)'!$F$19,'3.Input &amp; Summary (System)'!$B$19*$D7,
IF(BL$3-YEAR($C7)='3.Input &amp; Summary (System)'!$C$20,'3.Input &amp; Summary (System)'!$B$20*$D7,
IF(BL$3-YEAR($C7)='3.Input &amp; Summary (System)'!$D$20,'3.Input &amp; Summary (System)'!$B$20*$D7,
IF(BL$3-YEAR($C7)='3.Input &amp; Summary (System)'!$E$20,'3.Input &amp; Summary (System)'!$B$20*$D7,
IF(BL$3-YEAR($C7)='3.Input &amp; Summary (System)'!$F$20,'3.Input &amp; Summary (System)'!$B$20*$D7,
IF(BL$3-YEAR($C7)='3.Input &amp; Summary (System)'!$C$21,'3.Input &amp; Summary (System)'!$B$20*$D7,
IF(BL$3-YEAR($C7)='3.Input &amp; Summary (System)'!$D$21,'3.Input &amp; Summary (System)'!$B$20*$D7,
IF(BL$3-YEAR($C7)='3.Input &amp; Summary (System)'!$E$21,'3.Input &amp; Summary (System)'!$B$20*$D7,
IF(BL$3-YEAR($C7)='3.Input &amp; Summary (System)'!$F$21,'3.Input &amp; Summary (System)'!$B$20*$D7,
IF(BL$3-YEAR($C7)='3.Input &amp; Summary (System)'!$C$22,'3.Input &amp; Summary (System)'!$B$20*$D7,
IF(BL$3-YEAR($C7)='3.Input &amp; Summary (System)'!$D$22,'3.Input &amp; Summary (System)'!$B$20*$D7,
IF(BL$3-YEAR($C7)='3.Input &amp; Summary (System)'!$E$22,'3.Input &amp; Summary (System)'!$B$20*$D7,
IF(BL$3-YEAR($C7)='3.Input &amp; Summary (System)'!$F$22,'3.Input &amp; Summary (System)'!$B$20*$D7,
IF(BL$3-YEAR($C7)='3.Input &amp; Summary (System)'!$I$17,'3.Input &amp; Summary (System)'!$H$17*$D7,
IF(BL$3-YEAR($C7)='3.Input &amp; Summary (System)'!$I$18,'3.Input &amp; Summary (System)'!$H$17*$D7,
IF(BL$3-YEAR($C7)='3.Input &amp; Summary (System)'!$I$19,'3.Input &amp; Summary (System)'!$H$17*$D7,0))))))))))))))))))))))))))))))</f>
        <v/>
      </c>
      <c r="BM7" s="484" t="str">
        <f>IF($C7="","",IF(BM$3-YEAR($C7)=0,0,
(IF(BM$3-YEAR($C7)='3.Input &amp; Summary (System)'!$C$17,'3.Input &amp; Summary (System)'!$B$17*$D7,
IF(BM$3-YEAR($C7)='3.Input &amp; Summary (System)'!$D$17,'3.Input &amp; Summary (System)'!$B$17*$D7,
IF(BM$3-YEAR($C7)='3.Input &amp; Summary (System)'!$E$17,'3.Input &amp; Summary (System)'!$B$17*$D7,
IF(BM$3-YEAR($C7)='3.Input &amp; Summary (System)'!$F$17,'3.Input &amp; Summary (System)'!$B$17*$D7,
IF(BM$3-YEAR($C7)='3.Input &amp; Summary (System)'!$C$18,'3.Input &amp; Summary (System)'!$B$18*$D7,
IF(BM$3-YEAR($C7)='3.Input &amp; Summary (System)'!$D$18,'3.Input &amp; Summary (System)'!$B$18*$D7,
IF(BM$3-YEAR($C7)='3.Input &amp; Summary (System)'!$E$18,'3.Input &amp; Summary (System)'!$B$18*$D7,
IF(BM$3-YEAR($C7)='3.Input &amp; Summary (System)'!$F$18,'3.Input &amp; Summary (System)'!$B$18*$D7,
IF(BM$3-YEAR($C7)='3.Input &amp; Summary (System)'!$C$19,'3.Input &amp; Summary (System)'!$B$19*$D7,
IF(BM$3-YEAR($C7)='3.Input &amp; Summary (System)'!$D$19,'3.Input &amp; Summary (System)'!$B$19*$D7,
IF(BM$3-YEAR($C7)='3.Input &amp; Summary (System)'!$E$19,'3.Input &amp; Summary (System)'!$B$19*$D7,
IF(BM$3-YEAR($C7)='3.Input &amp; Summary (System)'!$F$19,'3.Input &amp; Summary (System)'!$B$19*$D7,
IF(BM$3-YEAR($C7)='3.Input &amp; Summary (System)'!$C$20,'3.Input &amp; Summary (System)'!$B$20*$D7,
IF(BM$3-YEAR($C7)='3.Input &amp; Summary (System)'!$D$20,'3.Input &amp; Summary (System)'!$B$20*$D7,
IF(BM$3-YEAR($C7)='3.Input &amp; Summary (System)'!$E$20,'3.Input &amp; Summary (System)'!$B$20*$D7,
IF(BM$3-YEAR($C7)='3.Input &amp; Summary (System)'!$F$20,'3.Input &amp; Summary (System)'!$B$20*$D7,
IF(BM$3-YEAR($C7)='3.Input &amp; Summary (System)'!$C$21,'3.Input &amp; Summary (System)'!$B$20*$D7,
IF(BM$3-YEAR($C7)='3.Input &amp; Summary (System)'!$D$21,'3.Input &amp; Summary (System)'!$B$20*$D7,
IF(BM$3-YEAR($C7)='3.Input &amp; Summary (System)'!$E$21,'3.Input &amp; Summary (System)'!$B$20*$D7,
IF(BM$3-YEAR($C7)='3.Input &amp; Summary (System)'!$F$21,'3.Input &amp; Summary (System)'!$B$20*$D7,
IF(BM$3-YEAR($C7)='3.Input &amp; Summary (System)'!$C$22,'3.Input &amp; Summary (System)'!$B$20*$D7,
IF(BM$3-YEAR($C7)='3.Input &amp; Summary (System)'!$D$22,'3.Input &amp; Summary (System)'!$B$20*$D7,
IF(BM$3-YEAR($C7)='3.Input &amp; Summary (System)'!$E$22,'3.Input &amp; Summary (System)'!$B$20*$D7,
IF(BM$3-YEAR($C7)='3.Input &amp; Summary (System)'!$F$22,'3.Input &amp; Summary (System)'!$B$20*$D7,
IF(BM$3-YEAR($C7)='3.Input &amp; Summary (System)'!$I$17,'3.Input &amp; Summary (System)'!$H$17*$D7,
IF(BM$3-YEAR($C7)='3.Input &amp; Summary (System)'!$I$18,'3.Input &amp; Summary (System)'!$H$17*$D7,
IF(BM$3-YEAR($C7)='3.Input &amp; Summary (System)'!$I$19,'3.Input &amp; Summary (System)'!$H$17*$D7,0))))))))))))))))))))))))))))))</f>
        <v/>
      </c>
      <c r="BN7" s="484" t="str">
        <f>IF($C7="","",IF(BN$3-YEAR($C7)=0,0,
(IF(BN$3-YEAR($C7)='3.Input &amp; Summary (System)'!$C$17,'3.Input &amp; Summary (System)'!$B$17*$D7,
IF(BN$3-YEAR($C7)='3.Input &amp; Summary (System)'!$D$17,'3.Input &amp; Summary (System)'!$B$17*$D7,
IF(BN$3-YEAR($C7)='3.Input &amp; Summary (System)'!$E$17,'3.Input &amp; Summary (System)'!$B$17*$D7,
IF(BN$3-YEAR($C7)='3.Input &amp; Summary (System)'!$F$17,'3.Input &amp; Summary (System)'!$B$17*$D7,
IF(BN$3-YEAR($C7)='3.Input &amp; Summary (System)'!$C$18,'3.Input &amp; Summary (System)'!$B$18*$D7,
IF(BN$3-YEAR($C7)='3.Input &amp; Summary (System)'!$D$18,'3.Input &amp; Summary (System)'!$B$18*$D7,
IF(BN$3-YEAR($C7)='3.Input &amp; Summary (System)'!$E$18,'3.Input &amp; Summary (System)'!$B$18*$D7,
IF(BN$3-YEAR($C7)='3.Input &amp; Summary (System)'!$F$18,'3.Input &amp; Summary (System)'!$B$18*$D7,
IF(BN$3-YEAR($C7)='3.Input &amp; Summary (System)'!$C$19,'3.Input &amp; Summary (System)'!$B$19*$D7,
IF(BN$3-YEAR($C7)='3.Input &amp; Summary (System)'!$D$19,'3.Input &amp; Summary (System)'!$B$19*$D7,
IF(BN$3-YEAR($C7)='3.Input &amp; Summary (System)'!$E$19,'3.Input &amp; Summary (System)'!$B$19*$D7,
IF(BN$3-YEAR($C7)='3.Input &amp; Summary (System)'!$F$19,'3.Input &amp; Summary (System)'!$B$19*$D7,
IF(BN$3-YEAR($C7)='3.Input &amp; Summary (System)'!$C$20,'3.Input &amp; Summary (System)'!$B$20*$D7,
IF(BN$3-YEAR($C7)='3.Input &amp; Summary (System)'!$D$20,'3.Input &amp; Summary (System)'!$B$20*$D7,
IF(BN$3-YEAR($C7)='3.Input &amp; Summary (System)'!$E$20,'3.Input &amp; Summary (System)'!$B$20*$D7,
IF(BN$3-YEAR($C7)='3.Input &amp; Summary (System)'!$F$20,'3.Input &amp; Summary (System)'!$B$20*$D7,
IF(BN$3-YEAR($C7)='3.Input &amp; Summary (System)'!$C$21,'3.Input &amp; Summary (System)'!$B$20*$D7,
IF(BN$3-YEAR($C7)='3.Input &amp; Summary (System)'!$D$21,'3.Input &amp; Summary (System)'!$B$20*$D7,
IF(BN$3-YEAR($C7)='3.Input &amp; Summary (System)'!$E$21,'3.Input &amp; Summary (System)'!$B$20*$D7,
IF(BN$3-YEAR($C7)='3.Input &amp; Summary (System)'!$F$21,'3.Input &amp; Summary (System)'!$B$20*$D7,
IF(BN$3-YEAR($C7)='3.Input &amp; Summary (System)'!$C$22,'3.Input &amp; Summary (System)'!$B$20*$D7,
IF(BN$3-YEAR($C7)='3.Input &amp; Summary (System)'!$D$22,'3.Input &amp; Summary (System)'!$B$20*$D7,
IF(BN$3-YEAR($C7)='3.Input &amp; Summary (System)'!$E$22,'3.Input &amp; Summary (System)'!$B$20*$D7,
IF(BN$3-YEAR($C7)='3.Input &amp; Summary (System)'!$F$22,'3.Input &amp; Summary (System)'!$B$20*$D7,
IF(BN$3-YEAR($C7)='3.Input &amp; Summary (System)'!$I$17,'3.Input &amp; Summary (System)'!$H$17*$D7,
IF(BN$3-YEAR($C7)='3.Input &amp; Summary (System)'!$I$18,'3.Input &amp; Summary (System)'!$H$17*$D7,
IF(BN$3-YEAR($C7)='3.Input &amp; Summary (System)'!$I$19,'3.Input &amp; Summary (System)'!$H$17*$D7,0))))))))))))))))))))))))))))))</f>
        <v/>
      </c>
      <c r="BO7" s="484" t="str">
        <f>IF($C7="","",IF(BO$3-YEAR($C7)=0,0,
(IF(BO$3-YEAR($C7)='3.Input &amp; Summary (System)'!$C$17,'3.Input &amp; Summary (System)'!$B$17*$D7,
IF(BO$3-YEAR($C7)='3.Input &amp; Summary (System)'!$D$17,'3.Input &amp; Summary (System)'!$B$17*$D7,
IF(BO$3-YEAR($C7)='3.Input &amp; Summary (System)'!$E$17,'3.Input &amp; Summary (System)'!$B$17*$D7,
IF(BO$3-YEAR($C7)='3.Input &amp; Summary (System)'!$F$17,'3.Input &amp; Summary (System)'!$B$17*$D7,
IF(BO$3-YEAR($C7)='3.Input &amp; Summary (System)'!$C$18,'3.Input &amp; Summary (System)'!$B$18*$D7,
IF(BO$3-YEAR($C7)='3.Input &amp; Summary (System)'!$D$18,'3.Input &amp; Summary (System)'!$B$18*$D7,
IF(BO$3-YEAR($C7)='3.Input &amp; Summary (System)'!$E$18,'3.Input &amp; Summary (System)'!$B$18*$D7,
IF(BO$3-YEAR($C7)='3.Input &amp; Summary (System)'!$F$18,'3.Input &amp; Summary (System)'!$B$18*$D7,
IF(BO$3-YEAR($C7)='3.Input &amp; Summary (System)'!$C$19,'3.Input &amp; Summary (System)'!$B$19*$D7,
IF(BO$3-YEAR($C7)='3.Input &amp; Summary (System)'!$D$19,'3.Input &amp; Summary (System)'!$B$19*$D7,
IF(BO$3-YEAR($C7)='3.Input &amp; Summary (System)'!$E$19,'3.Input &amp; Summary (System)'!$B$19*$D7,
IF(BO$3-YEAR($C7)='3.Input &amp; Summary (System)'!$F$19,'3.Input &amp; Summary (System)'!$B$19*$D7,
IF(BO$3-YEAR($C7)='3.Input &amp; Summary (System)'!$C$20,'3.Input &amp; Summary (System)'!$B$20*$D7,
IF(BO$3-YEAR($C7)='3.Input &amp; Summary (System)'!$D$20,'3.Input &amp; Summary (System)'!$B$20*$D7,
IF(BO$3-YEAR($C7)='3.Input &amp; Summary (System)'!$E$20,'3.Input &amp; Summary (System)'!$B$20*$D7,
IF(BO$3-YEAR($C7)='3.Input &amp; Summary (System)'!$F$20,'3.Input &amp; Summary (System)'!$B$20*$D7,
IF(BO$3-YEAR($C7)='3.Input &amp; Summary (System)'!$C$21,'3.Input &amp; Summary (System)'!$B$20*$D7,
IF(BO$3-YEAR($C7)='3.Input &amp; Summary (System)'!$D$21,'3.Input &amp; Summary (System)'!$B$20*$D7,
IF(BO$3-YEAR($C7)='3.Input &amp; Summary (System)'!$E$21,'3.Input &amp; Summary (System)'!$B$20*$D7,
IF(BO$3-YEAR($C7)='3.Input &amp; Summary (System)'!$F$21,'3.Input &amp; Summary (System)'!$B$20*$D7,
IF(BO$3-YEAR($C7)='3.Input &amp; Summary (System)'!$C$22,'3.Input &amp; Summary (System)'!$B$20*$D7,
IF(BO$3-YEAR($C7)='3.Input &amp; Summary (System)'!$D$22,'3.Input &amp; Summary (System)'!$B$20*$D7,
IF(BO$3-YEAR($C7)='3.Input &amp; Summary (System)'!$E$22,'3.Input &amp; Summary (System)'!$B$20*$D7,
IF(BO$3-YEAR($C7)='3.Input &amp; Summary (System)'!$F$22,'3.Input &amp; Summary (System)'!$B$20*$D7,
IF(BO$3-YEAR($C7)='3.Input &amp; Summary (System)'!$I$17,'3.Input &amp; Summary (System)'!$H$17*$D7,
IF(BO$3-YEAR($C7)='3.Input &amp; Summary (System)'!$I$18,'3.Input &amp; Summary (System)'!$H$17*$D7,
IF(BO$3-YEAR($C7)='3.Input &amp; Summary (System)'!$I$19,'3.Input &amp; Summary (System)'!$H$17*$D7,0))))))))))))))))))))))))))))))</f>
        <v/>
      </c>
      <c r="BP7" s="484" t="str">
        <f>IF($C7="","",IF(BP$3-YEAR($C7)=0,0,
(IF(BP$3-YEAR($C7)='3.Input &amp; Summary (System)'!$C$17,'3.Input &amp; Summary (System)'!$B$17*$D7,
IF(BP$3-YEAR($C7)='3.Input &amp; Summary (System)'!$D$17,'3.Input &amp; Summary (System)'!$B$17*$D7,
IF(BP$3-YEAR($C7)='3.Input &amp; Summary (System)'!$E$17,'3.Input &amp; Summary (System)'!$B$17*$D7,
IF(BP$3-YEAR($C7)='3.Input &amp; Summary (System)'!$F$17,'3.Input &amp; Summary (System)'!$B$17*$D7,
IF(BP$3-YEAR($C7)='3.Input &amp; Summary (System)'!$C$18,'3.Input &amp; Summary (System)'!$B$18*$D7,
IF(BP$3-YEAR($C7)='3.Input &amp; Summary (System)'!$D$18,'3.Input &amp; Summary (System)'!$B$18*$D7,
IF(BP$3-YEAR($C7)='3.Input &amp; Summary (System)'!$E$18,'3.Input &amp; Summary (System)'!$B$18*$D7,
IF(BP$3-YEAR($C7)='3.Input &amp; Summary (System)'!$F$18,'3.Input &amp; Summary (System)'!$B$18*$D7,
IF(BP$3-YEAR($C7)='3.Input &amp; Summary (System)'!$C$19,'3.Input &amp; Summary (System)'!$B$19*$D7,
IF(BP$3-YEAR($C7)='3.Input &amp; Summary (System)'!$D$19,'3.Input &amp; Summary (System)'!$B$19*$D7,
IF(BP$3-YEAR($C7)='3.Input &amp; Summary (System)'!$E$19,'3.Input &amp; Summary (System)'!$B$19*$D7,
IF(BP$3-YEAR($C7)='3.Input &amp; Summary (System)'!$F$19,'3.Input &amp; Summary (System)'!$B$19*$D7,
IF(BP$3-YEAR($C7)='3.Input &amp; Summary (System)'!$C$20,'3.Input &amp; Summary (System)'!$B$20*$D7,
IF(BP$3-YEAR($C7)='3.Input &amp; Summary (System)'!$D$20,'3.Input &amp; Summary (System)'!$B$20*$D7,
IF(BP$3-YEAR($C7)='3.Input &amp; Summary (System)'!$E$20,'3.Input &amp; Summary (System)'!$B$20*$D7,
IF(BP$3-YEAR($C7)='3.Input &amp; Summary (System)'!$F$20,'3.Input &amp; Summary (System)'!$B$20*$D7,
IF(BP$3-YEAR($C7)='3.Input &amp; Summary (System)'!$C$21,'3.Input &amp; Summary (System)'!$B$20*$D7,
IF(BP$3-YEAR($C7)='3.Input &amp; Summary (System)'!$D$21,'3.Input &amp; Summary (System)'!$B$20*$D7,
IF(BP$3-YEAR($C7)='3.Input &amp; Summary (System)'!$E$21,'3.Input &amp; Summary (System)'!$B$20*$D7,
IF(BP$3-YEAR($C7)='3.Input &amp; Summary (System)'!$F$21,'3.Input &amp; Summary (System)'!$B$20*$D7,
IF(BP$3-YEAR($C7)='3.Input &amp; Summary (System)'!$C$22,'3.Input &amp; Summary (System)'!$B$20*$D7,
IF(BP$3-YEAR($C7)='3.Input &amp; Summary (System)'!$D$22,'3.Input &amp; Summary (System)'!$B$20*$D7,
IF(BP$3-YEAR($C7)='3.Input &amp; Summary (System)'!$E$22,'3.Input &amp; Summary (System)'!$B$20*$D7,
IF(BP$3-YEAR($C7)='3.Input &amp; Summary (System)'!$F$22,'3.Input &amp; Summary (System)'!$B$20*$D7,
IF(BP$3-YEAR($C7)='3.Input &amp; Summary (System)'!$I$17,'3.Input &amp; Summary (System)'!$H$17*$D7,
IF(BP$3-YEAR($C7)='3.Input &amp; Summary (System)'!$I$18,'3.Input &amp; Summary (System)'!$H$17*$D7,
IF(BP$3-YEAR($C7)='3.Input &amp; Summary (System)'!$I$19,'3.Input &amp; Summary (System)'!$H$17*$D7,0))))))))))))))))))))))))))))))</f>
        <v/>
      </c>
      <c r="BQ7" s="484" t="str">
        <f>IF($C7="","",IF(BQ$3-YEAR($C7)=0,0,
(IF(BQ$3-YEAR($C7)='3.Input &amp; Summary (System)'!$C$17,'3.Input &amp; Summary (System)'!$B$17*$D7,
IF(BQ$3-YEAR($C7)='3.Input &amp; Summary (System)'!$D$17,'3.Input &amp; Summary (System)'!$B$17*$D7,
IF(BQ$3-YEAR($C7)='3.Input &amp; Summary (System)'!$E$17,'3.Input &amp; Summary (System)'!$B$17*$D7,
IF(BQ$3-YEAR($C7)='3.Input &amp; Summary (System)'!$F$17,'3.Input &amp; Summary (System)'!$B$17*$D7,
IF(BQ$3-YEAR($C7)='3.Input &amp; Summary (System)'!$C$18,'3.Input &amp; Summary (System)'!$B$18*$D7,
IF(BQ$3-YEAR($C7)='3.Input &amp; Summary (System)'!$D$18,'3.Input &amp; Summary (System)'!$B$18*$D7,
IF(BQ$3-YEAR($C7)='3.Input &amp; Summary (System)'!$E$18,'3.Input &amp; Summary (System)'!$B$18*$D7,
IF(BQ$3-YEAR($C7)='3.Input &amp; Summary (System)'!$F$18,'3.Input &amp; Summary (System)'!$B$18*$D7,
IF(BQ$3-YEAR($C7)='3.Input &amp; Summary (System)'!$C$19,'3.Input &amp; Summary (System)'!$B$19*$D7,
IF(BQ$3-YEAR($C7)='3.Input &amp; Summary (System)'!$D$19,'3.Input &amp; Summary (System)'!$B$19*$D7,
IF(BQ$3-YEAR($C7)='3.Input &amp; Summary (System)'!$E$19,'3.Input &amp; Summary (System)'!$B$19*$D7,
IF(BQ$3-YEAR($C7)='3.Input &amp; Summary (System)'!$F$19,'3.Input &amp; Summary (System)'!$B$19*$D7,
IF(BQ$3-YEAR($C7)='3.Input &amp; Summary (System)'!$C$20,'3.Input &amp; Summary (System)'!$B$20*$D7,
IF(BQ$3-YEAR($C7)='3.Input &amp; Summary (System)'!$D$20,'3.Input &amp; Summary (System)'!$B$20*$D7,
IF(BQ$3-YEAR($C7)='3.Input &amp; Summary (System)'!$E$20,'3.Input &amp; Summary (System)'!$B$20*$D7,
IF(BQ$3-YEAR($C7)='3.Input &amp; Summary (System)'!$F$20,'3.Input &amp; Summary (System)'!$B$20*$D7,
IF(BQ$3-YEAR($C7)='3.Input &amp; Summary (System)'!$C$21,'3.Input &amp; Summary (System)'!$B$20*$D7,
IF(BQ$3-YEAR($C7)='3.Input &amp; Summary (System)'!$D$21,'3.Input &amp; Summary (System)'!$B$20*$D7,
IF(BQ$3-YEAR($C7)='3.Input &amp; Summary (System)'!$E$21,'3.Input &amp; Summary (System)'!$B$20*$D7,
IF(BQ$3-YEAR($C7)='3.Input &amp; Summary (System)'!$F$21,'3.Input &amp; Summary (System)'!$B$20*$D7,
IF(BQ$3-YEAR($C7)='3.Input &amp; Summary (System)'!$C$22,'3.Input &amp; Summary (System)'!$B$20*$D7,
IF(BQ$3-YEAR($C7)='3.Input &amp; Summary (System)'!$D$22,'3.Input &amp; Summary (System)'!$B$20*$D7,
IF(BQ$3-YEAR($C7)='3.Input &amp; Summary (System)'!$E$22,'3.Input &amp; Summary (System)'!$B$20*$D7,
IF(BQ$3-YEAR($C7)='3.Input &amp; Summary (System)'!$F$22,'3.Input &amp; Summary (System)'!$B$20*$D7,
IF(BQ$3-YEAR($C7)='3.Input &amp; Summary (System)'!$I$17,'3.Input &amp; Summary (System)'!$H$17*$D7,
IF(BQ$3-YEAR($C7)='3.Input &amp; Summary (System)'!$I$18,'3.Input &amp; Summary (System)'!$H$17*$D7,
IF(BQ$3-YEAR($C7)='3.Input &amp; Summary (System)'!$I$19,'3.Input &amp; Summary (System)'!$H$17*$D7,0))))))))))))))))))))))))))))))</f>
        <v/>
      </c>
      <c r="BR7" s="484" t="str">
        <f>IF($C7="","",IF(BR$3-YEAR($C7)=0,0,
(IF(BR$3-YEAR($C7)='3.Input &amp; Summary (System)'!$C$17,'3.Input &amp; Summary (System)'!$B$17*$D7,
IF(BR$3-YEAR($C7)='3.Input &amp; Summary (System)'!$D$17,'3.Input &amp; Summary (System)'!$B$17*$D7,
IF(BR$3-YEAR($C7)='3.Input &amp; Summary (System)'!$E$17,'3.Input &amp; Summary (System)'!$B$17*$D7,
IF(BR$3-YEAR($C7)='3.Input &amp; Summary (System)'!$F$17,'3.Input &amp; Summary (System)'!$B$17*$D7,
IF(BR$3-YEAR($C7)='3.Input &amp; Summary (System)'!$C$18,'3.Input &amp; Summary (System)'!$B$18*$D7,
IF(BR$3-YEAR($C7)='3.Input &amp; Summary (System)'!$D$18,'3.Input &amp; Summary (System)'!$B$18*$D7,
IF(BR$3-YEAR($C7)='3.Input &amp; Summary (System)'!$E$18,'3.Input &amp; Summary (System)'!$B$18*$D7,
IF(BR$3-YEAR($C7)='3.Input &amp; Summary (System)'!$F$18,'3.Input &amp; Summary (System)'!$B$18*$D7,
IF(BR$3-YEAR($C7)='3.Input &amp; Summary (System)'!$C$19,'3.Input &amp; Summary (System)'!$B$19*$D7,
IF(BR$3-YEAR($C7)='3.Input &amp; Summary (System)'!$D$19,'3.Input &amp; Summary (System)'!$B$19*$D7,
IF(BR$3-YEAR($C7)='3.Input &amp; Summary (System)'!$E$19,'3.Input &amp; Summary (System)'!$B$19*$D7,
IF(BR$3-YEAR($C7)='3.Input &amp; Summary (System)'!$F$19,'3.Input &amp; Summary (System)'!$B$19*$D7,
IF(BR$3-YEAR($C7)='3.Input &amp; Summary (System)'!$C$20,'3.Input &amp; Summary (System)'!$B$20*$D7,
IF(BR$3-YEAR($C7)='3.Input &amp; Summary (System)'!$D$20,'3.Input &amp; Summary (System)'!$B$20*$D7,
IF(BR$3-YEAR($C7)='3.Input &amp; Summary (System)'!$E$20,'3.Input &amp; Summary (System)'!$B$20*$D7,
IF(BR$3-YEAR($C7)='3.Input &amp; Summary (System)'!$F$20,'3.Input &amp; Summary (System)'!$B$20*$D7,
IF(BR$3-YEAR($C7)='3.Input &amp; Summary (System)'!$C$21,'3.Input &amp; Summary (System)'!$B$20*$D7,
IF(BR$3-YEAR($C7)='3.Input &amp; Summary (System)'!$D$21,'3.Input &amp; Summary (System)'!$B$20*$D7,
IF(BR$3-YEAR($C7)='3.Input &amp; Summary (System)'!$E$21,'3.Input &amp; Summary (System)'!$B$20*$D7,
IF(BR$3-YEAR($C7)='3.Input &amp; Summary (System)'!$F$21,'3.Input &amp; Summary (System)'!$B$20*$D7,
IF(BR$3-YEAR($C7)='3.Input &amp; Summary (System)'!$C$22,'3.Input &amp; Summary (System)'!$B$20*$D7,
IF(BR$3-YEAR($C7)='3.Input &amp; Summary (System)'!$D$22,'3.Input &amp; Summary (System)'!$B$20*$D7,
IF(BR$3-YEAR($C7)='3.Input &amp; Summary (System)'!$E$22,'3.Input &amp; Summary (System)'!$B$20*$D7,
IF(BR$3-YEAR($C7)='3.Input &amp; Summary (System)'!$F$22,'3.Input &amp; Summary (System)'!$B$20*$D7,
IF(BR$3-YEAR($C7)='3.Input &amp; Summary (System)'!$I$17,'3.Input &amp; Summary (System)'!$H$17*$D7,
IF(BR$3-YEAR($C7)='3.Input &amp; Summary (System)'!$I$18,'3.Input &amp; Summary (System)'!$H$17*$D7,
IF(BR$3-YEAR($C7)='3.Input &amp; Summary (System)'!$I$19,'3.Input &amp; Summary (System)'!$H$17*$D7,0))))))))))))))))))))))))))))))</f>
        <v/>
      </c>
      <c r="BS7" s="484" t="str">
        <f>IF($C7="","",IF(BS$3-YEAR($C7)=0,0,
(IF(BS$3-YEAR($C7)='3.Input &amp; Summary (System)'!$C$17,'3.Input &amp; Summary (System)'!$B$17*$D7,
IF(BS$3-YEAR($C7)='3.Input &amp; Summary (System)'!$D$17,'3.Input &amp; Summary (System)'!$B$17*$D7,
IF(BS$3-YEAR($C7)='3.Input &amp; Summary (System)'!$E$17,'3.Input &amp; Summary (System)'!$B$17*$D7,
IF(BS$3-YEAR($C7)='3.Input &amp; Summary (System)'!$F$17,'3.Input &amp; Summary (System)'!$B$17*$D7,
IF(BS$3-YEAR($C7)='3.Input &amp; Summary (System)'!$C$18,'3.Input &amp; Summary (System)'!$B$18*$D7,
IF(BS$3-YEAR($C7)='3.Input &amp; Summary (System)'!$D$18,'3.Input &amp; Summary (System)'!$B$18*$D7,
IF(BS$3-YEAR($C7)='3.Input &amp; Summary (System)'!$E$18,'3.Input &amp; Summary (System)'!$B$18*$D7,
IF(BS$3-YEAR($C7)='3.Input &amp; Summary (System)'!$F$18,'3.Input &amp; Summary (System)'!$B$18*$D7,
IF(BS$3-YEAR($C7)='3.Input &amp; Summary (System)'!$C$19,'3.Input &amp; Summary (System)'!$B$19*$D7,
IF(BS$3-YEAR($C7)='3.Input &amp; Summary (System)'!$D$19,'3.Input &amp; Summary (System)'!$B$19*$D7,
IF(BS$3-YEAR($C7)='3.Input &amp; Summary (System)'!$E$19,'3.Input &amp; Summary (System)'!$B$19*$D7,
IF(BS$3-YEAR($C7)='3.Input &amp; Summary (System)'!$F$19,'3.Input &amp; Summary (System)'!$B$19*$D7,
IF(BS$3-YEAR($C7)='3.Input &amp; Summary (System)'!$C$20,'3.Input &amp; Summary (System)'!$B$20*$D7,
IF(BS$3-YEAR($C7)='3.Input &amp; Summary (System)'!$D$20,'3.Input &amp; Summary (System)'!$B$20*$D7,
IF(BS$3-YEAR($C7)='3.Input &amp; Summary (System)'!$E$20,'3.Input &amp; Summary (System)'!$B$20*$D7,
IF(BS$3-YEAR($C7)='3.Input &amp; Summary (System)'!$F$20,'3.Input &amp; Summary (System)'!$B$20*$D7,
IF(BS$3-YEAR($C7)='3.Input &amp; Summary (System)'!$C$21,'3.Input &amp; Summary (System)'!$B$20*$D7,
IF(BS$3-YEAR($C7)='3.Input &amp; Summary (System)'!$D$21,'3.Input &amp; Summary (System)'!$B$20*$D7,
IF(BS$3-YEAR($C7)='3.Input &amp; Summary (System)'!$E$21,'3.Input &amp; Summary (System)'!$B$20*$D7,
IF(BS$3-YEAR($C7)='3.Input &amp; Summary (System)'!$F$21,'3.Input &amp; Summary (System)'!$B$20*$D7,
IF(BS$3-YEAR($C7)='3.Input &amp; Summary (System)'!$C$22,'3.Input &amp; Summary (System)'!$B$20*$D7,
IF(BS$3-YEAR($C7)='3.Input &amp; Summary (System)'!$D$22,'3.Input &amp; Summary (System)'!$B$20*$D7,
IF(BS$3-YEAR($C7)='3.Input &amp; Summary (System)'!$E$22,'3.Input &amp; Summary (System)'!$B$20*$D7,
IF(BS$3-YEAR($C7)='3.Input &amp; Summary (System)'!$F$22,'3.Input &amp; Summary (System)'!$B$20*$D7,
IF(BS$3-YEAR($C7)='3.Input &amp; Summary (System)'!$I$17,'3.Input &amp; Summary (System)'!$H$17*$D7,
IF(BS$3-YEAR($C7)='3.Input &amp; Summary (System)'!$I$18,'3.Input &amp; Summary (System)'!$H$17*$D7,
IF(BS$3-YEAR($C7)='3.Input &amp; Summary (System)'!$I$19,'3.Input &amp; Summary (System)'!$H$17*$D7,0))))))))))))))))))))))))))))))</f>
        <v/>
      </c>
      <c r="BT7" s="484" t="str">
        <f>IF($C7="","",IF(BT$3-YEAR($C7)=0,0,
(IF(BT$3-YEAR($C7)='3.Input &amp; Summary (System)'!$C$17,'3.Input &amp; Summary (System)'!$B$17*$D7,
IF(BT$3-YEAR($C7)='3.Input &amp; Summary (System)'!$D$17,'3.Input &amp; Summary (System)'!$B$17*$D7,
IF(BT$3-YEAR($C7)='3.Input &amp; Summary (System)'!$E$17,'3.Input &amp; Summary (System)'!$B$17*$D7,
IF(BT$3-YEAR($C7)='3.Input &amp; Summary (System)'!$F$17,'3.Input &amp; Summary (System)'!$B$17*$D7,
IF(BT$3-YEAR($C7)='3.Input &amp; Summary (System)'!$C$18,'3.Input &amp; Summary (System)'!$B$18*$D7,
IF(BT$3-YEAR($C7)='3.Input &amp; Summary (System)'!$D$18,'3.Input &amp; Summary (System)'!$B$18*$D7,
IF(BT$3-YEAR($C7)='3.Input &amp; Summary (System)'!$E$18,'3.Input &amp; Summary (System)'!$B$18*$D7,
IF(BT$3-YEAR($C7)='3.Input &amp; Summary (System)'!$F$18,'3.Input &amp; Summary (System)'!$B$18*$D7,
IF(BT$3-YEAR($C7)='3.Input &amp; Summary (System)'!$C$19,'3.Input &amp; Summary (System)'!$B$19*$D7,
IF(BT$3-YEAR($C7)='3.Input &amp; Summary (System)'!$D$19,'3.Input &amp; Summary (System)'!$B$19*$D7,
IF(BT$3-YEAR($C7)='3.Input &amp; Summary (System)'!$E$19,'3.Input &amp; Summary (System)'!$B$19*$D7,
IF(BT$3-YEAR($C7)='3.Input &amp; Summary (System)'!$F$19,'3.Input &amp; Summary (System)'!$B$19*$D7,
IF(BT$3-YEAR($C7)='3.Input &amp; Summary (System)'!$C$20,'3.Input &amp; Summary (System)'!$B$20*$D7,
IF(BT$3-YEAR($C7)='3.Input &amp; Summary (System)'!$D$20,'3.Input &amp; Summary (System)'!$B$20*$D7,
IF(BT$3-YEAR($C7)='3.Input &amp; Summary (System)'!$E$20,'3.Input &amp; Summary (System)'!$B$20*$D7,
IF(BT$3-YEAR($C7)='3.Input &amp; Summary (System)'!$F$20,'3.Input &amp; Summary (System)'!$B$20*$D7,
IF(BT$3-YEAR($C7)='3.Input &amp; Summary (System)'!$C$21,'3.Input &amp; Summary (System)'!$B$20*$D7,
IF(BT$3-YEAR($C7)='3.Input &amp; Summary (System)'!$D$21,'3.Input &amp; Summary (System)'!$B$20*$D7,
IF(BT$3-YEAR($C7)='3.Input &amp; Summary (System)'!$E$21,'3.Input &amp; Summary (System)'!$B$20*$D7,
IF(BT$3-YEAR($C7)='3.Input &amp; Summary (System)'!$F$21,'3.Input &amp; Summary (System)'!$B$20*$D7,
IF(BT$3-YEAR($C7)='3.Input &amp; Summary (System)'!$C$22,'3.Input &amp; Summary (System)'!$B$20*$D7,
IF(BT$3-YEAR($C7)='3.Input &amp; Summary (System)'!$D$22,'3.Input &amp; Summary (System)'!$B$20*$D7,
IF(BT$3-YEAR($C7)='3.Input &amp; Summary (System)'!$E$22,'3.Input &amp; Summary (System)'!$B$20*$D7,
IF(BT$3-YEAR($C7)='3.Input &amp; Summary (System)'!$F$22,'3.Input &amp; Summary (System)'!$B$20*$D7,
IF(BT$3-YEAR($C7)='3.Input &amp; Summary (System)'!$I$17,'3.Input &amp; Summary (System)'!$H$17*$D7,
IF(BT$3-YEAR($C7)='3.Input &amp; Summary (System)'!$I$18,'3.Input &amp; Summary (System)'!$H$17*$D7,
IF(BT$3-YEAR($C7)='3.Input &amp; Summary (System)'!$I$19,'3.Input &amp; Summary (System)'!$H$17*$D7,0))))))))))))))))))))))))))))))</f>
        <v/>
      </c>
      <c r="BU7" s="484" t="str">
        <f>IF($C7="","",IF(BU$3-YEAR($C7)=0,0,
(IF(BU$3-YEAR($C7)='3.Input &amp; Summary (System)'!$C$17,'3.Input &amp; Summary (System)'!$B$17*$D7,
IF(BU$3-YEAR($C7)='3.Input &amp; Summary (System)'!$D$17,'3.Input &amp; Summary (System)'!$B$17*$D7,
IF(BU$3-YEAR($C7)='3.Input &amp; Summary (System)'!$E$17,'3.Input &amp; Summary (System)'!$B$17*$D7,
IF(BU$3-YEAR($C7)='3.Input &amp; Summary (System)'!$F$17,'3.Input &amp; Summary (System)'!$B$17*$D7,
IF(BU$3-YEAR($C7)='3.Input &amp; Summary (System)'!$C$18,'3.Input &amp; Summary (System)'!$B$18*$D7,
IF(BU$3-YEAR($C7)='3.Input &amp; Summary (System)'!$D$18,'3.Input &amp; Summary (System)'!$B$18*$D7,
IF(BU$3-YEAR($C7)='3.Input &amp; Summary (System)'!$E$18,'3.Input &amp; Summary (System)'!$B$18*$D7,
IF(BU$3-YEAR($C7)='3.Input &amp; Summary (System)'!$F$18,'3.Input &amp; Summary (System)'!$B$18*$D7,
IF(BU$3-YEAR($C7)='3.Input &amp; Summary (System)'!$C$19,'3.Input &amp; Summary (System)'!$B$19*$D7,
IF(BU$3-YEAR($C7)='3.Input &amp; Summary (System)'!$D$19,'3.Input &amp; Summary (System)'!$B$19*$D7,
IF(BU$3-YEAR($C7)='3.Input &amp; Summary (System)'!$E$19,'3.Input &amp; Summary (System)'!$B$19*$D7,
IF(BU$3-YEAR($C7)='3.Input &amp; Summary (System)'!$F$19,'3.Input &amp; Summary (System)'!$B$19*$D7,
IF(BU$3-YEAR($C7)='3.Input &amp; Summary (System)'!$C$20,'3.Input &amp; Summary (System)'!$B$20*$D7,
IF(BU$3-YEAR($C7)='3.Input &amp; Summary (System)'!$D$20,'3.Input &amp; Summary (System)'!$B$20*$D7,
IF(BU$3-YEAR($C7)='3.Input &amp; Summary (System)'!$E$20,'3.Input &amp; Summary (System)'!$B$20*$D7,
IF(BU$3-YEAR($C7)='3.Input &amp; Summary (System)'!$F$20,'3.Input &amp; Summary (System)'!$B$20*$D7,
IF(BU$3-YEAR($C7)='3.Input &amp; Summary (System)'!$C$21,'3.Input &amp; Summary (System)'!$B$20*$D7,
IF(BU$3-YEAR($C7)='3.Input &amp; Summary (System)'!$D$21,'3.Input &amp; Summary (System)'!$B$20*$D7,
IF(BU$3-YEAR($C7)='3.Input &amp; Summary (System)'!$E$21,'3.Input &amp; Summary (System)'!$B$20*$D7,
IF(BU$3-YEAR($C7)='3.Input &amp; Summary (System)'!$F$21,'3.Input &amp; Summary (System)'!$B$20*$D7,
IF(BU$3-YEAR($C7)='3.Input &amp; Summary (System)'!$C$22,'3.Input &amp; Summary (System)'!$B$20*$D7,
IF(BU$3-YEAR($C7)='3.Input &amp; Summary (System)'!$D$22,'3.Input &amp; Summary (System)'!$B$20*$D7,
IF(BU$3-YEAR($C7)='3.Input &amp; Summary (System)'!$E$22,'3.Input &amp; Summary (System)'!$B$20*$D7,
IF(BU$3-YEAR($C7)='3.Input &amp; Summary (System)'!$F$22,'3.Input &amp; Summary (System)'!$B$20*$D7,
IF(BU$3-YEAR($C7)='3.Input &amp; Summary (System)'!$I$17,'3.Input &amp; Summary (System)'!$H$17*$D7,
IF(BU$3-YEAR($C7)='3.Input &amp; Summary (System)'!$I$18,'3.Input &amp; Summary (System)'!$H$17*$D7,
IF(BU$3-YEAR($C7)='3.Input &amp; Summary (System)'!$I$19,'3.Input &amp; Summary (System)'!$H$17*$D7,0))))))))))))))))))))))))))))))</f>
        <v/>
      </c>
      <c r="BV7" s="484" t="str">
        <f>IF($C7="","",IF(BV$3-YEAR($C7)=0,0,
(IF(BV$3-YEAR($C7)='3.Input &amp; Summary (System)'!$C$17,'3.Input &amp; Summary (System)'!$B$17*$D7,
IF(BV$3-YEAR($C7)='3.Input &amp; Summary (System)'!$D$17,'3.Input &amp; Summary (System)'!$B$17*$D7,
IF(BV$3-YEAR($C7)='3.Input &amp; Summary (System)'!$E$17,'3.Input &amp; Summary (System)'!$B$17*$D7,
IF(BV$3-YEAR($C7)='3.Input &amp; Summary (System)'!$F$17,'3.Input &amp; Summary (System)'!$B$17*$D7,
IF(BV$3-YEAR($C7)='3.Input &amp; Summary (System)'!$C$18,'3.Input &amp; Summary (System)'!$B$18*$D7,
IF(BV$3-YEAR($C7)='3.Input &amp; Summary (System)'!$D$18,'3.Input &amp; Summary (System)'!$B$18*$D7,
IF(BV$3-YEAR($C7)='3.Input &amp; Summary (System)'!$E$18,'3.Input &amp; Summary (System)'!$B$18*$D7,
IF(BV$3-YEAR($C7)='3.Input &amp; Summary (System)'!$F$18,'3.Input &amp; Summary (System)'!$B$18*$D7,
IF(BV$3-YEAR($C7)='3.Input &amp; Summary (System)'!$C$19,'3.Input &amp; Summary (System)'!$B$19*$D7,
IF(BV$3-YEAR($C7)='3.Input &amp; Summary (System)'!$D$19,'3.Input &amp; Summary (System)'!$B$19*$D7,
IF(BV$3-YEAR($C7)='3.Input &amp; Summary (System)'!$E$19,'3.Input &amp; Summary (System)'!$B$19*$D7,
IF(BV$3-YEAR($C7)='3.Input &amp; Summary (System)'!$F$19,'3.Input &amp; Summary (System)'!$B$19*$D7,
IF(BV$3-YEAR($C7)='3.Input &amp; Summary (System)'!$C$20,'3.Input &amp; Summary (System)'!$B$20*$D7,
IF(BV$3-YEAR($C7)='3.Input &amp; Summary (System)'!$D$20,'3.Input &amp; Summary (System)'!$B$20*$D7,
IF(BV$3-YEAR($C7)='3.Input &amp; Summary (System)'!$E$20,'3.Input &amp; Summary (System)'!$B$20*$D7,
IF(BV$3-YEAR($C7)='3.Input &amp; Summary (System)'!$F$20,'3.Input &amp; Summary (System)'!$B$20*$D7,
IF(BV$3-YEAR($C7)='3.Input &amp; Summary (System)'!$C$21,'3.Input &amp; Summary (System)'!$B$20*$D7,
IF(BV$3-YEAR($C7)='3.Input &amp; Summary (System)'!$D$21,'3.Input &amp; Summary (System)'!$B$20*$D7,
IF(BV$3-YEAR($C7)='3.Input &amp; Summary (System)'!$E$21,'3.Input &amp; Summary (System)'!$B$20*$D7,
IF(BV$3-YEAR($C7)='3.Input &amp; Summary (System)'!$F$21,'3.Input &amp; Summary (System)'!$B$20*$D7,
IF(BV$3-YEAR($C7)='3.Input &amp; Summary (System)'!$C$22,'3.Input &amp; Summary (System)'!$B$20*$D7,
IF(BV$3-YEAR($C7)='3.Input &amp; Summary (System)'!$D$22,'3.Input &amp; Summary (System)'!$B$20*$D7,
IF(BV$3-YEAR($C7)='3.Input &amp; Summary (System)'!$E$22,'3.Input &amp; Summary (System)'!$B$20*$D7,
IF(BV$3-YEAR($C7)='3.Input &amp; Summary (System)'!$F$22,'3.Input &amp; Summary (System)'!$B$20*$D7,
IF(BV$3-YEAR($C7)='3.Input &amp; Summary (System)'!$I$17,'3.Input &amp; Summary (System)'!$H$17*$D7,
IF(BV$3-YEAR($C7)='3.Input &amp; Summary (System)'!$I$18,'3.Input &amp; Summary (System)'!$H$17*$D7,
IF(BV$3-YEAR($C7)='3.Input &amp; Summary (System)'!$I$19,'3.Input &amp; Summary (System)'!$H$17*$D7,0))))))))))))))))))))))))))))))</f>
        <v/>
      </c>
      <c r="BW7" s="484" t="str">
        <f>IF($C7="","",IF(BW$3-YEAR($C7)=0,0,
(IF(BW$3-YEAR($C7)='3.Input &amp; Summary (System)'!$C$17,'3.Input &amp; Summary (System)'!$B$17*$D7,
IF(BW$3-YEAR($C7)='3.Input &amp; Summary (System)'!$D$17,'3.Input &amp; Summary (System)'!$B$17*$D7,
IF(BW$3-YEAR($C7)='3.Input &amp; Summary (System)'!$E$17,'3.Input &amp; Summary (System)'!$B$17*$D7,
IF(BW$3-YEAR($C7)='3.Input &amp; Summary (System)'!$F$17,'3.Input &amp; Summary (System)'!$B$17*$D7,
IF(BW$3-YEAR($C7)='3.Input &amp; Summary (System)'!$C$18,'3.Input &amp; Summary (System)'!$B$18*$D7,
IF(BW$3-YEAR($C7)='3.Input &amp; Summary (System)'!$D$18,'3.Input &amp; Summary (System)'!$B$18*$D7,
IF(BW$3-YEAR($C7)='3.Input &amp; Summary (System)'!$E$18,'3.Input &amp; Summary (System)'!$B$18*$D7,
IF(BW$3-YEAR($C7)='3.Input &amp; Summary (System)'!$F$18,'3.Input &amp; Summary (System)'!$B$18*$D7,
IF(BW$3-YEAR($C7)='3.Input &amp; Summary (System)'!$C$19,'3.Input &amp; Summary (System)'!$B$19*$D7,
IF(BW$3-YEAR($C7)='3.Input &amp; Summary (System)'!$D$19,'3.Input &amp; Summary (System)'!$B$19*$D7,
IF(BW$3-YEAR($C7)='3.Input &amp; Summary (System)'!$E$19,'3.Input &amp; Summary (System)'!$B$19*$D7,
IF(BW$3-YEAR($C7)='3.Input &amp; Summary (System)'!$F$19,'3.Input &amp; Summary (System)'!$B$19*$D7,
IF(BW$3-YEAR($C7)='3.Input &amp; Summary (System)'!$C$20,'3.Input &amp; Summary (System)'!$B$20*$D7,
IF(BW$3-YEAR($C7)='3.Input &amp; Summary (System)'!$D$20,'3.Input &amp; Summary (System)'!$B$20*$D7,
IF(BW$3-YEAR($C7)='3.Input &amp; Summary (System)'!$E$20,'3.Input &amp; Summary (System)'!$B$20*$D7,
IF(BW$3-YEAR($C7)='3.Input &amp; Summary (System)'!$F$20,'3.Input &amp; Summary (System)'!$B$20*$D7,
IF(BW$3-YEAR($C7)='3.Input &amp; Summary (System)'!$C$21,'3.Input &amp; Summary (System)'!$B$20*$D7,
IF(BW$3-YEAR($C7)='3.Input &amp; Summary (System)'!$D$21,'3.Input &amp; Summary (System)'!$B$20*$D7,
IF(BW$3-YEAR($C7)='3.Input &amp; Summary (System)'!$E$21,'3.Input &amp; Summary (System)'!$B$20*$D7,
IF(BW$3-YEAR($C7)='3.Input &amp; Summary (System)'!$F$21,'3.Input &amp; Summary (System)'!$B$20*$D7,
IF(BW$3-YEAR($C7)='3.Input &amp; Summary (System)'!$C$22,'3.Input &amp; Summary (System)'!$B$20*$D7,
IF(BW$3-YEAR($C7)='3.Input &amp; Summary (System)'!$D$22,'3.Input &amp; Summary (System)'!$B$20*$D7,
IF(BW$3-YEAR($C7)='3.Input &amp; Summary (System)'!$E$22,'3.Input &amp; Summary (System)'!$B$20*$D7,
IF(BW$3-YEAR($C7)='3.Input &amp; Summary (System)'!$F$22,'3.Input &amp; Summary (System)'!$B$20*$D7,
IF(BW$3-YEAR($C7)='3.Input &amp; Summary (System)'!$I$17,'3.Input &amp; Summary (System)'!$H$17*$D7,
IF(BW$3-YEAR($C7)='3.Input &amp; Summary (System)'!$I$18,'3.Input &amp; Summary (System)'!$H$17*$D7,
IF(BW$3-YEAR($C7)='3.Input &amp; Summary (System)'!$I$19,'3.Input &amp; Summary (System)'!$H$17*$D7,0))))))))))))))))))))))))))))))</f>
        <v/>
      </c>
      <c r="BX7" s="484" t="str">
        <f>IF($C7="","",IF(BX$3-YEAR($C7)=0,0,
(IF(BX$3-YEAR($C7)='3.Input &amp; Summary (System)'!$C$17,'3.Input &amp; Summary (System)'!$B$17*$D7,
IF(BX$3-YEAR($C7)='3.Input &amp; Summary (System)'!$D$17,'3.Input &amp; Summary (System)'!$B$17*$D7,
IF(BX$3-YEAR($C7)='3.Input &amp; Summary (System)'!$E$17,'3.Input &amp; Summary (System)'!$B$17*$D7,
IF(BX$3-YEAR($C7)='3.Input &amp; Summary (System)'!$F$17,'3.Input &amp; Summary (System)'!$B$17*$D7,
IF(BX$3-YEAR($C7)='3.Input &amp; Summary (System)'!$C$18,'3.Input &amp; Summary (System)'!$B$18*$D7,
IF(BX$3-YEAR($C7)='3.Input &amp; Summary (System)'!$D$18,'3.Input &amp; Summary (System)'!$B$18*$D7,
IF(BX$3-YEAR($C7)='3.Input &amp; Summary (System)'!$E$18,'3.Input &amp; Summary (System)'!$B$18*$D7,
IF(BX$3-YEAR($C7)='3.Input &amp; Summary (System)'!$F$18,'3.Input &amp; Summary (System)'!$B$18*$D7,
IF(BX$3-YEAR($C7)='3.Input &amp; Summary (System)'!$C$19,'3.Input &amp; Summary (System)'!$B$19*$D7,
IF(BX$3-YEAR($C7)='3.Input &amp; Summary (System)'!$D$19,'3.Input &amp; Summary (System)'!$B$19*$D7,
IF(BX$3-YEAR($C7)='3.Input &amp; Summary (System)'!$E$19,'3.Input &amp; Summary (System)'!$B$19*$D7,
IF(BX$3-YEAR($C7)='3.Input &amp; Summary (System)'!$F$19,'3.Input &amp; Summary (System)'!$B$19*$D7,
IF(BX$3-YEAR($C7)='3.Input &amp; Summary (System)'!$C$20,'3.Input &amp; Summary (System)'!$B$20*$D7,
IF(BX$3-YEAR($C7)='3.Input &amp; Summary (System)'!$D$20,'3.Input &amp; Summary (System)'!$B$20*$D7,
IF(BX$3-YEAR($C7)='3.Input &amp; Summary (System)'!$E$20,'3.Input &amp; Summary (System)'!$B$20*$D7,
IF(BX$3-YEAR($C7)='3.Input &amp; Summary (System)'!$F$20,'3.Input &amp; Summary (System)'!$B$20*$D7,
IF(BX$3-YEAR($C7)='3.Input &amp; Summary (System)'!$C$21,'3.Input &amp; Summary (System)'!$B$20*$D7,
IF(BX$3-YEAR($C7)='3.Input &amp; Summary (System)'!$D$21,'3.Input &amp; Summary (System)'!$B$20*$D7,
IF(BX$3-YEAR($C7)='3.Input &amp; Summary (System)'!$E$21,'3.Input &amp; Summary (System)'!$B$20*$D7,
IF(BX$3-YEAR($C7)='3.Input &amp; Summary (System)'!$F$21,'3.Input &amp; Summary (System)'!$B$20*$D7,
IF(BX$3-YEAR($C7)='3.Input &amp; Summary (System)'!$C$22,'3.Input &amp; Summary (System)'!$B$20*$D7,
IF(BX$3-YEAR($C7)='3.Input &amp; Summary (System)'!$D$22,'3.Input &amp; Summary (System)'!$B$20*$D7,
IF(BX$3-YEAR($C7)='3.Input &amp; Summary (System)'!$E$22,'3.Input &amp; Summary (System)'!$B$20*$D7,
IF(BX$3-YEAR($C7)='3.Input &amp; Summary (System)'!$F$22,'3.Input &amp; Summary (System)'!$B$20*$D7,
IF(BX$3-YEAR($C7)='3.Input &amp; Summary (System)'!$I$17,'3.Input &amp; Summary (System)'!$H$17*$D7,
IF(BX$3-YEAR($C7)='3.Input &amp; Summary (System)'!$I$18,'3.Input &amp; Summary (System)'!$H$17*$D7,
IF(BX$3-YEAR($C7)='3.Input &amp; Summary (System)'!$I$19,'3.Input &amp; Summary (System)'!$H$17*$D7,0))))))))))))))))))))))))))))))</f>
        <v/>
      </c>
      <c r="BY7" s="484" t="str">
        <f>IF($C7="","",IF(BY$3-YEAR($C7)=0,0,
(IF(BY$3-YEAR($C7)='3.Input &amp; Summary (System)'!$C$17,'3.Input &amp; Summary (System)'!$B$17*$D7,
IF(BY$3-YEAR($C7)='3.Input &amp; Summary (System)'!$D$17,'3.Input &amp; Summary (System)'!$B$17*$D7,
IF(BY$3-YEAR($C7)='3.Input &amp; Summary (System)'!$E$17,'3.Input &amp; Summary (System)'!$B$17*$D7,
IF(BY$3-YEAR($C7)='3.Input &amp; Summary (System)'!$F$17,'3.Input &amp; Summary (System)'!$B$17*$D7,
IF(BY$3-YEAR($C7)='3.Input &amp; Summary (System)'!$C$18,'3.Input &amp; Summary (System)'!$B$18*$D7,
IF(BY$3-YEAR($C7)='3.Input &amp; Summary (System)'!$D$18,'3.Input &amp; Summary (System)'!$B$18*$D7,
IF(BY$3-YEAR($C7)='3.Input &amp; Summary (System)'!$E$18,'3.Input &amp; Summary (System)'!$B$18*$D7,
IF(BY$3-YEAR($C7)='3.Input &amp; Summary (System)'!$F$18,'3.Input &amp; Summary (System)'!$B$18*$D7,
IF(BY$3-YEAR($C7)='3.Input &amp; Summary (System)'!$C$19,'3.Input &amp; Summary (System)'!$B$19*$D7,
IF(BY$3-YEAR($C7)='3.Input &amp; Summary (System)'!$D$19,'3.Input &amp; Summary (System)'!$B$19*$D7,
IF(BY$3-YEAR($C7)='3.Input &amp; Summary (System)'!$E$19,'3.Input &amp; Summary (System)'!$B$19*$D7,
IF(BY$3-YEAR($C7)='3.Input &amp; Summary (System)'!$F$19,'3.Input &amp; Summary (System)'!$B$19*$D7,
IF(BY$3-YEAR($C7)='3.Input &amp; Summary (System)'!$C$20,'3.Input &amp; Summary (System)'!$B$20*$D7,
IF(BY$3-YEAR($C7)='3.Input &amp; Summary (System)'!$D$20,'3.Input &amp; Summary (System)'!$B$20*$D7,
IF(BY$3-YEAR($C7)='3.Input &amp; Summary (System)'!$E$20,'3.Input &amp; Summary (System)'!$B$20*$D7,
IF(BY$3-YEAR($C7)='3.Input &amp; Summary (System)'!$F$20,'3.Input &amp; Summary (System)'!$B$20*$D7,
IF(BY$3-YEAR($C7)='3.Input &amp; Summary (System)'!$C$21,'3.Input &amp; Summary (System)'!$B$20*$D7,
IF(BY$3-YEAR($C7)='3.Input &amp; Summary (System)'!$D$21,'3.Input &amp; Summary (System)'!$B$20*$D7,
IF(BY$3-YEAR($C7)='3.Input &amp; Summary (System)'!$E$21,'3.Input &amp; Summary (System)'!$B$20*$D7,
IF(BY$3-YEAR($C7)='3.Input &amp; Summary (System)'!$F$21,'3.Input &amp; Summary (System)'!$B$20*$D7,
IF(BY$3-YEAR($C7)='3.Input &amp; Summary (System)'!$C$22,'3.Input &amp; Summary (System)'!$B$20*$D7,
IF(BY$3-YEAR($C7)='3.Input &amp; Summary (System)'!$D$22,'3.Input &amp; Summary (System)'!$B$20*$D7,
IF(BY$3-YEAR($C7)='3.Input &amp; Summary (System)'!$E$22,'3.Input &amp; Summary (System)'!$B$20*$D7,
IF(BY$3-YEAR($C7)='3.Input &amp; Summary (System)'!$F$22,'3.Input &amp; Summary (System)'!$B$20*$D7,
IF(BY$3-YEAR($C7)='3.Input &amp; Summary (System)'!$I$17,'3.Input &amp; Summary (System)'!$H$17*$D7,
IF(BY$3-YEAR($C7)='3.Input &amp; Summary (System)'!$I$18,'3.Input &amp; Summary (System)'!$H$17*$D7,
IF(BY$3-YEAR($C7)='3.Input &amp; Summary (System)'!$I$19,'3.Input &amp; Summary (System)'!$H$17*$D7,0))))))))))))))))))))))))))))))</f>
        <v/>
      </c>
      <c r="BZ7" s="484" t="str">
        <f>IF($C7="","",IF(BZ$3-YEAR($C7)=0,0,
(IF(BZ$3-YEAR($C7)='3.Input &amp; Summary (System)'!$C$17,'3.Input &amp; Summary (System)'!$B$17*$D7,
IF(BZ$3-YEAR($C7)='3.Input &amp; Summary (System)'!$D$17,'3.Input &amp; Summary (System)'!$B$17*$D7,
IF(BZ$3-YEAR($C7)='3.Input &amp; Summary (System)'!$E$17,'3.Input &amp; Summary (System)'!$B$17*$D7,
IF(BZ$3-YEAR($C7)='3.Input &amp; Summary (System)'!$F$17,'3.Input &amp; Summary (System)'!$B$17*$D7,
IF(BZ$3-YEAR($C7)='3.Input &amp; Summary (System)'!$C$18,'3.Input &amp; Summary (System)'!$B$18*$D7,
IF(BZ$3-YEAR($C7)='3.Input &amp; Summary (System)'!$D$18,'3.Input &amp; Summary (System)'!$B$18*$D7,
IF(BZ$3-YEAR($C7)='3.Input &amp; Summary (System)'!$E$18,'3.Input &amp; Summary (System)'!$B$18*$D7,
IF(BZ$3-YEAR($C7)='3.Input &amp; Summary (System)'!$F$18,'3.Input &amp; Summary (System)'!$B$18*$D7,
IF(BZ$3-YEAR($C7)='3.Input &amp; Summary (System)'!$C$19,'3.Input &amp; Summary (System)'!$B$19*$D7,
IF(BZ$3-YEAR($C7)='3.Input &amp; Summary (System)'!$D$19,'3.Input &amp; Summary (System)'!$B$19*$D7,
IF(BZ$3-YEAR($C7)='3.Input &amp; Summary (System)'!$E$19,'3.Input &amp; Summary (System)'!$B$19*$D7,
IF(BZ$3-YEAR($C7)='3.Input &amp; Summary (System)'!$F$19,'3.Input &amp; Summary (System)'!$B$19*$D7,
IF(BZ$3-YEAR($C7)='3.Input &amp; Summary (System)'!$C$20,'3.Input &amp; Summary (System)'!$B$20*$D7,
IF(BZ$3-YEAR($C7)='3.Input &amp; Summary (System)'!$D$20,'3.Input &amp; Summary (System)'!$B$20*$D7,
IF(BZ$3-YEAR($C7)='3.Input &amp; Summary (System)'!$E$20,'3.Input &amp; Summary (System)'!$B$20*$D7,
IF(BZ$3-YEAR($C7)='3.Input &amp; Summary (System)'!$F$20,'3.Input &amp; Summary (System)'!$B$20*$D7,
IF(BZ$3-YEAR($C7)='3.Input &amp; Summary (System)'!$C$21,'3.Input &amp; Summary (System)'!$B$20*$D7,
IF(BZ$3-YEAR($C7)='3.Input &amp; Summary (System)'!$D$21,'3.Input &amp; Summary (System)'!$B$20*$D7,
IF(BZ$3-YEAR($C7)='3.Input &amp; Summary (System)'!$E$21,'3.Input &amp; Summary (System)'!$B$20*$D7,
IF(BZ$3-YEAR($C7)='3.Input &amp; Summary (System)'!$F$21,'3.Input &amp; Summary (System)'!$B$20*$D7,
IF(BZ$3-YEAR($C7)='3.Input &amp; Summary (System)'!$C$22,'3.Input &amp; Summary (System)'!$B$20*$D7,
IF(BZ$3-YEAR($C7)='3.Input &amp; Summary (System)'!$D$22,'3.Input &amp; Summary (System)'!$B$20*$D7,
IF(BZ$3-YEAR($C7)='3.Input &amp; Summary (System)'!$E$22,'3.Input &amp; Summary (System)'!$B$20*$D7,
IF(BZ$3-YEAR($C7)='3.Input &amp; Summary (System)'!$F$22,'3.Input &amp; Summary (System)'!$B$20*$D7,
IF(BZ$3-YEAR($C7)='3.Input &amp; Summary (System)'!$I$17,'3.Input &amp; Summary (System)'!$H$17*$D7,
IF(BZ$3-YEAR($C7)='3.Input &amp; Summary (System)'!$I$18,'3.Input &amp; Summary (System)'!$H$17*$D7,
IF(BZ$3-YEAR($C7)='3.Input &amp; Summary (System)'!$I$19,'3.Input &amp; Summary (System)'!$H$17*$D7,0))))))))))))))))))))))))))))))</f>
        <v/>
      </c>
      <c r="CA7" s="484" t="str">
        <f>IF($C7="","",IF(CA$3-YEAR($C7)=0,0,
(IF(CA$3-YEAR($C7)='3.Input &amp; Summary (System)'!$C$17,'3.Input &amp; Summary (System)'!$B$17*$D7,
IF(CA$3-YEAR($C7)='3.Input &amp; Summary (System)'!$D$17,'3.Input &amp; Summary (System)'!$B$17*$D7,
IF(CA$3-YEAR($C7)='3.Input &amp; Summary (System)'!$E$17,'3.Input &amp; Summary (System)'!$B$17*$D7,
IF(CA$3-YEAR($C7)='3.Input &amp; Summary (System)'!$F$17,'3.Input &amp; Summary (System)'!$B$17*$D7,
IF(CA$3-YEAR($C7)='3.Input &amp; Summary (System)'!$C$18,'3.Input &amp; Summary (System)'!$B$18*$D7,
IF(CA$3-YEAR($C7)='3.Input &amp; Summary (System)'!$D$18,'3.Input &amp; Summary (System)'!$B$18*$D7,
IF(CA$3-YEAR($C7)='3.Input &amp; Summary (System)'!$E$18,'3.Input &amp; Summary (System)'!$B$18*$D7,
IF(CA$3-YEAR($C7)='3.Input &amp; Summary (System)'!$F$18,'3.Input &amp; Summary (System)'!$B$18*$D7,
IF(CA$3-YEAR($C7)='3.Input &amp; Summary (System)'!$C$19,'3.Input &amp; Summary (System)'!$B$19*$D7,
IF(CA$3-YEAR($C7)='3.Input &amp; Summary (System)'!$D$19,'3.Input &amp; Summary (System)'!$B$19*$D7,
IF(CA$3-YEAR($C7)='3.Input &amp; Summary (System)'!$E$19,'3.Input &amp; Summary (System)'!$B$19*$D7,
IF(CA$3-YEAR($C7)='3.Input &amp; Summary (System)'!$F$19,'3.Input &amp; Summary (System)'!$B$19*$D7,
IF(CA$3-YEAR($C7)='3.Input &amp; Summary (System)'!$C$20,'3.Input &amp; Summary (System)'!$B$20*$D7,
IF(CA$3-YEAR($C7)='3.Input &amp; Summary (System)'!$D$20,'3.Input &amp; Summary (System)'!$B$20*$D7,
IF(CA$3-YEAR($C7)='3.Input &amp; Summary (System)'!$E$20,'3.Input &amp; Summary (System)'!$B$20*$D7,
IF(CA$3-YEAR($C7)='3.Input &amp; Summary (System)'!$F$20,'3.Input &amp; Summary (System)'!$B$20*$D7,
IF(CA$3-YEAR($C7)='3.Input &amp; Summary (System)'!$C$21,'3.Input &amp; Summary (System)'!$B$20*$D7,
IF(CA$3-YEAR($C7)='3.Input &amp; Summary (System)'!$D$21,'3.Input &amp; Summary (System)'!$B$20*$D7,
IF(CA$3-YEAR($C7)='3.Input &amp; Summary (System)'!$E$21,'3.Input &amp; Summary (System)'!$B$20*$D7,
IF(CA$3-YEAR($C7)='3.Input &amp; Summary (System)'!$F$21,'3.Input &amp; Summary (System)'!$B$20*$D7,
IF(CA$3-YEAR($C7)='3.Input &amp; Summary (System)'!$C$22,'3.Input &amp; Summary (System)'!$B$20*$D7,
IF(CA$3-YEAR($C7)='3.Input &amp; Summary (System)'!$D$22,'3.Input &amp; Summary (System)'!$B$20*$D7,
IF(CA$3-YEAR($C7)='3.Input &amp; Summary (System)'!$E$22,'3.Input &amp; Summary (System)'!$B$20*$D7,
IF(CA$3-YEAR($C7)='3.Input &amp; Summary (System)'!$F$22,'3.Input &amp; Summary (System)'!$B$20*$D7,
IF(CA$3-YEAR($C7)='3.Input &amp; Summary (System)'!$I$17,'3.Input &amp; Summary (System)'!$H$17*$D7,
IF(CA$3-YEAR($C7)='3.Input &amp; Summary (System)'!$I$18,'3.Input &amp; Summary (System)'!$H$17*$D7,
IF(CA$3-YEAR($C7)='3.Input &amp; Summary (System)'!$I$19,'3.Input &amp; Summary (System)'!$H$17*$D7,0))))))))))))))))))))))))))))))</f>
        <v/>
      </c>
      <c r="CB7" s="484" t="str">
        <f>IF($C7="","",IF(CB$3-YEAR($C7)=0,0,
(IF(CB$3-YEAR($C7)='3.Input &amp; Summary (System)'!$C$17,'3.Input &amp; Summary (System)'!$B$17*$D7,
IF(CB$3-YEAR($C7)='3.Input &amp; Summary (System)'!$D$17,'3.Input &amp; Summary (System)'!$B$17*$D7,
IF(CB$3-YEAR($C7)='3.Input &amp; Summary (System)'!$E$17,'3.Input &amp; Summary (System)'!$B$17*$D7,
IF(CB$3-YEAR($C7)='3.Input &amp; Summary (System)'!$F$17,'3.Input &amp; Summary (System)'!$B$17*$D7,
IF(CB$3-YEAR($C7)='3.Input &amp; Summary (System)'!$C$18,'3.Input &amp; Summary (System)'!$B$18*$D7,
IF(CB$3-YEAR($C7)='3.Input &amp; Summary (System)'!$D$18,'3.Input &amp; Summary (System)'!$B$18*$D7,
IF(CB$3-YEAR($C7)='3.Input &amp; Summary (System)'!$E$18,'3.Input &amp; Summary (System)'!$B$18*$D7,
IF(CB$3-YEAR($C7)='3.Input &amp; Summary (System)'!$F$18,'3.Input &amp; Summary (System)'!$B$18*$D7,
IF(CB$3-YEAR($C7)='3.Input &amp; Summary (System)'!$C$19,'3.Input &amp; Summary (System)'!$B$19*$D7,
IF(CB$3-YEAR($C7)='3.Input &amp; Summary (System)'!$D$19,'3.Input &amp; Summary (System)'!$B$19*$D7,
IF(CB$3-YEAR($C7)='3.Input &amp; Summary (System)'!$E$19,'3.Input &amp; Summary (System)'!$B$19*$D7,
IF(CB$3-YEAR($C7)='3.Input &amp; Summary (System)'!$F$19,'3.Input &amp; Summary (System)'!$B$19*$D7,
IF(CB$3-YEAR($C7)='3.Input &amp; Summary (System)'!$C$20,'3.Input &amp; Summary (System)'!$B$20*$D7,
IF(CB$3-YEAR($C7)='3.Input &amp; Summary (System)'!$D$20,'3.Input &amp; Summary (System)'!$B$20*$D7,
IF(CB$3-YEAR($C7)='3.Input &amp; Summary (System)'!$E$20,'3.Input &amp; Summary (System)'!$B$20*$D7,
IF(CB$3-YEAR($C7)='3.Input &amp; Summary (System)'!$F$20,'3.Input &amp; Summary (System)'!$B$20*$D7,
IF(CB$3-YEAR($C7)='3.Input &amp; Summary (System)'!$C$21,'3.Input &amp; Summary (System)'!$B$20*$D7,
IF(CB$3-YEAR($C7)='3.Input &amp; Summary (System)'!$D$21,'3.Input &amp; Summary (System)'!$B$20*$D7,
IF(CB$3-YEAR($C7)='3.Input &amp; Summary (System)'!$E$21,'3.Input &amp; Summary (System)'!$B$20*$D7,
IF(CB$3-YEAR($C7)='3.Input &amp; Summary (System)'!$F$21,'3.Input &amp; Summary (System)'!$B$20*$D7,
IF(CB$3-YEAR($C7)='3.Input &amp; Summary (System)'!$C$22,'3.Input &amp; Summary (System)'!$B$20*$D7,
IF(CB$3-YEAR($C7)='3.Input &amp; Summary (System)'!$D$22,'3.Input &amp; Summary (System)'!$B$20*$D7,
IF(CB$3-YEAR($C7)='3.Input &amp; Summary (System)'!$E$22,'3.Input &amp; Summary (System)'!$B$20*$D7,
IF(CB$3-YEAR($C7)='3.Input &amp; Summary (System)'!$F$22,'3.Input &amp; Summary (System)'!$B$20*$D7,
IF(CB$3-YEAR($C7)='3.Input &amp; Summary (System)'!$I$17,'3.Input &amp; Summary (System)'!$H$17*$D7,
IF(CB$3-YEAR($C7)='3.Input &amp; Summary (System)'!$I$18,'3.Input &amp; Summary (System)'!$H$17*$D7,
IF(CB$3-YEAR($C7)='3.Input &amp; Summary (System)'!$I$19,'3.Input &amp; Summary (System)'!$H$17*$D7,0))))))))))))))))))))))))))))))</f>
        <v/>
      </c>
      <c r="CC7" s="484" t="str">
        <f>IF($C7="","",IF(CC$3-YEAR($C7)=0,0,
(IF(CC$3-YEAR($C7)='3.Input &amp; Summary (System)'!$C$17,'3.Input &amp; Summary (System)'!$B$17*$D7,
IF(CC$3-YEAR($C7)='3.Input &amp; Summary (System)'!$D$17,'3.Input &amp; Summary (System)'!$B$17*$D7,
IF(CC$3-YEAR($C7)='3.Input &amp; Summary (System)'!$E$17,'3.Input &amp; Summary (System)'!$B$17*$D7,
IF(CC$3-YEAR($C7)='3.Input &amp; Summary (System)'!$F$17,'3.Input &amp; Summary (System)'!$B$17*$D7,
IF(CC$3-YEAR($C7)='3.Input &amp; Summary (System)'!$C$18,'3.Input &amp; Summary (System)'!$B$18*$D7,
IF(CC$3-YEAR($C7)='3.Input &amp; Summary (System)'!$D$18,'3.Input &amp; Summary (System)'!$B$18*$D7,
IF(CC$3-YEAR($C7)='3.Input &amp; Summary (System)'!$E$18,'3.Input &amp; Summary (System)'!$B$18*$D7,
IF(CC$3-YEAR($C7)='3.Input &amp; Summary (System)'!$F$18,'3.Input &amp; Summary (System)'!$B$18*$D7,
IF(CC$3-YEAR($C7)='3.Input &amp; Summary (System)'!$C$19,'3.Input &amp; Summary (System)'!$B$19*$D7,
IF(CC$3-YEAR($C7)='3.Input &amp; Summary (System)'!$D$19,'3.Input &amp; Summary (System)'!$B$19*$D7,
IF(CC$3-YEAR($C7)='3.Input &amp; Summary (System)'!$E$19,'3.Input &amp; Summary (System)'!$B$19*$D7,
IF(CC$3-YEAR($C7)='3.Input &amp; Summary (System)'!$F$19,'3.Input &amp; Summary (System)'!$B$19*$D7,
IF(CC$3-YEAR($C7)='3.Input &amp; Summary (System)'!$C$20,'3.Input &amp; Summary (System)'!$B$20*$D7,
IF(CC$3-YEAR($C7)='3.Input &amp; Summary (System)'!$D$20,'3.Input &amp; Summary (System)'!$B$20*$D7,
IF(CC$3-YEAR($C7)='3.Input &amp; Summary (System)'!$E$20,'3.Input &amp; Summary (System)'!$B$20*$D7,
IF(CC$3-YEAR($C7)='3.Input &amp; Summary (System)'!$F$20,'3.Input &amp; Summary (System)'!$B$20*$D7,
IF(CC$3-YEAR($C7)='3.Input &amp; Summary (System)'!$C$21,'3.Input &amp; Summary (System)'!$B$20*$D7,
IF(CC$3-YEAR($C7)='3.Input &amp; Summary (System)'!$D$21,'3.Input &amp; Summary (System)'!$B$20*$D7,
IF(CC$3-YEAR($C7)='3.Input &amp; Summary (System)'!$E$21,'3.Input &amp; Summary (System)'!$B$20*$D7,
IF(CC$3-YEAR($C7)='3.Input &amp; Summary (System)'!$F$21,'3.Input &amp; Summary (System)'!$B$20*$D7,
IF(CC$3-YEAR($C7)='3.Input &amp; Summary (System)'!$C$22,'3.Input &amp; Summary (System)'!$B$20*$D7,
IF(CC$3-YEAR($C7)='3.Input &amp; Summary (System)'!$D$22,'3.Input &amp; Summary (System)'!$B$20*$D7,
IF(CC$3-YEAR($C7)='3.Input &amp; Summary (System)'!$E$22,'3.Input &amp; Summary (System)'!$B$20*$D7,
IF(CC$3-YEAR($C7)='3.Input &amp; Summary (System)'!$F$22,'3.Input &amp; Summary (System)'!$B$20*$D7,
IF(CC$3-YEAR($C7)='3.Input &amp; Summary (System)'!$I$17,'3.Input &amp; Summary (System)'!$H$17*$D7,
IF(CC$3-YEAR($C7)='3.Input &amp; Summary (System)'!$I$18,'3.Input &amp; Summary (System)'!$H$17*$D7,
IF(CC$3-YEAR($C7)='3.Input &amp; Summary (System)'!$I$19,'3.Input &amp; Summary (System)'!$H$17*$D7,0))))))))))))))))))))))))))))))</f>
        <v/>
      </c>
      <c r="CD7" s="484" t="str">
        <f>IF($C7="","",IF(CD$3-YEAR($C7)=0,0,
(IF(CD$3-YEAR($C7)='3.Input &amp; Summary (System)'!$C$17,'3.Input &amp; Summary (System)'!$B$17*$D7,
IF(CD$3-YEAR($C7)='3.Input &amp; Summary (System)'!$D$17,'3.Input &amp; Summary (System)'!$B$17*$D7,
IF(CD$3-YEAR($C7)='3.Input &amp; Summary (System)'!$E$17,'3.Input &amp; Summary (System)'!$B$17*$D7,
IF(CD$3-YEAR($C7)='3.Input &amp; Summary (System)'!$F$17,'3.Input &amp; Summary (System)'!$B$17*$D7,
IF(CD$3-YEAR($C7)='3.Input &amp; Summary (System)'!$C$18,'3.Input &amp; Summary (System)'!$B$18*$D7,
IF(CD$3-YEAR($C7)='3.Input &amp; Summary (System)'!$D$18,'3.Input &amp; Summary (System)'!$B$18*$D7,
IF(CD$3-YEAR($C7)='3.Input &amp; Summary (System)'!$E$18,'3.Input &amp; Summary (System)'!$B$18*$D7,
IF(CD$3-YEAR($C7)='3.Input &amp; Summary (System)'!$F$18,'3.Input &amp; Summary (System)'!$B$18*$D7,
IF(CD$3-YEAR($C7)='3.Input &amp; Summary (System)'!$C$19,'3.Input &amp; Summary (System)'!$B$19*$D7,
IF(CD$3-YEAR($C7)='3.Input &amp; Summary (System)'!$D$19,'3.Input &amp; Summary (System)'!$B$19*$D7,
IF(CD$3-YEAR($C7)='3.Input &amp; Summary (System)'!$E$19,'3.Input &amp; Summary (System)'!$B$19*$D7,
IF(CD$3-YEAR($C7)='3.Input &amp; Summary (System)'!$F$19,'3.Input &amp; Summary (System)'!$B$19*$D7,
IF(CD$3-YEAR($C7)='3.Input &amp; Summary (System)'!$C$20,'3.Input &amp; Summary (System)'!$B$20*$D7,
IF(CD$3-YEAR($C7)='3.Input &amp; Summary (System)'!$D$20,'3.Input &amp; Summary (System)'!$B$20*$D7,
IF(CD$3-YEAR($C7)='3.Input &amp; Summary (System)'!$E$20,'3.Input &amp; Summary (System)'!$B$20*$D7,
IF(CD$3-YEAR($C7)='3.Input &amp; Summary (System)'!$F$20,'3.Input &amp; Summary (System)'!$B$20*$D7,
IF(CD$3-YEAR($C7)='3.Input &amp; Summary (System)'!$C$21,'3.Input &amp; Summary (System)'!$B$20*$D7,
IF(CD$3-YEAR($C7)='3.Input &amp; Summary (System)'!$D$21,'3.Input &amp; Summary (System)'!$B$20*$D7,
IF(CD$3-YEAR($C7)='3.Input &amp; Summary (System)'!$E$21,'3.Input &amp; Summary (System)'!$B$20*$D7,
IF(CD$3-YEAR($C7)='3.Input &amp; Summary (System)'!$F$21,'3.Input &amp; Summary (System)'!$B$20*$D7,
IF(CD$3-YEAR($C7)='3.Input &amp; Summary (System)'!$C$22,'3.Input &amp; Summary (System)'!$B$20*$D7,
IF(CD$3-YEAR($C7)='3.Input &amp; Summary (System)'!$D$22,'3.Input &amp; Summary (System)'!$B$20*$D7,
IF(CD$3-YEAR($C7)='3.Input &amp; Summary (System)'!$E$22,'3.Input &amp; Summary (System)'!$B$20*$D7,
IF(CD$3-YEAR($C7)='3.Input &amp; Summary (System)'!$F$22,'3.Input &amp; Summary (System)'!$B$20*$D7,
IF(CD$3-YEAR($C7)='3.Input &amp; Summary (System)'!$I$17,'3.Input &amp; Summary (System)'!$H$17*$D7,
IF(CD$3-YEAR($C7)='3.Input &amp; Summary (System)'!$I$18,'3.Input &amp; Summary (System)'!$H$17*$D7,
IF(CD$3-YEAR($C7)='3.Input &amp; Summary (System)'!$I$19,'3.Input &amp; Summary (System)'!$H$17*$D7,0))))))))))))))))))))))))))))))</f>
        <v/>
      </c>
      <c r="CE7" s="484" t="str">
        <f>IF($C7="","",IF(CE$3-YEAR($C7)=0,0,
(IF(CE$3-YEAR($C7)='3.Input &amp; Summary (System)'!$C$17,'3.Input &amp; Summary (System)'!$B$17*$D7,
IF(CE$3-YEAR($C7)='3.Input &amp; Summary (System)'!$D$17,'3.Input &amp; Summary (System)'!$B$17*$D7,
IF(CE$3-YEAR($C7)='3.Input &amp; Summary (System)'!$E$17,'3.Input &amp; Summary (System)'!$B$17*$D7,
IF(CE$3-YEAR($C7)='3.Input &amp; Summary (System)'!$F$17,'3.Input &amp; Summary (System)'!$B$17*$D7,
IF(CE$3-YEAR($C7)='3.Input &amp; Summary (System)'!$C$18,'3.Input &amp; Summary (System)'!$B$18*$D7,
IF(CE$3-YEAR($C7)='3.Input &amp; Summary (System)'!$D$18,'3.Input &amp; Summary (System)'!$B$18*$D7,
IF(CE$3-YEAR($C7)='3.Input &amp; Summary (System)'!$E$18,'3.Input &amp; Summary (System)'!$B$18*$D7,
IF(CE$3-YEAR($C7)='3.Input &amp; Summary (System)'!$F$18,'3.Input &amp; Summary (System)'!$B$18*$D7,
IF(CE$3-YEAR($C7)='3.Input &amp; Summary (System)'!$C$19,'3.Input &amp; Summary (System)'!$B$19*$D7,
IF(CE$3-YEAR($C7)='3.Input &amp; Summary (System)'!$D$19,'3.Input &amp; Summary (System)'!$B$19*$D7,
IF(CE$3-YEAR($C7)='3.Input &amp; Summary (System)'!$E$19,'3.Input &amp; Summary (System)'!$B$19*$D7,
IF(CE$3-YEAR($C7)='3.Input &amp; Summary (System)'!$F$19,'3.Input &amp; Summary (System)'!$B$19*$D7,
IF(CE$3-YEAR($C7)='3.Input &amp; Summary (System)'!$C$20,'3.Input &amp; Summary (System)'!$B$20*$D7,
IF(CE$3-YEAR($C7)='3.Input &amp; Summary (System)'!$D$20,'3.Input &amp; Summary (System)'!$B$20*$D7,
IF(CE$3-YEAR($C7)='3.Input &amp; Summary (System)'!$E$20,'3.Input &amp; Summary (System)'!$B$20*$D7,
IF(CE$3-YEAR($C7)='3.Input &amp; Summary (System)'!$F$20,'3.Input &amp; Summary (System)'!$B$20*$D7,
IF(CE$3-YEAR($C7)='3.Input &amp; Summary (System)'!$C$21,'3.Input &amp; Summary (System)'!$B$20*$D7,
IF(CE$3-YEAR($C7)='3.Input &amp; Summary (System)'!$D$21,'3.Input &amp; Summary (System)'!$B$20*$D7,
IF(CE$3-YEAR($C7)='3.Input &amp; Summary (System)'!$E$21,'3.Input &amp; Summary (System)'!$B$20*$D7,
IF(CE$3-YEAR($C7)='3.Input &amp; Summary (System)'!$F$21,'3.Input &amp; Summary (System)'!$B$20*$D7,
IF(CE$3-YEAR($C7)='3.Input &amp; Summary (System)'!$C$22,'3.Input &amp; Summary (System)'!$B$20*$D7,
IF(CE$3-YEAR($C7)='3.Input &amp; Summary (System)'!$D$22,'3.Input &amp; Summary (System)'!$B$20*$D7,
IF(CE$3-YEAR($C7)='3.Input &amp; Summary (System)'!$E$22,'3.Input &amp; Summary (System)'!$B$20*$D7,
IF(CE$3-YEAR($C7)='3.Input &amp; Summary (System)'!$F$22,'3.Input &amp; Summary (System)'!$B$20*$D7,
IF(CE$3-YEAR($C7)='3.Input &amp; Summary (System)'!$I$17,'3.Input &amp; Summary (System)'!$H$17*$D7,
IF(CE$3-YEAR($C7)='3.Input &amp; Summary (System)'!$I$18,'3.Input &amp; Summary (System)'!$H$17*$D7,
IF(CE$3-YEAR($C7)='3.Input &amp; Summary (System)'!$I$19,'3.Input &amp; Summary (System)'!$H$17*$D7,0))))))))))))))))))))))))))))))</f>
        <v/>
      </c>
      <c r="CF7" s="484" t="str">
        <f>IF($C7="","",IF(CF$3-YEAR($C7)=0,0,
(IF(CF$3-YEAR($C7)='3.Input &amp; Summary (System)'!$C$17,'3.Input &amp; Summary (System)'!$B$17*$D7,
IF(CF$3-YEAR($C7)='3.Input &amp; Summary (System)'!$D$17,'3.Input &amp; Summary (System)'!$B$17*$D7,
IF(CF$3-YEAR($C7)='3.Input &amp; Summary (System)'!$E$17,'3.Input &amp; Summary (System)'!$B$17*$D7,
IF(CF$3-YEAR($C7)='3.Input &amp; Summary (System)'!$F$17,'3.Input &amp; Summary (System)'!$B$17*$D7,
IF(CF$3-YEAR($C7)='3.Input &amp; Summary (System)'!$C$18,'3.Input &amp; Summary (System)'!$B$18*$D7,
IF(CF$3-YEAR($C7)='3.Input &amp; Summary (System)'!$D$18,'3.Input &amp; Summary (System)'!$B$18*$D7,
IF(CF$3-YEAR($C7)='3.Input &amp; Summary (System)'!$E$18,'3.Input &amp; Summary (System)'!$B$18*$D7,
IF(CF$3-YEAR($C7)='3.Input &amp; Summary (System)'!$F$18,'3.Input &amp; Summary (System)'!$B$18*$D7,
IF(CF$3-YEAR($C7)='3.Input &amp; Summary (System)'!$C$19,'3.Input &amp; Summary (System)'!$B$19*$D7,
IF(CF$3-YEAR($C7)='3.Input &amp; Summary (System)'!$D$19,'3.Input &amp; Summary (System)'!$B$19*$D7,
IF(CF$3-YEAR($C7)='3.Input &amp; Summary (System)'!$E$19,'3.Input &amp; Summary (System)'!$B$19*$D7,
IF(CF$3-YEAR($C7)='3.Input &amp; Summary (System)'!$F$19,'3.Input &amp; Summary (System)'!$B$19*$D7,
IF(CF$3-YEAR($C7)='3.Input &amp; Summary (System)'!$C$20,'3.Input &amp; Summary (System)'!$B$20*$D7,
IF(CF$3-YEAR($C7)='3.Input &amp; Summary (System)'!$D$20,'3.Input &amp; Summary (System)'!$B$20*$D7,
IF(CF$3-YEAR($C7)='3.Input &amp; Summary (System)'!$E$20,'3.Input &amp; Summary (System)'!$B$20*$D7,
IF(CF$3-YEAR($C7)='3.Input &amp; Summary (System)'!$F$20,'3.Input &amp; Summary (System)'!$B$20*$D7,
IF(CF$3-YEAR($C7)='3.Input &amp; Summary (System)'!$C$21,'3.Input &amp; Summary (System)'!$B$20*$D7,
IF(CF$3-YEAR($C7)='3.Input &amp; Summary (System)'!$D$21,'3.Input &amp; Summary (System)'!$B$20*$D7,
IF(CF$3-YEAR($C7)='3.Input &amp; Summary (System)'!$E$21,'3.Input &amp; Summary (System)'!$B$20*$D7,
IF(CF$3-YEAR($C7)='3.Input &amp; Summary (System)'!$F$21,'3.Input &amp; Summary (System)'!$B$20*$D7,
IF(CF$3-YEAR($C7)='3.Input &amp; Summary (System)'!$C$22,'3.Input &amp; Summary (System)'!$B$20*$D7,
IF(CF$3-YEAR($C7)='3.Input &amp; Summary (System)'!$D$22,'3.Input &amp; Summary (System)'!$B$20*$D7,
IF(CF$3-YEAR($C7)='3.Input &amp; Summary (System)'!$E$22,'3.Input &amp; Summary (System)'!$B$20*$D7,
IF(CF$3-YEAR($C7)='3.Input &amp; Summary (System)'!$F$22,'3.Input &amp; Summary (System)'!$B$20*$D7,
IF(CF$3-YEAR($C7)='3.Input &amp; Summary (System)'!$I$17,'3.Input &amp; Summary (System)'!$H$17*$D7,
IF(CF$3-YEAR($C7)='3.Input &amp; Summary (System)'!$I$18,'3.Input &amp; Summary (System)'!$H$17*$D7,
IF(CF$3-YEAR($C7)='3.Input &amp; Summary (System)'!$I$19,'3.Input &amp; Summary (System)'!$H$17*$D7,0))))))))))))))))))))))))))))))</f>
        <v/>
      </c>
      <c r="CG7" s="484" t="str">
        <f>IF($C7="","",IF(CG$3-YEAR($C7)=0,0,
(IF(CG$3-YEAR($C7)='3.Input &amp; Summary (System)'!$C$17,'3.Input &amp; Summary (System)'!$B$17*$D7,
IF(CG$3-YEAR($C7)='3.Input &amp; Summary (System)'!$D$17,'3.Input &amp; Summary (System)'!$B$17*$D7,
IF(CG$3-YEAR($C7)='3.Input &amp; Summary (System)'!$E$17,'3.Input &amp; Summary (System)'!$B$17*$D7,
IF(CG$3-YEAR($C7)='3.Input &amp; Summary (System)'!$F$17,'3.Input &amp; Summary (System)'!$B$17*$D7,
IF(CG$3-YEAR($C7)='3.Input &amp; Summary (System)'!$C$18,'3.Input &amp; Summary (System)'!$B$18*$D7,
IF(CG$3-YEAR($C7)='3.Input &amp; Summary (System)'!$D$18,'3.Input &amp; Summary (System)'!$B$18*$D7,
IF(CG$3-YEAR($C7)='3.Input &amp; Summary (System)'!$E$18,'3.Input &amp; Summary (System)'!$B$18*$D7,
IF(CG$3-YEAR($C7)='3.Input &amp; Summary (System)'!$F$18,'3.Input &amp; Summary (System)'!$B$18*$D7,
IF(CG$3-YEAR($C7)='3.Input &amp; Summary (System)'!$C$19,'3.Input &amp; Summary (System)'!$B$19*$D7,
IF(CG$3-YEAR($C7)='3.Input &amp; Summary (System)'!$D$19,'3.Input &amp; Summary (System)'!$B$19*$D7,
IF(CG$3-YEAR($C7)='3.Input &amp; Summary (System)'!$E$19,'3.Input &amp; Summary (System)'!$B$19*$D7,
IF(CG$3-YEAR($C7)='3.Input &amp; Summary (System)'!$F$19,'3.Input &amp; Summary (System)'!$B$19*$D7,
IF(CG$3-YEAR($C7)='3.Input &amp; Summary (System)'!$C$20,'3.Input &amp; Summary (System)'!$B$20*$D7,
IF(CG$3-YEAR($C7)='3.Input &amp; Summary (System)'!$D$20,'3.Input &amp; Summary (System)'!$B$20*$D7,
IF(CG$3-YEAR($C7)='3.Input &amp; Summary (System)'!$E$20,'3.Input &amp; Summary (System)'!$B$20*$D7,
IF(CG$3-YEAR($C7)='3.Input &amp; Summary (System)'!$F$20,'3.Input &amp; Summary (System)'!$B$20*$D7,
IF(CG$3-YEAR($C7)='3.Input &amp; Summary (System)'!$C$21,'3.Input &amp; Summary (System)'!$B$20*$D7,
IF(CG$3-YEAR($C7)='3.Input &amp; Summary (System)'!$D$21,'3.Input &amp; Summary (System)'!$B$20*$D7,
IF(CG$3-YEAR($C7)='3.Input &amp; Summary (System)'!$E$21,'3.Input &amp; Summary (System)'!$B$20*$D7,
IF(CG$3-YEAR($C7)='3.Input &amp; Summary (System)'!$F$21,'3.Input &amp; Summary (System)'!$B$20*$D7,
IF(CG$3-YEAR($C7)='3.Input &amp; Summary (System)'!$C$22,'3.Input &amp; Summary (System)'!$B$20*$D7,
IF(CG$3-YEAR($C7)='3.Input &amp; Summary (System)'!$D$22,'3.Input &amp; Summary (System)'!$B$20*$D7,
IF(CG$3-YEAR($C7)='3.Input &amp; Summary (System)'!$E$22,'3.Input &amp; Summary (System)'!$B$20*$D7,
IF(CG$3-YEAR($C7)='3.Input &amp; Summary (System)'!$F$22,'3.Input &amp; Summary (System)'!$B$20*$D7,
IF(CG$3-YEAR($C7)='3.Input &amp; Summary (System)'!$I$17,'3.Input &amp; Summary (System)'!$H$17*$D7,
IF(CG$3-YEAR($C7)='3.Input &amp; Summary (System)'!$I$18,'3.Input &amp; Summary (System)'!$H$17*$D7,
IF(CG$3-YEAR($C7)='3.Input &amp; Summary (System)'!$I$19,'3.Input &amp; Summary (System)'!$H$17*$D7,0))))))))))))))))))))))))))))))</f>
        <v/>
      </c>
      <c r="CH7" s="484" t="str">
        <f>IF($C7="","",IF(CH$3-YEAR($C7)=0,0,
(IF(CH$3-YEAR($C7)='3.Input &amp; Summary (System)'!$C$17,'3.Input &amp; Summary (System)'!$B$17*$D7,
IF(CH$3-YEAR($C7)='3.Input &amp; Summary (System)'!$D$17,'3.Input &amp; Summary (System)'!$B$17*$D7,
IF(CH$3-YEAR($C7)='3.Input &amp; Summary (System)'!$E$17,'3.Input &amp; Summary (System)'!$B$17*$D7,
IF(CH$3-YEAR($C7)='3.Input &amp; Summary (System)'!$F$17,'3.Input &amp; Summary (System)'!$B$17*$D7,
IF(CH$3-YEAR($C7)='3.Input &amp; Summary (System)'!$C$18,'3.Input &amp; Summary (System)'!$B$18*$D7,
IF(CH$3-YEAR($C7)='3.Input &amp; Summary (System)'!$D$18,'3.Input &amp; Summary (System)'!$B$18*$D7,
IF(CH$3-YEAR($C7)='3.Input &amp; Summary (System)'!$E$18,'3.Input &amp; Summary (System)'!$B$18*$D7,
IF(CH$3-YEAR($C7)='3.Input &amp; Summary (System)'!$F$18,'3.Input &amp; Summary (System)'!$B$18*$D7,
IF(CH$3-YEAR($C7)='3.Input &amp; Summary (System)'!$C$19,'3.Input &amp; Summary (System)'!$B$19*$D7,
IF(CH$3-YEAR($C7)='3.Input &amp; Summary (System)'!$D$19,'3.Input &amp; Summary (System)'!$B$19*$D7,
IF(CH$3-YEAR($C7)='3.Input &amp; Summary (System)'!$E$19,'3.Input &amp; Summary (System)'!$B$19*$D7,
IF(CH$3-YEAR($C7)='3.Input &amp; Summary (System)'!$F$19,'3.Input &amp; Summary (System)'!$B$19*$D7,
IF(CH$3-YEAR($C7)='3.Input &amp; Summary (System)'!$C$20,'3.Input &amp; Summary (System)'!$B$20*$D7,
IF(CH$3-YEAR($C7)='3.Input &amp; Summary (System)'!$D$20,'3.Input &amp; Summary (System)'!$B$20*$D7,
IF(CH$3-YEAR($C7)='3.Input &amp; Summary (System)'!$E$20,'3.Input &amp; Summary (System)'!$B$20*$D7,
IF(CH$3-YEAR($C7)='3.Input &amp; Summary (System)'!$F$20,'3.Input &amp; Summary (System)'!$B$20*$D7,
IF(CH$3-YEAR($C7)='3.Input &amp; Summary (System)'!$C$21,'3.Input &amp; Summary (System)'!$B$20*$D7,
IF(CH$3-YEAR($C7)='3.Input &amp; Summary (System)'!$D$21,'3.Input &amp; Summary (System)'!$B$20*$D7,
IF(CH$3-YEAR($C7)='3.Input &amp; Summary (System)'!$E$21,'3.Input &amp; Summary (System)'!$B$20*$D7,
IF(CH$3-YEAR($C7)='3.Input &amp; Summary (System)'!$F$21,'3.Input &amp; Summary (System)'!$B$20*$D7,
IF(CH$3-YEAR($C7)='3.Input &amp; Summary (System)'!$C$22,'3.Input &amp; Summary (System)'!$B$20*$D7,
IF(CH$3-YEAR($C7)='3.Input &amp; Summary (System)'!$D$22,'3.Input &amp; Summary (System)'!$B$20*$D7,
IF(CH$3-YEAR($C7)='3.Input &amp; Summary (System)'!$E$22,'3.Input &amp; Summary (System)'!$B$20*$D7,
IF(CH$3-YEAR($C7)='3.Input &amp; Summary (System)'!$F$22,'3.Input &amp; Summary (System)'!$B$20*$D7,
IF(CH$3-YEAR($C7)='3.Input &amp; Summary (System)'!$I$17,'3.Input &amp; Summary (System)'!$H$17*$D7,
IF(CH$3-YEAR($C7)='3.Input &amp; Summary (System)'!$I$18,'3.Input &amp; Summary (System)'!$H$17*$D7,
IF(CH$3-YEAR($C7)='3.Input &amp; Summary (System)'!$I$19,'3.Input &amp; Summary (System)'!$H$17*$D7,0))))))))))))))))))))))))))))))</f>
        <v/>
      </c>
      <c r="CI7" s="484" t="str">
        <f>IF($C7="","",IF(CI$3-YEAR($C7)=0,0,
(IF(CI$3-YEAR($C7)='3.Input &amp; Summary (System)'!$C$17,'3.Input &amp; Summary (System)'!$B$17*$D7,
IF(CI$3-YEAR($C7)='3.Input &amp; Summary (System)'!$D$17,'3.Input &amp; Summary (System)'!$B$17*$D7,
IF(CI$3-YEAR($C7)='3.Input &amp; Summary (System)'!$E$17,'3.Input &amp; Summary (System)'!$B$17*$D7,
IF(CI$3-YEAR($C7)='3.Input &amp; Summary (System)'!$F$17,'3.Input &amp; Summary (System)'!$B$17*$D7,
IF(CI$3-YEAR($C7)='3.Input &amp; Summary (System)'!$C$18,'3.Input &amp; Summary (System)'!$B$18*$D7,
IF(CI$3-YEAR($C7)='3.Input &amp; Summary (System)'!$D$18,'3.Input &amp; Summary (System)'!$B$18*$D7,
IF(CI$3-YEAR($C7)='3.Input &amp; Summary (System)'!$E$18,'3.Input &amp; Summary (System)'!$B$18*$D7,
IF(CI$3-YEAR($C7)='3.Input &amp; Summary (System)'!$F$18,'3.Input &amp; Summary (System)'!$B$18*$D7,
IF(CI$3-YEAR($C7)='3.Input &amp; Summary (System)'!$C$19,'3.Input &amp; Summary (System)'!$B$19*$D7,
IF(CI$3-YEAR($C7)='3.Input &amp; Summary (System)'!$D$19,'3.Input &amp; Summary (System)'!$B$19*$D7,
IF(CI$3-YEAR($C7)='3.Input &amp; Summary (System)'!$E$19,'3.Input &amp; Summary (System)'!$B$19*$D7,
IF(CI$3-YEAR($C7)='3.Input &amp; Summary (System)'!$F$19,'3.Input &amp; Summary (System)'!$B$19*$D7,
IF(CI$3-YEAR($C7)='3.Input &amp; Summary (System)'!$C$20,'3.Input &amp; Summary (System)'!$B$20*$D7,
IF(CI$3-YEAR($C7)='3.Input &amp; Summary (System)'!$D$20,'3.Input &amp; Summary (System)'!$B$20*$D7,
IF(CI$3-YEAR($C7)='3.Input &amp; Summary (System)'!$E$20,'3.Input &amp; Summary (System)'!$B$20*$D7,
IF(CI$3-YEAR($C7)='3.Input &amp; Summary (System)'!$F$20,'3.Input &amp; Summary (System)'!$B$20*$D7,
IF(CI$3-YEAR($C7)='3.Input &amp; Summary (System)'!$C$21,'3.Input &amp; Summary (System)'!$B$20*$D7,
IF(CI$3-YEAR($C7)='3.Input &amp; Summary (System)'!$D$21,'3.Input &amp; Summary (System)'!$B$20*$D7,
IF(CI$3-YEAR($C7)='3.Input &amp; Summary (System)'!$E$21,'3.Input &amp; Summary (System)'!$B$20*$D7,
IF(CI$3-YEAR($C7)='3.Input &amp; Summary (System)'!$F$21,'3.Input &amp; Summary (System)'!$B$20*$D7,
IF(CI$3-YEAR($C7)='3.Input &amp; Summary (System)'!$C$22,'3.Input &amp; Summary (System)'!$B$20*$D7,
IF(CI$3-YEAR($C7)='3.Input &amp; Summary (System)'!$D$22,'3.Input &amp; Summary (System)'!$B$20*$D7,
IF(CI$3-YEAR($C7)='3.Input &amp; Summary (System)'!$E$22,'3.Input &amp; Summary (System)'!$B$20*$D7,
IF(CI$3-YEAR($C7)='3.Input &amp; Summary (System)'!$F$22,'3.Input &amp; Summary (System)'!$B$20*$D7,
IF(CI$3-YEAR($C7)='3.Input &amp; Summary (System)'!$I$17,'3.Input &amp; Summary (System)'!$H$17*$D7,
IF(CI$3-YEAR($C7)='3.Input &amp; Summary (System)'!$I$18,'3.Input &amp; Summary (System)'!$H$17*$D7,
IF(CI$3-YEAR($C7)='3.Input &amp; Summary (System)'!$I$19,'3.Input &amp; Summary (System)'!$H$17*$D7,0))))))))))))))))))))))))))))))</f>
        <v/>
      </c>
      <c r="CJ7" s="484" t="str">
        <f>IF($C7="","",IF(CJ$3-YEAR($C7)=0,0,
(IF(CJ$3-YEAR($C7)='3.Input &amp; Summary (System)'!$C$17,'3.Input &amp; Summary (System)'!$B$17*$D7,
IF(CJ$3-YEAR($C7)='3.Input &amp; Summary (System)'!$D$17,'3.Input &amp; Summary (System)'!$B$17*$D7,
IF(CJ$3-YEAR($C7)='3.Input &amp; Summary (System)'!$E$17,'3.Input &amp; Summary (System)'!$B$17*$D7,
IF(CJ$3-YEAR($C7)='3.Input &amp; Summary (System)'!$F$17,'3.Input &amp; Summary (System)'!$B$17*$D7,
IF(CJ$3-YEAR($C7)='3.Input &amp; Summary (System)'!$C$18,'3.Input &amp; Summary (System)'!$B$18*$D7,
IF(CJ$3-YEAR($C7)='3.Input &amp; Summary (System)'!$D$18,'3.Input &amp; Summary (System)'!$B$18*$D7,
IF(CJ$3-YEAR($C7)='3.Input &amp; Summary (System)'!$E$18,'3.Input &amp; Summary (System)'!$B$18*$D7,
IF(CJ$3-YEAR($C7)='3.Input &amp; Summary (System)'!$F$18,'3.Input &amp; Summary (System)'!$B$18*$D7,
IF(CJ$3-YEAR($C7)='3.Input &amp; Summary (System)'!$C$19,'3.Input &amp; Summary (System)'!$B$19*$D7,
IF(CJ$3-YEAR($C7)='3.Input &amp; Summary (System)'!$D$19,'3.Input &amp; Summary (System)'!$B$19*$D7,
IF(CJ$3-YEAR($C7)='3.Input &amp; Summary (System)'!$E$19,'3.Input &amp; Summary (System)'!$B$19*$D7,
IF(CJ$3-YEAR($C7)='3.Input &amp; Summary (System)'!$F$19,'3.Input &amp; Summary (System)'!$B$19*$D7,
IF(CJ$3-YEAR($C7)='3.Input &amp; Summary (System)'!$C$20,'3.Input &amp; Summary (System)'!$B$20*$D7,
IF(CJ$3-YEAR($C7)='3.Input &amp; Summary (System)'!$D$20,'3.Input &amp; Summary (System)'!$B$20*$D7,
IF(CJ$3-YEAR($C7)='3.Input &amp; Summary (System)'!$E$20,'3.Input &amp; Summary (System)'!$B$20*$D7,
IF(CJ$3-YEAR($C7)='3.Input &amp; Summary (System)'!$F$20,'3.Input &amp; Summary (System)'!$B$20*$D7,
IF(CJ$3-YEAR($C7)='3.Input &amp; Summary (System)'!$C$21,'3.Input &amp; Summary (System)'!$B$20*$D7,
IF(CJ$3-YEAR($C7)='3.Input &amp; Summary (System)'!$D$21,'3.Input &amp; Summary (System)'!$B$20*$D7,
IF(CJ$3-YEAR($C7)='3.Input &amp; Summary (System)'!$E$21,'3.Input &amp; Summary (System)'!$B$20*$D7,
IF(CJ$3-YEAR($C7)='3.Input &amp; Summary (System)'!$F$21,'3.Input &amp; Summary (System)'!$B$20*$D7,
IF(CJ$3-YEAR($C7)='3.Input &amp; Summary (System)'!$C$22,'3.Input &amp; Summary (System)'!$B$20*$D7,
IF(CJ$3-YEAR($C7)='3.Input &amp; Summary (System)'!$D$22,'3.Input &amp; Summary (System)'!$B$20*$D7,
IF(CJ$3-YEAR($C7)='3.Input &amp; Summary (System)'!$E$22,'3.Input &amp; Summary (System)'!$B$20*$D7,
IF(CJ$3-YEAR($C7)='3.Input &amp; Summary (System)'!$F$22,'3.Input &amp; Summary (System)'!$B$20*$D7,
IF(CJ$3-YEAR($C7)='3.Input &amp; Summary (System)'!$I$17,'3.Input &amp; Summary (System)'!$H$17*$D7,
IF(CJ$3-YEAR($C7)='3.Input &amp; Summary (System)'!$I$18,'3.Input &amp; Summary (System)'!$H$17*$D7,
IF(CJ$3-YEAR($C7)='3.Input &amp; Summary (System)'!$I$19,'3.Input &amp; Summary (System)'!$H$17*$D7,0))))))))))))))))))))))))))))))</f>
        <v/>
      </c>
      <c r="CK7" s="484" t="str">
        <f>IF($C7="","",IF(CK$3-YEAR($C7)=0,0,
(IF(CK$3-YEAR($C7)='3.Input &amp; Summary (System)'!$C$17,'3.Input &amp; Summary (System)'!$B$17*$D7,
IF(CK$3-YEAR($C7)='3.Input &amp; Summary (System)'!$D$17,'3.Input &amp; Summary (System)'!$B$17*$D7,
IF(CK$3-YEAR($C7)='3.Input &amp; Summary (System)'!$E$17,'3.Input &amp; Summary (System)'!$B$17*$D7,
IF(CK$3-YEAR($C7)='3.Input &amp; Summary (System)'!$F$17,'3.Input &amp; Summary (System)'!$B$17*$D7,
IF(CK$3-YEAR($C7)='3.Input &amp; Summary (System)'!$C$18,'3.Input &amp; Summary (System)'!$B$18*$D7,
IF(CK$3-YEAR($C7)='3.Input &amp; Summary (System)'!$D$18,'3.Input &amp; Summary (System)'!$B$18*$D7,
IF(CK$3-YEAR($C7)='3.Input &amp; Summary (System)'!$E$18,'3.Input &amp; Summary (System)'!$B$18*$D7,
IF(CK$3-YEAR($C7)='3.Input &amp; Summary (System)'!$F$18,'3.Input &amp; Summary (System)'!$B$18*$D7,
IF(CK$3-YEAR($C7)='3.Input &amp; Summary (System)'!$C$19,'3.Input &amp; Summary (System)'!$B$19*$D7,
IF(CK$3-YEAR($C7)='3.Input &amp; Summary (System)'!$D$19,'3.Input &amp; Summary (System)'!$B$19*$D7,
IF(CK$3-YEAR($C7)='3.Input &amp; Summary (System)'!$E$19,'3.Input &amp; Summary (System)'!$B$19*$D7,
IF(CK$3-YEAR($C7)='3.Input &amp; Summary (System)'!$F$19,'3.Input &amp; Summary (System)'!$B$19*$D7,
IF(CK$3-YEAR($C7)='3.Input &amp; Summary (System)'!$C$20,'3.Input &amp; Summary (System)'!$B$20*$D7,
IF(CK$3-YEAR($C7)='3.Input &amp; Summary (System)'!$D$20,'3.Input &amp; Summary (System)'!$B$20*$D7,
IF(CK$3-YEAR($C7)='3.Input &amp; Summary (System)'!$E$20,'3.Input &amp; Summary (System)'!$B$20*$D7,
IF(CK$3-YEAR($C7)='3.Input &amp; Summary (System)'!$F$20,'3.Input &amp; Summary (System)'!$B$20*$D7,
IF(CK$3-YEAR($C7)='3.Input &amp; Summary (System)'!$C$21,'3.Input &amp; Summary (System)'!$B$20*$D7,
IF(CK$3-YEAR($C7)='3.Input &amp; Summary (System)'!$D$21,'3.Input &amp; Summary (System)'!$B$20*$D7,
IF(CK$3-YEAR($C7)='3.Input &amp; Summary (System)'!$E$21,'3.Input &amp; Summary (System)'!$B$20*$D7,
IF(CK$3-YEAR($C7)='3.Input &amp; Summary (System)'!$F$21,'3.Input &amp; Summary (System)'!$B$20*$D7,
IF(CK$3-YEAR($C7)='3.Input &amp; Summary (System)'!$C$22,'3.Input &amp; Summary (System)'!$B$20*$D7,
IF(CK$3-YEAR($C7)='3.Input &amp; Summary (System)'!$D$22,'3.Input &amp; Summary (System)'!$B$20*$D7,
IF(CK$3-YEAR($C7)='3.Input &amp; Summary (System)'!$E$22,'3.Input &amp; Summary (System)'!$B$20*$D7,
IF(CK$3-YEAR($C7)='3.Input &amp; Summary (System)'!$F$22,'3.Input &amp; Summary (System)'!$B$20*$D7,
IF(CK$3-YEAR($C7)='3.Input &amp; Summary (System)'!$I$17,'3.Input &amp; Summary (System)'!$H$17*$D7,
IF(CK$3-YEAR($C7)='3.Input &amp; Summary (System)'!$I$18,'3.Input &amp; Summary (System)'!$H$17*$D7,
IF(CK$3-YEAR($C7)='3.Input &amp; Summary (System)'!$I$19,'3.Input &amp; Summary (System)'!$H$17*$D7,0))))))))))))))))))))))))))))))</f>
        <v/>
      </c>
      <c r="CL7" s="484" t="str">
        <f>IF($C7="","",IF(CL$3-YEAR($C7)=0,0,
(IF(CL$3-YEAR($C7)='3.Input &amp; Summary (System)'!$C$17,'3.Input &amp; Summary (System)'!$B$17*$D7,
IF(CL$3-YEAR($C7)='3.Input &amp; Summary (System)'!$D$17,'3.Input &amp; Summary (System)'!$B$17*$D7,
IF(CL$3-YEAR($C7)='3.Input &amp; Summary (System)'!$E$17,'3.Input &amp; Summary (System)'!$B$17*$D7,
IF(CL$3-YEAR($C7)='3.Input &amp; Summary (System)'!$F$17,'3.Input &amp; Summary (System)'!$B$17*$D7,
IF(CL$3-YEAR($C7)='3.Input &amp; Summary (System)'!$C$18,'3.Input &amp; Summary (System)'!$B$18*$D7,
IF(CL$3-YEAR($C7)='3.Input &amp; Summary (System)'!$D$18,'3.Input &amp; Summary (System)'!$B$18*$D7,
IF(CL$3-YEAR($C7)='3.Input &amp; Summary (System)'!$E$18,'3.Input &amp; Summary (System)'!$B$18*$D7,
IF(CL$3-YEAR($C7)='3.Input &amp; Summary (System)'!$F$18,'3.Input &amp; Summary (System)'!$B$18*$D7,
IF(CL$3-YEAR($C7)='3.Input &amp; Summary (System)'!$C$19,'3.Input &amp; Summary (System)'!$B$19*$D7,
IF(CL$3-YEAR($C7)='3.Input &amp; Summary (System)'!$D$19,'3.Input &amp; Summary (System)'!$B$19*$D7,
IF(CL$3-YEAR($C7)='3.Input &amp; Summary (System)'!$E$19,'3.Input &amp; Summary (System)'!$B$19*$D7,
IF(CL$3-YEAR($C7)='3.Input &amp; Summary (System)'!$F$19,'3.Input &amp; Summary (System)'!$B$19*$D7,
IF(CL$3-YEAR($C7)='3.Input &amp; Summary (System)'!$C$20,'3.Input &amp; Summary (System)'!$B$20*$D7,
IF(CL$3-YEAR($C7)='3.Input &amp; Summary (System)'!$D$20,'3.Input &amp; Summary (System)'!$B$20*$D7,
IF(CL$3-YEAR($C7)='3.Input &amp; Summary (System)'!$E$20,'3.Input &amp; Summary (System)'!$B$20*$D7,
IF(CL$3-YEAR($C7)='3.Input &amp; Summary (System)'!$F$20,'3.Input &amp; Summary (System)'!$B$20*$D7,
IF(CL$3-YEAR($C7)='3.Input &amp; Summary (System)'!$C$21,'3.Input &amp; Summary (System)'!$B$20*$D7,
IF(CL$3-YEAR($C7)='3.Input &amp; Summary (System)'!$D$21,'3.Input &amp; Summary (System)'!$B$20*$D7,
IF(CL$3-YEAR($C7)='3.Input &amp; Summary (System)'!$E$21,'3.Input &amp; Summary (System)'!$B$20*$D7,
IF(CL$3-YEAR($C7)='3.Input &amp; Summary (System)'!$F$21,'3.Input &amp; Summary (System)'!$B$20*$D7,
IF(CL$3-YEAR($C7)='3.Input &amp; Summary (System)'!$C$22,'3.Input &amp; Summary (System)'!$B$20*$D7,
IF(CL$3-YEAR($C7)='3.Input &amp; Summary (System)'!$D$22,'3.Input &amp; Summary (System)'!$B$20*$D7,
IF(CL$3-YEAR($C7)='3.Input &amp; Summary (System)'!$E$22,'3.Input &amp; Summary (System)'!$B$20*$D7,
IF(CL$3-YEAR($C7)='3.Input &amp; Summary (System)'!$F$22,'3.Input &amp; Summary (System)'!$B$20*$D7,
IF(CL$3-YEAR($C7)='3.Input &amp; Summary (System)'!$I$17,'3.Input &amp; Summary (System)'!$H$17*$D7,
IF(CL$3-YEAR($C7)='3.Input &amp; Summary (System)'!$I$18,'3.Input &amp; Summary (System)'!$H$17*$D7,
IF(CL$3-YEAR($C7)='3.Input &amp; Summary (System)'!$I$19,'3.Input &amp; Summary (System)'!$H$17*$D7,0))))))))))))))))))))))))))))))</f>
        <v/>
      </c>
      <c r="CM7" s="484" t="str">
        <f>IF($C7="","",IF(CM$3-YEAR($C7)=0,0,
(IF(CM$3-YEAR($C7)='3.Input &amp; Summary (System)'!$C$17,'3.Input &amp; Summary (System)'!$B$17*$D7,
IF(CM$3-YEAR($C7)='3.Input &amp; Summary (System)'!$D$17,'3.Input &amp; Summary (System)'!$B$17*$D7,
IF(CM$3-YEAR($C7)='3.Input &amp; Summary (System)'!$E$17,'3.Input &amp; Summary (System)'!$B$17*$D7,
IF(CM$3-YEAR($C7)='3.Input &amp; Summary (System)'!$F$17,'3.Input &amp; Summary (System)'!$B$17*$D7,
IF(CM$3-YEAR($C7)='3.Input &amp; Summary (System)'!$C$18,'3.Input &amp; Summary (System)'!$B$18*$D7,
IF(CM$3-YEAR($C7)='3.Input &amp; Summary (System)'!$D$18,'3.Input &amp; Summary (System)'!$B$18*$D7,
IF(CM$3-YEAR($C7)='3.Input &amp; Summary (System)'!$E$18,'3.Input &amp; Summary (System)'!$B$18*$D7,
IF(CM$3-YEAR($C7)='3.Input &amp; Summary (System)'!$F$18,'3.Input &amp; Summary (System)'!$B$18*$D7,
IF(CM$3-YEAR($C7)='3.Input &amp; Summary (System)'!$C$19,'3.Input &amp; Summary (System)'!$B$19*$D7,
IF(CM$3-YEAR($C7)='3.Input &amp; Summary (System)'!$D$19,'3.Input &amp; Summary (System)'!$B$19*$D7,
IF(CM$3-YEAR($C7)='3.Input &amp; Summary (System)'!$E$19,'3.Input &amp; Summary (System)'!$B$19*$D7,
IF(CM$3-YEAR($C7)='3.Input &amp; Summary (System)'!$F$19,'3.Input &amp; Summary (System)'!$B$19*$D7,
IF(CM$3-YEAR($C7)='3.Input &amp; Summary (System)'!$C$20,'3.Input &amp; Summary (System)'!$B$20*$D7,
IF(CM$3-YEAR($C7)='3.Input &amp; Summary (System)'!$D$20,'3.Input &amp; Summary (System)'!$B$20*$D7,
IF(CM$3-YEAR($C7)='3.Input &amp; Summary (System)'!$E$20,'3.Input &amp; Summary (System)'!$B$20*$D7,
IF(CM$3-YEAR($C7)='3.Input &amp; Summary (System)'!$F$20,'3.Input &amp; Summary (System)'!$B$20*$D7,
IF(CM$3-YEAR($C7)='3.Input &amp; Summary (System)'!$C$21,'3.Input &amp; Summary (System)'!$B$20*$D7,
IF(CM$3-YEAR($C7)='3.Input &amp; Summary (System)'!$D$21,'3.Input &amp; Summary (System)'!$B$20*$D7,
IF(CM$3-YEAR($C7)='3.Input &amp; Summary (System)'!$E$21,'3.Input &amp; Summary (System)'!$B$20*$D7,
IF(CM$3-YEAR($C7)='3.Input &amp; Summary (System)'!$F$21,'3.Input &amp; Summary (System)'!$B$20*$D7,
IF(CM$3-YEAR($C7)='3.Input &amp; Summary (System)'!$C$22,'3.Input &amp; Summary (System)'!$B$20*$D7,
IF(CM$3-YEAR($C7)='3.Input &amp; Summary (System)'!$D$22,'3.Input &amp; Summary (System)'!$B$20*$D7,
IF(CM$3-YEAR($C7)='3.Input &amp; Summary (System)'!$E$22,'3.Input &amp; Summary (System)'!$B$20*$D7,
IF(CM$3-YEAR($C7)='3.Input &amp; Summary (System)'!$F$22,'3.Input &amp; Summary (System)'!$B$20*$D7,
IF(CM$3-YEAR($C7)='3.Input &amp; Summary (System)'!$I$17,'3.Input &amp; Summary (System)'!$H$17*$D7,
IF(CM$3-YEAR($C7)='3.Input &amp; Summary (System)'!$I$18,'3.Input &amp; Summary (System)'!$H$17*$D7,
IF(CM$3-YEAR($C7)='3.Input &amp; Summary (System)'!$I$19,'3.Input &amp; Summary (System)'!$H$17*$D7,0))))))))))))))))))))))))))))))</f>
        <v/>
      </c>
      <c r="CN7" s="484" t="str">
        <f>IF($C7="","",IF(CN$3-YEAR($C7)=0,0,
(IF(CN$3-YEAR($C7)='3.Input &amp; Summary (System)'!$C$17,'3.Input &amp; Summary (System)'!$B$17*$D7,
IF(CN$3-YEAR($C7)='3.Input &amp; Summary (System)'!$D$17,'3.Input &amp; Summary (System)'!$B$17*$D7,
IF(CN$3-YEAR($C7)='3.Input &amp; Summary (System)'!$E$17,'3.Input &amp; Summary (System)'!$B$17*$D7,
IF(CN$3-YEAR($C7)='3.Input &amp; Summary (System)'!$F$17,'3.Input &amp; Summary (System)'!$B$17*$D7,
IF(CN$3-YEAR($C7)='3.Input &amp; Summary (System)'!$C$18,'3.Input &amp; Summary (System)'!$B$18*$D7,
IF(CN$3-YEAR($C7)='3.Input &amp; Summary (System)'!$D$18,'3.Input &amp; Summary (System)'!$B$18*$D7,
IF(CN$3-YEAR($C7)='3.Input &amp; Summary (System)'!$E$18,'3.Input &amp; Summary (System)'!$B$18*$D7,
IF(CN$3-YEAR($C7)='3.Input &amp; Summary (System)'!$F$18,'3.Input &amp; Summary (System)'!$B$18*$D7,
IF(CN$3-YEAR($C7)='3.Input &amp; Summary (System)'!$C$19,'3.Input &amp; Summary (System)'!$B$19*$D7,
IF(CN$3-YEAR($C7)='3.Input &amp; Summary (System)'!$D$19,'3.Input &amp; Summary (System)'!$B$19*$D7,
IF(CN$3-YEAR($C7)='3.Input &amp; Summary (System)'!$E$19,'3.Input &amp; Summary (System)'!$B$19*$D7,
IF(CN$3-YEAR($C7)='3.Input &amp; Summary (System)'!$F$19,'3.Input &amp; Summary (System)'!$B$19*$D7,
IF(CN$3-YEAR($C7)='3.Input &amp; Summary (System)'!$C$20,'3.Input &amp; Summary (System)'!$B$20*$D7,
IF(CN$3-YEAR($C7)='3.Input &amp; Summary (System)'!$D$20,'3.Input &amp; Summary (System)'!$B$20*$D7,
IF(CN$3-YEAR($C7)='3.Input &amp; Summary (System)'!$E$20,'3.Input &amp; Summary (System)'!$B$20*$D7,
IF(CN$3-YEAR($C7)='3.Input &amp; Summary (System)'!$F$20,'3.Input &amp; Summary (System)'!$B$20*$D7,
IF(CN$3-YEAR($C7)='3.Input &amp; Summary (System)'!$C$21,'3.Input &amp; Summary (System)'!$B$20*$D7,
IF(CN$3-YEAR($C7)='3.Input &amp; Summary (System)'!$D$21,'3.Input &amp; Summary (System)'!$B$20*$D7,
IF(CN$3-YEAR($C7)='3.Input &amp; Summary (System)'!$E$21,'3.Input &amp; Summary (System)'!$B$20*$D7,
IF(CN$3-YEAR($C7)='3.Input &amp; Summary (System)'!$F$21,'3.Input &amp; Summary (System)'!$B$20*$D7,
IF(CN$3-YEAR($C7)='3.Input &amp; Summary (System)'!$C$22,'3.Input &amp; Summary (System)'!$B$20*$D7,
IF(CN$3-YEAR($C7)='3.Input &amp; Summary (System)'!$D$22,'3.Input &amp; Summary (System)'!$B$20*$D7,
IF(CN$3-YEAR($C7)='3.Input &amp; Summary (System)'!$E$22,'3.Input &amp; Summary (System)'!$B$20*$D7,
IF(CN$3-YEAR($C7)='3.Input &amp; Summary (System)'!$F$22,'3.Input &amp; Summary (System)'!$B$20*$D7,
IF(CN$3-YEAR($C7)='3.Input &amp; Summary (System)'!$I$17,'3.Input &amp; Summary (System)'!$H$17*$D7,
IF(CN$3-YEAR($C7)='3.Input &amp; Summary (System)'!$I$18,'3.Input &amp; Summary (System)'!$H$17*$D7,
IF(CN$3-YEAR($C7)='3.Input &amp; Summary (System)'!$I$19,'3.Input &amp; Summary (System)'!$H$17*$D7,0))))))))))))))))))))))))))))))</f>
        <v/>
      </c>
      <c r="CO7" s="484" t="str">
        <f>IF($C7="","",IF(CO$3-YEAR($C7)=0,0,
(IF(CO$3-YEAR($C7)='3.Input &amp; Summary (System)'!$C$17,'3.Input &amp; Summary (System)'!$B$17*$D7,
IF(CO$3-YEAR($C7)='3.Input &amp; Summary (System)'!$D$17,'3.Input &amp; Summary (System)'!$B$17*$D7,
IF(CO$3-YEAR($C7)='3.Input &amp; Summary (System)'!$E$17,'3.Input &amp; Summary (System)'!$B$17*$D7,
IF(CO$3-YEAR($C7)='3.Input &amp; Summary (System)'!$F$17,'3.Input &amp; Summary (System)'!$B$17*$D7,
IF(CO$3-YEAR($C7)='3.Input &amp; Summary (System)'!$C$18,'3.Input &amp; Summary (System)'!$B$18*$D7,
IF(CO$3-YEAR($C7)='3.Input &amp; Summary (System)'!$D$18,'3.Input &amp; Summary (System)'!$B$18*$D7,
IF(CO$3-YEAR($C7)='3.Input &amp; Summary (System)'!$E$18,'3.Input &amp; Summary (System)'!$B$18*$D7,
IF(CO$3-YEAR($C7)='3.Input &amp; Summary (System)'!$F$18,'3.Input &amp; Summary (System)'!$B$18*$D7,
IF(CO$3-YEAR($C7)='3.Input &amp; Summary (System)'!$C$19,'3.Input &amp; Summary (System)'!$B$19*$D7,
IF(CO$3-YEAR($C7)='3.Input &amp; Summary (System)'!$D$19,'3.Input &amp; Summary (System)'!$B$19*$D7,
IF(CO$3-YEAR($C7)='3.Input &amp; Summary (System)'!$E$19,'3.Input &amp; Summary (System)'!$B$19*$D7,
IF(CO$3-YEAR($C7)='3.Input &amp; Summary (System)'!$F$19,'3.Input &amp; Summary (System)'!$B$19*$D7,
IF(CO$3-YEAR($C7)='3.Input &amp; Summary (System)'!$C$20,'3.Input &amp; Summary (System)'!$B$20*$D7,
IF(CO$3-YEAR($C7)='3.Input &amp; Summary (System)'!$D$20,'3.Input &amp; Summary (System)'!$B$20*$D7,
IF(CO$3-YEAR($C7)='3.Input &amp; Summary (System)'!$E$20,'3.Input &amp; Summary (System)'!$B$20*$D7,
IF(CO$3-YEAR($C7)='3.Input &amp; Summary (System)'!$F$20,'3.Input &amp; Summary (System)'!$B$20*$D7,
IF(CO$3-YEAR($C7)='3.Input &amp; Summary (System)'!$C$21,'3.Input &amp; Summary (System)'!$B$20*$D7,
IF(CO$3-YEAR($C7)='3.Input &amp; Summary (System)'!$D$21,'3.Input &amp; Summary (System)'!$B$20*$D7,
IF(CO$3-YEAR($C7)='3.Input &amp; Summary (System)'!$E$21,'3.Input &amp; Summary (System)'!$B$20*$D7,
IF(CO$3-YEAR($C7)='3.Input &amp; Summary (System)'!$F$21,'3.Input &amp; Summary (System)'!$B$20*$D7,
IF(CO$3-YEAR($C7)='3.Input &amp; Summary (System)'!$C$22,'3.Input &amp; Summary (System)'!$B$20*$D7,
IF(CO$3-YEAR($C7)='3.Input &amp; Summary (System)'!$D$22,'3.Input &amp; Summary (System)'!$B$20*$D7,
IF(CO$3-YEAR($C7)='3.Input &amp; Summary (System)'!$E$22,'3.Input &amp; Summary (System)'!$B$20*$D7,
IF(CO$3-YEAR($C7)='3.Input &amp; Summary (System)'!$F$22,'3.Input &amp; Summary (System)'!$B$20*$D7,
IF(CO$3-YEAR($C7)='3.Input &amp; Summary (System)'!$I$17,'3.Input &amp; Summary (System)'!$H$17*$D7,
IF(CO$3-YEAR($C7)='3.Input &amp; Summary (System)'!$I$18,'3.Input &amp; Summary (System)'!$H$17*$D7,
IF(CO$3-YEAR($C7)='3.Input &amp; Summary (System)'!$I$19,'3.Input &amp; Summary (System)'!$H$17*$D7,0))))))))))))))))))))))))))))))</f>
        <v/>
      </c>
      <c r="CP7" s="484" t="str">
        <f>IF($C7="","",IF(CP$3-YEAR($C7)=0,0,
(IF(CP$3-YEAR($C7)='3.Input &amp; Summary (System)'!$C$17,'3.Input &amp; Summary (System)'!$B$17*$D7,
IF(CP$3-YEAR($C7)='3.Input &amp; Summary (System)'!$D$17,'3.Input &amp; Summary (System)'!$B$17*$D7,
IF(CP$3-YEAR($C7)='3.Input &amp; Summary (System)'!$E$17,'3.Input &amp; Summary (System)'!$B$17*$D7,
IF(CP$3-YEAR($C7)='3.Input &amp; Summary (System)'!$F$17,'3.Input &amp; Summary (System)'!$B$17*$D7,
IF(CP$3-YEAR($C7)='3.Input &amp; Summary (System)'!$C$18,'3.Input &amp; Summary (System)'!$B$18*$D7,
IF(CP$3-YEAR($C7)='3.Input &amp; Summary (System)'!$D$18,'3.Input &amp; Summary (System)'!$B$18*$D7,
IF(CP$3-YEAR($C7)='3.Input &amp; Summary (System)'!$E$18,'3.Input &amp; Summary (System)'!$B$18*$D7,
IF(CP$3-YEAR($C7)='3.Input &amp; Summary (System)'!$F$18,'3.Input &amp; Summary (System)'!$B$18*$D7,
IF(CP$3-YEAR($C7)='3.Input &amp; Summary (System)'!$C$19,'3.Input &amp; Summary (System)'!$B$19*$D7,
IF(CP$3-YEAR($C7)='3.Input &amp; Summary (System)'!$D$19,'3.Input &amp; Summary (System)'!$B$19*$D7,
IF(CP$3-YEAR($C7)='3.Input &amp; Summary (System)'!$E$19,'3.Input &amp; Summary (System)'!$B$19*$D7,
IF(CP$3-YEAR($C7)='3.Input &amp; Summary (System)'!$F$19,'3.Input &amp; Summary (System)'!$B$19*$D7,
IF(CP$3-YEAR($C7)='3.Input &amp; Summary (System)'!$C$20,'3.Input &amp; Summary (System)'!$B$20*$D7,
IF(CP$3-YEAR($C7)='3.Input &amp; Summary (System)'!$D$20,'3.Input &amp; Summary (System)'!$B$20*$D7,
IF(CP$3-YEAR($C7)='3.Input &amp; Summary (System)'!$E$20,'3.Input &amp; Summary (System)'!$B$20*$D7,
IF(CP$3-YEAR($C7)='3.Input &amp; Summary (System)'!$F$20,'3.Input &amp; Summary (System)'!$B$20*$D7,
IF(CP$3-YEAR($C7)='3.Input &amp; Summary (System)'!$C$21,'3.Input &amp; Summary (System)'!$B$20*$D7,
IF(CP$3-YEAR($C7)='3.Input &amp; Summary (System)'!$D$21,'3.Input &amp; Summary (System)'!$B$20*$D7,
IF(CP$3-YEAR($C7)='3.Input &amp; Summary (System)'!$E$21,'3.Input &amp; Summary (System)'!$B$20*$D7,
IF(CP$3-YEAR($C7)='3.Input &amp; Summary (System)'!$F$21,'3.Input &amp; Summary (System)'!$B$20*$D7,
IF(CP$3-YEAR($C7)='3.Input &amp; Summary (System)'!$C$22,'3.Input &amp; Summary (System)'!$B$20*$D7,
IF(CP$3-YEAR($C7)='3.Input &amp; Summary (System)'!$D$22,'3.Input &amp; Summary (System)'!$B$20*$D7,
IF(CP$3-YEAR($C7)='3.Input &amp; Summary (System)'!$E$22,'3.Input &amp; Summary (System)'!$B$20*$D7,
IF(CP$3-YEAR($C7)='3.Input &amp; Summary (System)'!$F$22,'3.Input &amp; Summary (System)'!$B$20*$D7,
IF(CP$3-YEAR($C7)='3.Input &amp; Summary (System)'!$I$17,'3.Input &amp; Summary (System)'!$H$17*$D7,
IF(CP$3-YEAR($C7)='3.Input &amp; Summary (System)'!$I$18,'3.Input &amp; Summary (System)'!$H$17*$D7,
IF(CP$3-YEAR($C7)='3.Input &amp; Summary (System)'!$I$19,'3.Input &amp; Summary (System)'!$H$17*$D7,0))))))))))))))))))))))))))))))</f>
        <v/>
      </c>
      <c r="CQ7" s="484" t="str">
        <f>IF($C7="","",IF(CQ$3-YEAR($C7)=0,0,
(IF(CQ$3-YEAR($C7)='3.Input &amp; Summary (System)'!$C$17,'3.Input &amp; Summary (System)'!$B$17*$D7,
IF(CQ$3-YEAR($C7)='3.Input &amp; Summary (System)'!$D$17,'3.Input &amp; Summary (System)'!$B$17*$D7,
IF(CQ$3-YEAR($C7)='3.Input &amp; Summary (System)'!$E$17,'3.Input &amp; Summary (System)'!$B$17*$D7,
IF(CQ$3-YEAR($C7)='3.Input &amp; Summary (System)'!$F$17,'3.Input &amp; Summary (System)'!$B$17*$D7,
IF(CQ$3-YEAR($C7)='3.Input &amp; Summary (System)'!$C$18,'3.Input &amp; Summary (System)'!$B$18*$D7,
IF(CQ$3-YEAR($C7)='3.Input &amp; Summary (System)'!$D$18,'3.Input &amp; Summary (System)'!$B$18*$D7,
IF(CQ$3-YEAR($C7)='3.Input &amp; Summary (System)'!$E$18,'3.Input &amp; Summary (System)'!$B$18*$D7,
IF(CQ$3-YEAR($C7)='3.Input &amp; Summary (System)'!$F$18,'3.Input &amp; Summary (System)'!$B$18*$D7,
IF(CQ$3-YEAR($C7)='3.Input &amp; Summary (System)'!$C$19,'3.Input &amp; Summary (System)'!$B$19*$D7,
IF(CQ$3-YEAR($C7)='3.Input &amp; Summary (System)'!$D$19,'3.Input &amp; Summary (System)'!$B$19*$D7,
IF(CQ$3-YEAR($C7)='3.Input &amp; Summary (System)'!$E$19,'3.Input &amp; Summary (System)'!$B$19*$D7,
IF(CQ$3-YEAR($C7)='3.Input &amp; Summary (System)'!$F$19,'3.Input &amp; Summary (System)'!$B$19*$D7,
IF(CQ$3-YEAR($C7)='3.Input &amp; Summary (System)'!$C$20,'3.Input &amp; Summary (System)'!$B$20*$D7,
IF(CQ$3-YEAR($C7)='3.Input &amp; Summary (System)'!$D$20,'3.Input &amp; Summary (System)'!$B$20*$D7,
IF(CQ$3-YEAR($C7)='3.Input &amp; Summary (System)'!$E$20,'3.Input &amp; Summary (System)'!$B$20*$D7,
IF(CQ$3-YEAR($C7)='3.Input &amp; Summary (System)'!$F$20,'3.Input &amp; Summary (System)'!$B$20*$D7,
IF(CQ$3-YEAR($C7)='3.Input &amp; Summary (System)'!$C$21,'3.Input &amp; Summary (System)'!$B$20*$D7,
IF(CQ$3-YEAR($C7)='3.Input &amp; Summary (System)'!$D$21,'3.Input &amp; Summary (System)'!$B$20*$D7,
IF(CQ$3-YEAR($C7)='3.Input &amp; Summary (System)'!$E$21,'3.Input &amp; Summary (System)'!$B$20*$D7,
IF(CQ$3-YEAR($C7)='3.Input &amp; Summary (System)'!$F$21,'3.Input &amp; Summary (System)'!$B$20*$D7,
IF(CQ$3-YEAR($C7)='3.Input &amp; Summary (System)'!$C$22,'3.Input &amp; Summary (System)'!$B$20*$D7,
IF(CQ$3-YEAR($C7)='3.Input &amp; Summary (System)'!$D$22,'3.Input &amp; Summary (System)'!$B$20*$D7,
IF(CQ$3-YEAR($C7)='3.Input &amp; Summary (System)'!$E$22,'3.Input &amp; Summary (System)'!$B$20*$D7,
IF(CQ$3-YEAR($C7)='3.Input &amp; Summary (System)'!$F$22,'3.Input &amp; Summary (System)'!$B$20*$D7,
IF(CQ$3-YEAR($C7)='3.Input &amp; Summary (System)'!$I$17,'3.Input &amp; Summary (System)'!$H$17*$D7,
IF(CQ$3-YEAR($C7)='3.Input &amp; Summary (System)'!$I$18,'3.Input &amp; Summary (System)'!$H$17*$D7,
IF(CQ$3-YEAR($C7)='3.Input &amp; Summary (System)'!$I$19,'3.Input &amp; Summary (System)'!$H$17*$D7,0))))))))))))))))))))))))))))))</f>
        <v/>
      </c>
      <c r="CR7" s="484" t="str">
        <f>IF($C7="","",IF(CR$3-YEAR($C7)=0,0,
(IF(CR$3-YEAR($C7)='3.Input &amp; Summary (System)'!$C$17,'3.Input &amp; Summary (System)'!$B$17*$D7,
IF(CR$3-YEAR($C7)='3.Input &amp; Summary (System)'!$D$17,'3.Input &amp; Summary (System)'!$B$17*$D7,
IF(CR$3-YEAR($C7)='3.Input &amp; Summary (System)'!$E$17,'3.Input &amp; Summary (System)'!$B$17*$D7,
IF(CR$3-YEAR($C7)='3.Input &amp; Summary (System)'!$F$17,'3.Input &amp; Summary (System)'!$B$17*$D7,
IF(CR$3-YEAR($C7)='3.Input &amp; Summary (System)'!$C$18,'3.Input &amp; Summary (System)'!$B$18*$D7,
IF(CR$3-YEAR($C7)='3.Input &amp; Summary (System)'!$D$18,'3.Input &amp; Summary (System)'!$B$18*$D7,
IF(CR$3-YEAR($C7)='3.Input &amp; Summary (System)'!$E$18,'3.Input &amp; Summary (System)'!$B$18*$D7,
IF(CR$3-YEAR($C7)='3.Input &amp; Summary (System)'!$F$18,'3.Input &amp; Summary (System)'!$B$18*$D7,
IF(CR$3-YEAR($C7)='3.Input &amp; Summary (System)'!$C$19,'3.Input &amp; Summary (System)'!$B$19*$D7,
IF(CR$3-YEAR($C7)='3.Input &amp; Summary (System)'!$D$19,'3.Input &amp; Summary (System)'!$B$19*$D7,
IF(CR$3-YEAR($C7)='3.Input &amp; Summary (System)'!$E$19,'3.Input &amp; Summary (System)'!$B$19*$D7,
IF(CR$3-YEAR($C7)='3.Input &amp; Summary (System)'!$F$19,'3.Input &amp; Summary (System)'!$B$19*$D7,
IF(CR$3-YEAR($C7)='3.Input &amp; Summary (System)'!$C$20,'3.Input &amp; Summary (System)'!$B$20*$D7,
IF(CR$3-YEAR($C7)='3.Input &amp; Summary (System)'!$D$20,'3.Input &amp; Summary (System)'!$B$20*$D7,
IF(CR$3-YEAR($C7)='3.Input &amp; Summary (System)'!$E$20,'3.Input &amp; Summary (System)'!$B$20*$D7,
IF(CR$3-YEAR($C7)='3.Input &amp; Summary (System)'!$F$20,'3.Input &amp; Summary (System)'!$B$20*$D7,
IF(CR$3-YEAR($C7)='3.Input &amp; Summary (System)'!$C$21,'3.Input &amp; Summary (System)'!$B$20*$D7,
IF(CR$3-YEAR($C7)='3.Input &amp; Summary (System)'!$D$21,'3.Input &amp; Summary (System)'!$B$20*$D7,
IF(CR$3-YEAR($C7)='3.Input &amp; Summary (System)'!$E$21,'3.Input &amp; Summary (System)'!$B$20*$D7,
IF(CR$3-YEAR($C7)='3.Input &amp; Summary (System)'!$F$21,'3.Input &amp; Summary (System)'!$B$20*$D7,
IF(CR$3-YEAR($C7)='3.Input &amp; Summary (System)'!$C$22,'3.Input &amp; Summary (System)'!$B$20*$D7,
IF(CR$3-YEAR($C7)='3.Input &amp; Summary (System)'!$D$22,'3.Input &amp; Summary (System)'!$B$20*$D7,
IF(CR$3-YEAR($C7)='3.Input &amp; Summary (System)'!$E$22,'3.Input &amp; Summary (System)'!$B$20*$D7,
IF(CR$3-YEAR($C7)='3.Input &amp; Summary (System)'!$F$22,'3.Input &amp; Summary (System)'!$B$20*$D7,
IF(CR$3-YEAR($C7)='3.Input &amp; Summary (System)'!$I$17,'3.Input &amp; Summary (System)'!$H$17*$D7,
IF(CR$3-YEAR($C7)='3.Input &amp; Summary (System)'!$I$18,'3.Input &amp; Summary (System)'!$H$17*$D7,
IF(CR$3-YEAR($C7)='3.Input &amp; Summary (System)'!$I$19,'3.Input &amp; Summary (System)'!$H$17*$D7,0))))))))))))))))))))))))))))))</f>
        <v/>
      </c>
      <c r="CS7" s="484" t="str">
        <f>IF($C7="","",IF(CS$3-YEAR($C7)=0,0,
(IF(CS$3-YEAR($C7)='3.Input &amp; Summary (System)'!$C$17,'3.Input &amp; Summary (System)'!$B$17*$D7,
IF(CS$3-YEAR($C7)='3.Input &amp; Summary (System)'!$D$17,'3.Input &amp; Summary (System)'!$B$17*$D7,
IF(CS$3-YEAR($C7)='3.Input &amp; Summary (System)'!$E$17,'3.Input &amp; Summary (System)'!$B$17*$D7,
IF(CS$3-YEAR($C7)='3.Input &amp; Summary (System)'!$F$17,'3.Input &amp; Summary (System)'!$B$17*$D7,
IF(CS$3-YEAR($C7)='3.Input &amp; Summary (System)'!$C$18,'3.Input &amp; Summary (System)'!$B$18*$D7,
IF(CS$3-YEAR($C7)='3.Input &amp; Summary (System)'!$D$18,'3.Input &amp; Summary (System)'!$B$18*$D7,
IF(CS$3-YEAR($C7)='3.Input &amp; Summary (System)'!$E$18,'3.Input &amp; Summary (System)'!$B$18*$D7,
IF(CS$3-YEAR($C7)='3.Input &amp; Summary (System)'!$F$18,'3.Input &amp; Summary (System)'!$B$18*$D7,
IF(CS$3-YEAR($C7)='3.Input &amp; Summary (System)'!$C$19,'3.Input &amp; Summary (System)'!$B$19*$D7,
IF(CS$3-YEAR($C7)='3.Input &amp; Summary (System)'!$D$19,'3.Input &amp; Summary (System)'!$B$19*$D7,
IF(CS$3-YEAR($C7)='3.Input &amp; Summary (System)'!$E$19,'3.Input &amp; Summary (System)'!$B$19*$D7,
IF(CS$3-YEAR($C7)='3.Input &amp; Summary (System)'!$F$19,'3.Input &amp; Summary (System)'!$B$19*$D7,
IF(CS$3-YEAR($C7)='3.Input &amp; Summary (System)'!$C$20,'3.Input &amp; Summary (System)'!$B$20*$D7,
IF(CS$3-YEAR($C7)='3.Input &amp; Summary (System)'!$D$20,'3.Input &amp; Summary (System)'!$B$20*$D7,
IF(CS$3-YEAR($C7)='3.Input &amp; Summary (System)'!$E$20,'3.Input &amp; Summary (System)'!$B$20*$D7,
IF(CS$3-YEAR($C7)='3.Input &amp; Summary (System)'!$F$20,'3.Input &amp; Summary (System)'!$B$20*$D7,
IF(CS$3-YEAR($C7)='3.Input &amp; Summary (System)'!$C$21,'3.Input &amp; Summary (System)'!$B$20*$D7,
IF(CS$3-YEAR($C7)='3.Input &amp; Summary (System)'!$D$21,'3.Input &amp; Summary (System)'!$B$20*$D7,
IF(CS$3-YEAR($C7)='3.Input &amp; Summary (System)'!$E$21,'3.Input &amp; Summary (System)'!$B$20*$D7,
IF(CS$3-YEAR($C7)='3.Input &amp; Summary (System)'!$F$21,'3.Input &amp; Summary (System)'!$B$20*$D7,
IF(CS$3-YEAR($C7)='3.Input &amp; Summary (System)'!$C$22,'3.Input &amp; Summary (System)'!$B$20*$D7,
IF(CS$3-YEAR($C7)='3.Input &amp; Summary (System)'!$D$22,'3.Input &amp; Summary (System)'!$B$20*$D7,
IF(CS$3-YEAR($C7)='3.Input &amp; Summary (System)'!$E$22,'3.Input &amp; Summary (System)'!$B$20*$D7,
IF(CS$3-YEAR($C7)='3.Input &amp; Summary (System)'!$F$22,'3.Input &amp; Summary (System)'!$B$20*$D7,
IF(CS$3-YEAR($C7)='3.Input &amp; Summary (System)'!$I$17,'3.Input &amp; Summary (System)'!$H$17*$D7,
IF(CS$3-YEAR($C7)='3.Input &amp; Summary (System)'!$I$18,'3.Input &amp; Summary (System)'!$H$17*$D7,
IF(CS$3-YEAR($C7)='3.Input &amp; Summary (System)'!$I$19,'3.Input &amp; Summary (System)'!$H$17*$D7,0))))))))))))))))))))))))))))))</f>
        <v/>
      </c>
      <c r="CT7" s="484" t="str">
        <f>IF($C7="","",IF(CT$3-YEAR($C7)=0,0,
(IF(CT$3-YEAR($C7)='3.Input &amp; Summary (System)'!$C$17,'3.Input &amp; Summary (System)'!$B$17*$D7,
IF(CT$3-YEAR($C7)='3.Input &amp; Summary (System)'!$D$17,'3.Input &amp; Summary (System)'!$B$17*$D7,
IF(CT$3-YEAR($C7)='3.Input &amp; Summary (System)'!$E$17,'3.Input &amp; Summary (System)'!$B$17*$D7,
IF(CT$3-YEAR($C7)='3.Input &amp; Summary (System)'!$F$17,'3.Input &amp; Summary (System)'!$B$17*$D7,
IF(CT$3-YEAR($C7)='3.Input &amp; Summary (System)'!$C$18,'3.Input &amp; Summary (System)'!$B$18*$D7,
IF(CT$3-YEAR($C7)='3.Input &amp; Summary (System)'!$D$18,'3.Input &amp; Summary (System)'!$B$18*$D7,
IF(CT$3-YEAR($C7)='3.Input &amp; Summary (System)'!$E$18,'3.Input &amp; Summary (System)'!$B$18*$D7,
IF(CT$3-YEAR($C7)='3.Input &amp; Summary (System)'!$F$18,'3.Input &amp; Summary (System)'!$B$18*$D7,
IF(CT$3-YEAR($C7)='3.Input &amp; Summary (System)'!$C$19,'3.Input &amp; Summary (System)'!$B$19*$D7,
IF(CT$3-YEAR($C7)='3.Input &amp; Summary (System)'!$D$19,'3.Input &amp; Summary (System)'!$B$19*$D7,
IF(CT$3-YEAR($C7)='3.Input &amp; Summary (System)'!$E$19,'3.Input &amp; Summary (System)'!$B$19*$D7,
IF(CT$3-YEAR($C7)='3.Input &amp; Summary (System)'!$F$19,'3.Input &amp; Summary (System)'!$B$19*$D7,
IF(CT$3-YEAR($C7)='3.Input &amp; Summary (System)'!$C$20,'3.Input &amp; Summary (System)'!$B$20*$D7,
IF(CT$3-YEAR($C7)='3.Input &amp; Summary (System)'!$D$20,'3.Input &amp; Summary (System)'!$B$20*$D7,
IF(CT$3-YEAR($C7)='3.Input &amp; Summary (System)'!$E$20,'3.Input &amp; Summary (System)'!$B$20*$D7,
IF(CT$3-YEAR($C7)='3.Input &amp; Summary (System)'!$F$20,'3.Input &amp; Summary (System)'!$B$20*$D7,
IF(CT$3-YEAR($C7)='3.Input &amp; Summary (System)'!$C$21,'3.Input &amp; Summary (System)'!$B$20*$D7,
IF(CT$3-YEAR($C7)='3.Input &amp; Summary (System)'!$D$21,'3.Input &amp; Summary (System)'!$B$20*$D7,
IF(CT$3-YEAR($C7)='3.Input &amp; Summary (System)'!$E$21,'3.Input &amp; Summary (System)'!$B$20*$D7,
IF(CT$3-YEAR($C7)='3.Input &amp; Summary (System)'!$F$21,'3.Input &amp; Summary (System)'!$B$20*$D7,
IF(CT$3-YEAR($C7)='3.Input &amp; Summary (System)'!$C$22,'3.Input &amp; Summary (System)'!$B$20*$D7,
IF(CT$3-YEAR($C7)='3.Input &amp; Summary (System)'!$D$22,'3.Input &amp; Summary (System)'!$B$20*$D7,
IF(CT$3-YEAR($C7)='3.Input &amp; Summary (System)'!$E$22,'3.Input &amp; Summary (System)'!$B$20*$D7,
IF(CT$3-YEAR($C7)='3.Input &amp; Summary (System)'!$F$22,'3.Input &amp; Summary (System)'!$B$20*$D7,
IF(CT$3-YEAR($C7)='3.Input &amp; Summary (System)'!$I$17,'3.Input &amp; Summary (System)'!$H$17*$D7,
IF(CT$3-YEAR($C7)='3.Input &amp; Summary (System)'!$I$18,'3.Input &amp; Summary (System)'!$H$17*$D7,
IF(CT$3-YEAR($C7)='3.Input &amp; Summary (System)'!$I$19,'3.Input &amp; Summary (System)'!$H$17*$D7,0))))))))))))))))))))))))))))))</f>
        <v/>
      </c>
      <c r="CU7" s="484" t="str">
        <f>IF($C7="","",IF(CU$3-YEAR($C7)=0,0,
(IF(CU$3-YEAR($C7)='3.Input &amp; Summary (System)'!$C$17,'3.Input &amp; Summary (System)'!$B$17*$D7,
IF(CU$3-YEAR($C7)='3.Input &amp; Summary (System)'!$D$17,'3.Input &amp; Summary (System)'!$B$17*$D7,
IF(CU$3-YEAR($C7)='3.Input &amp; Summary (System)'!$E$17,'3.Input &amp; Summary (System)'!$B$17*$D7,
IF(CU$3-YEAR($C7)='3.Input &amp; Summary (System)'!$F$17,'3.Input &amp; Summary (System)'!$B$17*$D7,
IF(CU$3-YEAR($C7)='3.Input &amp; Summary (System)'!$C$18,'3.Input &amp; Summary (System)'!$B$18*$D7,
IF(CU$3-YEAR($C7)='3.Input &amp; Summary (System)'!$D$18,'3.Input &amp; Summary (System)'!$B$18*$D7,
IF(CU$3-YEAR($C7)='3.Input &amp; Summary (System)'!$E$18,'3.Input &amp; Summary (System)'!$B$18*$D7,
IF(CU$3-YEAR($C7)='3.Input &amp; Summary (System)'!$F$18,'3.Input &amp; Summary (System)'!$B$18*$D7,
IF(CU$3-YEAR($C7)='3.Input &amp; Summary (System)'!$C$19,'3.Input &amp; Summary (System)'!$B$19*$D7,
IF(CU$3-YEAR($C7)='3.Input &amp; Summary (System)'!$D$19,'3.Input &amp; Summary (System)'!$B$19*$D7,
IF(CU$3-YEAR($C7)='3.Input &amp; Summary (System)'!$E$19,'3.Input &amp; Summary (System)'!$B$19*$D7,
IF(CU$3-YEAR($C7)='3.Input &amp; Summary (System)'!$F$19,'3.Input &amp; Summary (System)'!$B$19*$D7,
IF(CU$3-YEAR($C7)='3.Input &amp; Summary (System)'!$C$20,'3.Input &amp; Summary (System)'!$B$20*$D7,
IF(CU$3-YEAR($C7)='3.Input &amp; Summary (System)'!$D$20,'3.Input &amp; Summary (System)'!$B$20*$D7,
IF(CU$3-YEAR($C7)='3.Input &amp; Summary (System)'!$E$20,'3.Input &amp; Summary (System)'!$B$20*$D7,
IF(CU$3-YEAR($C7)='3.Input &amp; Summary (System)'!$F$20,'3.Input &amp; Summary (System)'!$B$20*$D7,
IF(CU$3-YEAR($C7)='3.Input &amp; Summary (System)'!$C$21,'3.Input &amp; Summary (System)'!$B$20*$D7,
IF(CU$3-YEAR($C7)='3.Input &amp; Summary (System)'!$D$21,'3.Input &amp; Summary (System)'!$B$20*$D7,
IF(CU$3-YEAR($C7)='3.Input &amp; Summary (System)'!$E$21,'3.Input &amp; Summary (System)'!$B$20*$D7,
IF(CU$3-YEAR($C7)='3.Input &amp; Summary (System)'!$F$21,'3.Input &amp; Summary (System)'!$B$20*$D7,
IF(CU$3-YEAR($C7)='3.Input &amp; Summary (System)'!$C$22,'3.Input &amp; Summary (System)'!$B$20*$D7,
IF(CU$3-YEAR($C7)='3.Input &amp; Summary (System)'!$D$22,'3.Input &amp; Summary (System)'!$B$20*$D7,
IF(CU$3-YEAR($C7)='3.Input &amp; Summary (System)'!$E$22,'3.Input &amp; Summary (System)'!$B$20*$D7,
IF(CU$3-YEAR($C7)='3.Input &amp; Summary (System)'!$F$22,'3.Input &amp; Summary (System)'!$B$20*$D7,
IF(CU$3-YEAR($C7)='3.Input &amp; Summary (System)'!$I$17,'3.Input &amp; Summary (System)'!$H$17*$D7,
IF(CU$3-YEAR($C7)='3.Input &amp; Summary (System)'!$I$18,'3.Input &amp; Summary (System)'!$H$17*$D7,
IF(CU$3-YEAR($C7)='3.Input &amp; Summary (System)'!$I$19,'3.Input &amp; Summary (System)'!$H$17*$D7,0))))))))))))))))))))))))))))))</f>
        <v/>
      </c>
      <c r="CV7" s="484" t="str">
        <f>IF($C7="","",IF(CV$3-YEAR($C7)=0,0,
(IF(CV$3-YEAR($C7)='3.Input &amp; Summary (System)'!$C$17,'3.Input &amp; Summary (System)'!$B$17*$D7,
IF(CV$3-YEAR($C7)='3.Input &amp; Summary (System)'!$D$17,'3.Input &amp; Summary (System)'!$B$17*$D7,
IF(CV$3-YEAR($C7)='3.Input &amp; Summary (System)'!$E$17,'3.Input &amp; Summary (System)'!$B$17*$D7,
IF(CV$3-YEAR($C7)='3.Input &amp; Summary (System)'!$F$17,'3.Input &amp; Summary (System)'!$B$17*$D7,
IF(CV$3-YEAR($C7)='3.Input &amp; Summary (System)'!$C$18,'3.Input &amp; Summary (System)'!$B$18*$D7,
IF(CV$3-YEAR($C7)='3.Input &amp; Summary (System)'!$D$18,'3.Input &amp; Summary (System)'!$B$18*$D7,
IF(CV$3-YEAR($C7)='3.Input &amp; Summary (System)'!$E$18,'3.Input &amp; Summary (System)'!$B$18*$D7,
IF(CV$3-YEAR($C7)='3.Input &amp; Summary (System)'!$F$18,'3.Input &amp; Summary (System)'!$B$18*$D7,
IF(CV$3-YEAR($C7)='3.Input &amp; Summary (System)'!$C$19,'3.Input &amp; Summary (System)'!$B$19*$D7,
IF(CV$3-YEAR($C7)='3.Input &amp; Summary (System)'!$D$19,'3.Input &amp; Summary (System)'!$B$19*$D7,
IF(CV$3-YEAR($C7)='3.Input &amp; Summary (System)'!$E$19,'3.Input &amp; Summary (System)'!$B$19*$D7,
IF(CV$3-YEAR($C7)='3.Input &amp; Summary (System)'!$F$19,'3.Input &amp; Summary (System)'!$B$19*$D7,
IF(CV$3-YEAR($C7)='3.Input &amp; Summary (System)'!$C$20,'3.Input &amp; Summary (System)'!$B$20*$D7,
IF(CV$3-YEAR($C7)='3.Input &amp; Summary (System)'!$D$20,'3.Input &amp; Summary (System)'!$B$20*$D7,
IF(CV$3-YEAR($C7)='3.Input &amp; Summary (System)'!$E$20,'3.Input &amp; Summary (System)'!$B$20*$D7,
IF(CV$3-YEAR($C7)='3.Input &amp; Summary (System)'!$F$20,'3.Input &amp; Summary (System)'!$B$20*$D7,
IF(CV$3-YEAR($C7)='3.Input &amp; Summary (System)'!$C$21,'3.Input &amp; Summary (System)'!$B$20*$D7,
IF(CV$3-YEAR($C7)='3.Input &amp; Summary (System)'!$D$21,'3.Input &amp; Summary (System)'!$B$20*$D7,
IF(CV$3-YEAR($C7)='3.Input &amp; Summary (System)'!$E$21,'3.Input &amp; Summary (System)'!$B$20*$D7,
IF(CV$3-YEAR($C7)='3.Input &amp; Summary (System)'!$F$21,'3.Input &amp; Summary (System)'!$B$20*$D7,
IF(CV$3-YEAR($C7)='3.Input &amp; Summary (System)'!$C$22,'3.Input &amp; Summary (System)'!$B$20*$D7,
IF(CV$3-YEAR($C7)='3.Input &amp; Summary (System)'!$D$22,'3.Input &amp; Summary (System)'!$B$20*$D7,
IF(CV$3-YEAR($C7)='3.Input &amp; Summary (System)'!$E$22,'3.Input &amp; Summary (System)'!$B$20*$D7,
IF(CV$3-YEAR($C7)='3.Input &amp; Summary (System)'!$F$22,'3.Input &amp; Summary (System)'!$B$20*$D7,
IF(CV$3-YEAR($C7)='3.Input &amp; Summary (System)'!$I$17,'3.Input &amp; Summary (System)'!$H$17*$D7,
IF(CV$3-YEAR($C7)='3.Input &amp; Summary (System)'!$I$18,'3.Input &amp; Summary (System)'!$H$17*$D7,
IF(CV$3-YEAR($C7)='3.Input &amp; Summary (System)'!$I$19,'3.Input &amp; Summary (System)'!$H$17*$D7,0))))))))))))))))))))))))))))))</f>
        <v/>
      </c>
      <c r="CW7" s="484" t="str">
        <f>IF($C7="","",IF(CW$3-YEAR($C7)=0,0,
(IF(CW$3-YEAR($C7)='3.Input &amp; Summary (System)'!$C$17,'3.Input &amp; Summary (System)'!$B$17*$D7,
IF(CW$3-YEAR($C7)='3.Input &amp; Summary (System)'!$D$17,'3.Input &amp; Summary (System)'!$B$17*$D7,
IF(CW$3-YEAR($C7)='3.Input &amp; Summary (System)'!$E$17,'3.Input &amp; Summary (System)'!$B$17*$D7,
IF(CW$3-YEAR($C7)='3.Input &amp; Summary (System)'!$F$17,'3.Input &amp; Summary (System)'!$B$17*$D7,
IF(CW$3-YEAR($C7)='3.Input &amp; Summary (System)'!$C$18,'3.Input &amp; Summary (System)'!$B$18*$D7,
IF(CW$3-YEAR($C7)='3.Input &amp; Summary (System)'!$D$18,'3.Input &amp; Summary (System)'!$B$18*$D7,
IF(CW$3-YEAR($C7)='3.Input &amp; Summary (System)'!$E$18,'3.Input &amp; Summary (System)'!$B$18*$D7,
IF(CW$3-YEAR($C7)='3.Input &amp; Summary (System)'!$F$18,'3.Input &amp; Summary (System)'!$B$18*$D7,
IF(CW$3-YEAR($C7)='3.Input &amp; Summary (System)'!$C$19,'3.Input &amp; Summary (System)'!$B$19*$D7,
IF(CW$3-YEAR($C7)='3.Input &amp; Summary (System)'!$D$19,'3.Input &amp; Summary (System)'!$B$19*$D7,
IF(CW$3-YEAR($C7)='3.Input &amp; Summary (System)'!$E$19,'3.Input &amp; Summary (System)'!$B$19*$D7,
IF(CW$3-YEAR($C7)='3.Input &amp; Summary (System)'!$F$19,'3.Input &amp; Summary (System)'!$B$19*$D7,
IF(CW$3-YEAR($C7)='3.Input &amp; Summary (System)'!$C$20,'3.Input &amp; Summary (System)'!$B$20*$D7,
IF(CW$3-YEAR($C7)='3.Input &amp; Summary (System)'!$D$20,'3.Input &amp; Summary (System)'!$B$20*$D7,
IF(CW$3-YEAR($C7)='3.Input &amp; Summary (System)'!$E$20,'3.Input &amp; Summary (System)'!$B$20*$D7,
IF(CW$3-YEAR($C7)='3.Input &amp; Summary (System)'!$F$20,'3.Input &amp; Summary (System)'!$B$20*$D7,
IF(CW$3-YEAR($C7)='3.Input &amp; Summary (System)'!$C$21,'3.Input &amp; Summary (System)'!$B$20*$D7,
IF(CW$3-YEAR($C7)='3.Input &amp; Summary (System)'!$D$21,'3.Input &amp; Summary (System)'!$B$20*$D7,
IF(CW$3-YEAR($C7)='3.Input &amp; Summary (System)'!$E$21,'3.Input &amp; Summary (System)'!$B$20*$D7,
IF(CW$3-YEAR($C7)='3.Input &amp; Summary (System)'!$F$21,'3.Input &amp; Summary (System)'!$B$20*$D7,
IF(CW$3-YEAR($C7)='3.Input &amp; Summary (System)'!$C$22,'3.Input &amp; Summary (System)'!$B$20*$D7,
IF(CW$3-YEAR($C7)='3.Input &amp; Summary (System)'!$D$22,'3.Input &amp; Summary (System)'!$B$20*$D7,
IF(CW$3-YEAR($C7)='3.Input &amp; Summary (System)'!$E$22,'3.Input &amp; Summary (System)'!$B$20*$D7,
IF(CW$3-YEAR($C7)='3.Input &amp; Summary (System)'!$F$22,'3.Input &amp; Summary (System)'!$B$20*$D7,
IF(CW$3-YEAR($C7)='3.Input &amp; Summary (System)'!$I$17,'3.Input &amp; Summary (System)'!$H$17*$D7,
IF(CW$3-YEAR($C7)='3.Input &amp; Summary (System)'!$I$18,'3.Input &amp; Summary (System)'!$H$17*$D7,
IF(CW$3-YEAR($C7)='3.Input &amp; Summary (System)'!$I$19,'3.Input &amp; Summary (System)'!$H$17*$D7,0))))))))))))))))))))))))))))))</f>
        <v/>
      </c>
      <c r="CX7" s="484" t="str">
        <f>IF($C7="","",IF(CX$3-YEAR($C7)=0,0,
(IF(CX$3-YEAR($C7)='3.Input &amp; Summary (System)'!$C$17,'3.Input &amp; Summary (System)'!$B$17*$D7,
IF(CX$3-YEAR($C7)='3.Input &amp; Summary (System)'!$D$17,'3.Input &amp; Summary (System)'!$B$17*$D7,
IF(CX$3-YEAR($C7)='3.Input &amp; Summary (System)'!$E$17,'3.Input &amp; Summary (System)'!$B$17*$D7,
IF(CX$3-YEAR($C7)='3.Input &amp; Summary (System)'!$F$17,'3.Input &amp; Summary (System)'!$B$17*$D7,
IF(CX$3-YEAR($C7)='3.Input &amp; Summary (System)'!$C$18,'3.Input &amp; Summary (System)'!$B$18*$D7,
IF(CX$3-YEAR($C7)='3.Input &amp; Summary (System)'!$D$18,'3.Input &amp; Summary (System)'!$B$18*$D7,
IF(CX$3-YEAR($C7)='3.Input &amp; Summary (System)'!$E$18,'3.Input &amp; Summary (System)'!$B$18*$D7,
IF(CX$3-YEAR($C7)='3.Input &amp; Summary (System)'!$F$18,'3.Input &amp; Summary (System)'!$B$18*$D7,
IF(CX$3-YEAR($C7)='3.Input &amp; Summary (System)'!$C$19,'3.Input &amp; Summary (System)'!$B$19*$D7,
IF(CX$3-YEAR($C7)='3.Input &amp; Summary (System)'!$D$19,'3.Input &amp; Summary (System)'!$B$19*$D7,
IF(CX$3-YEAR($C7)='3.Input &amp; Summary (System)'!$E$19,'3.Input &amp; Summary (System)'!$B$19*$D7,
IF(CX$3-YEAR($C7)='3.Input &amp; Summary (System)'!$F$19,'3.Input &amp; Summary (System)'!$B$19*$D7,
IF(CX$3-YEAR($C7)='3.Input &amp; Summary (System)'!$C$20,'3.Input &amp; Summary (System)'!$B$20*$D7,
IF(CX$3-YEAR($C7)='3.Input &amp; Summary (System)'!$D$20,'3.Input &amp; Summary (System)'!$B$20*$D7,
IF(CX$3-YEAR($C7)='3.Input &amp; Summary (System)'!$E$20,'3.Input &amp; Summary (System)'!$B$20*$D7,
IF(CX$3-YEAR($C7)='3.Input &amp; Summary (System)'!$F$20,'3.Input &amp; Summary (System)'!$B$20*$D7,
IF(CX$3-YEAR($C7)='3.Input &amp; Summary (System)'!$C$21,'3.Input &amp; Summary (System)'!$B$20*$D7,
IF(CX$3-YEAR($C7)='3.Input &amp; Summary (System)'!$D$21,'3.Input &amp; Summary (System)'!$B$20*$D7,
IF(CX$3-YEAR($C7)='3.Input &amp; Summary (System)'!$E$21,'3.Input &amp; Summary (System)'!$B$20*$D7,
IF(CX$3-YEAR($C7)='3.Input &amp; Summary (System)'!$F$21,'3.Input &amp; Summary (System)'!$B$20*$D7,
IF(CX$3-YEAR($C7)='3.Input &amp; Summary (System)'!$C$22,'3.Input &amp; Summary (System)'!$B$20*$D7,
IF(CX$3-YEAR($C7)='3.Input &amp; Summary (System)'!$D$22,'3.Input &amp; Summary (System)'!$B$20*$D7,
IF(CX$3-YEAR($C7)='3.Input &amp; Summary (System)'!$E$22,'3.Input &amp; Summary (System)'!$B$20*$D7,
IF(CX$3-YEAR($C7)='3.Input &amp; Summary (System)'!$F$22,'3.Input &amp; Summary (System)'!$B$20*$D7,
IF(CX$3-YEAR($C7)='3.Input &amp; Summary (System)'!$I$17,'3.Input &amp; Summary (System)'!$H$17*$D7,
IF(CX$3-YEAR($C7)='3.Input &amp; Summary (System)'!$I$18,'3.Input &amp; Summary (System)'!$H$17*$D7,
IF(CX$3-YEAR($C7)='3.Input &amp; Summary (System)'!$I$19,'3.Input &amp; Summary (System)'!$H$17*$D7,0))))))))))))))))))))))))))))))</f>
        <v/>
      </c>
      <c r="CY7" s="484" t="str">
        <f>IF($C7="","",IF(CY$3-YEAR($C7)=0,0,
(IF(CY$3-YEAR($C7)='3.Input &amp; Summary (System)'!$C$17,'3.Input &amp; Summary (System)'!$B$17*$D7,
IF(CY$3-YEAR($C7)='3.Input &amp; Summary (System)'!$D$17,'3.Input &amp; Summary (System)'!$B$17*$D7,
IF(CY$3-YEAR($C7)='3.Input &amp; Summary (System)'!$E$17,'3.Input &amp; Summary (System)'!$B$17*$D7,
IF(CY$3-YEAR($C7)='3.Input &amp; Summary (System)'!$F$17,'3.Input &amp; Summary (System)'!$B$17*$D7,
IF(CY$3-YEAR($C7)='3.Input &amp; Summary (System)'!$C$18,'3.Input &amp; Summary (System)'!$B$18*$D7,
IF(CY$3-YEAR($C7)='3.Input &amp; Summary (System)'!$D$18,'3.Input &amp; Summary (System)'!$B$18*$D7,
IF(CY$3-YEAR($C7)='3.Input &amp; Summary (System)'!$E$18,'3.Input &amp; Summary (System)'!$B$18*$D7,
IF(CY$3-YEAR($C7)='3.Input &amp; Summary (System)'!$F$18,'3.Input &amp; Summary (System)'!$B$18*$D7,
IF(CY$3-YEAR($C7)='3.Input &amp; Summary (System)'!$C$19,'3.Input &amp; Summary (System)'!$B$19*$D7,
IF(CY$3-YEAR($C7)='3.Input &amp; Summary (System)'!$D$19,'3.Input &amp; Summary (System)'!$B$19*$D7,
IF(CY$3-YEAR($C7)='3.Input &amp; Summary (System)'!$E$19,'3.Input &amp; Summary (System)'!$B$19*$D7,
IF(CY$3-YEAR($C7)='3.Input &amp; Summary (System)'!$F$19,'3.Input &amp; Summary (System)'!$B$19*$D7,
IF(CY$3-YEAR($C7)='3.Input &amp; Summary (System)'!$C$20,'3.Input &amp; Summary (System)'!$B$20*$D7,
IF(CY$3-YEAR($C7)='3.Input &amp; Summary (System)'!$D$20,'3.Input &amp; Summary (System)'!$B$20*$D7,
IF(CY$3-YEAR($C7)='3.Input &amp; Summary (System)'!$E$20,'3.Input &amp; Summary (System)'!$B$20*$D7,
IF(CY$3-YEAR($C7)='3.Input &amp; Summary (System)'!$F$20,'3.Input &amp; Summary (System)'!$B$20*$D7,
IF(CY$3-YEAR($C7)='3.Input &amp; Summary (System)'!$C$21,'3.Input &amp; Summary (System)'!$B$20*$D7,
IF(CY$3-YEAR($C7)='3.Input &amp; Summary (System)'!$D$21,'3.Input &amp; Summary (System)'!$B$20*$D7,
IF(CY$3-YEAR($C7)='3.Input &amp; Summary (System)'!$E$21,'3.Input &amp; Summary (System)'!$B$20*$D7,
IF(CY$3-YEAR($C7)='3.Input &amp; Summary (System)'!$F$21,'3.Input &amp; Summary (System)'!$B$20*$D7,
IF(CY$3-YEAR($C7)='3.Input &amp; Summary (System)'!$C$22,'3.Input &amp; Summary (System)'!$B$20*$D7,
IF(CY$3-YEAR($C7)='3.Input &amp; Summary (System)'!$D$22,'3.Input &amp; Summary (System)'!$B$20*$D7,
IF(CY$3-YEAR($C7)='3.Input &amp; Summary (System)'!$E$22,'3.Input &amp; Summary (System)'!$B$20*$D7,
IF(CY$3-YEAR($C7)='3.Input &amp; Summary (System)'!$F$22,'3.Input &amp; Summary (System)'!$B$20*$D7,
IF(CY$3-YEAR($C7)='3.Input &amp; Summary (System)'!$I$17,'3.Input &amp; Summary (System)'!$H$17*$D7,
IF(CY$3-YEAR($C7)='3.Input &amp; Summary (System)'!$I$18,'3.Input &amp; Summary (System)'!$H$17*$D7,
IF(CY$3-YEAR($C7)='3.Input &amp; Summary (System)'!$I$19,'3.Input &amp; Summary (System)'!$H$17*$D7,0))))))))))))))))))))))))))))))</f>
        <v/>
      </c>
      <c r="CZ7" s="484" t="str">
        <f>IF($C7="","",IF(CZ$3-YEAR($C7)=0,0,
(IF(CZ$3-YEAR($C7)='3.Input &amp; Summary (System)'!$C$17,'3.Input &amp; Summary (System)'!$B$17*$D7,
IF(CZ$3-YEAR($C7)='3.Input &amp; Summary (System)'!$D$17,'3.Input &amp; Summary (System)'!$B$17*$D7,
IF(CZ$3-YEAR($C7)='3.Input &amp; Summary (System)'!$E$17,'3.Input &amp; Summary (System)'!$B$17*$D7,
IF(CZ$3-YEAR($C7)='3.Input &amp; Summary (System)'!$F$17,'3.Input &amp; Summary (System)'!$B$17*$D7,
IF(CZ$3-YEAR($C7)='3.Input &amp; Summary (System)'!$C$18,'3.Input &amp; Summary (System)'!$B$18*$D7,
IF(CZ$3-YEAR($C7)='3.Input &amp; Summary (System)'!$D$18,'3.Input &amp; Summary (System)'!$B$18*$D7,
IF(CZ$3-YEAR($C7)='3.Input &amp; Summary (System)'!$E$18,'3.Input &amp; Summary (System)'!$B$18*$D7,
IF(CZ$3-YEAR($C7)='3.Input &amp; Summary (System)'!$F$18,'3.Input &amp; Summary (System)'!$B$18*$D7,
IF(CZ$3-YEAR($C7)='3.Input &amp; Summary (System)'!$C$19,'3.Input &amp; Summary (System)'!$B$19*$D7,
IF(CZ$3-YEAR($C7)='3.Input &amp; Summary (System)'!$D$19,'3.Input &amp; Summary (System)'!$B$19*$D7,
IF(CZ$3-YEAR($C7)='3.Input &amp; Summary (System)'!$E$19,'3.Input &amp; Summary (System)'!$B$19*$D7,
IF(CZ$3-YEAR($C7)='3.Input &amp; Summary (System)'!$F$19,'3.Input &amp; Summary (System)'!$B$19*$D7,
IF(CZ$3-YEAR($C7)='3.Input &amp; Summary (System)'!$C$20,'3.Input &amp; Summary (System)'!$B$20*$D7,
IF(CZ$3-YEAR($C7)='3.Input &amp; Summary (System)'!$D$20,'3.Input &amp; Summary (System)'!$B$20*$D7,
IF(CZ$3-YEAR($C7)='3.Input &amp; Summary (System)'!$E$20,'3.Input &amp; Summary (System)'!$B$20*$D7,
IF(CZ$3-YEAR($C7)='3.Input &amp; Summary (System)'!$F$20,'3.Input &amp; Summary (System)'!$B$20*$D7,
IF(CZ$3-YEAR($C7)='3.Input &amp; Summary (System)'!$C$21,'3.Input &amp; Summary (System)'!$B$20*$D7,
IF(CZ$3-YEAR($C7)='3.Input &amp; Summary (System)'!$D$21,'3.Input &amp; Summary (System)'!$B$20*$D7,
IF(CZ$3-YEAR($C7)='3.Input &amp; Summary (System)'!$E$21,'3.Input &amp; Summary (System)'!$B$20*$D7,
IF(CZ$3-YEAR($C7)='3.Input &amp; Summary (System)'!$F$21,'3.Input &amp; Summary (System)'!$B$20*$D7,
IF(CZ$3-YEAR($C7)='3.Input &amp; Summary (System)'!$C$22,'3.Input &amp; Summary (System)'!$B$20*$D7,
IF(CZ$3-YEAR($C7)='3.Input &amp; Summary (System)'!$D$22,'3.Input &amp; Summary (System)'!$B$20*$D7,
IF(CZ$3-YEAR($C7)='3.Input &amp; Summary (System)'!$E$22,'3.Input &amp; Summary (System)'!$B$20*$D7,
IF(CZ$3-YEAR($C7)='3.Input &amp; Summary (System)'!$F$22,'3.Input &amp; Summary (System)'!$B$20*$D7,
IF(CZ$3-YEAR($C7)='3.Input &amp; Summary (System)'!$I$17,'3.Input &amp; Summary (System)'!$H$17*$D7,
IF(CZ$3-YEAR($C7)='3.Input &amp; Summary (System)'!$I$18,'3.Input &amp; Summary (System)'!$H$17*$D7,
IF(CZ$3-YEAR($C7)='3.Input &amp; Summary (System)'!$I$19,'3.Input &amp; Summary (System)'!$H$17*$D7,0))))))))))))))))))))))))))))))</f>
        <v/>
      </c>
      <c r="DA7" s="484" t="str">
        <f>IF($C7="","",IF(DA$3-YEAR($C7)=0,0,
(IF(DA$3-YEAR($C7)='3.Input &amp; Summary (System)'!$C$17,'3.Input &amp; Summary (System)'!$B$17*$D7,
IF(DA$3-YEAR($C7)='3.Input &amp; Summary (System)'!$D$17,'3.Input &amp; Summary (System)'!$B$17*$D7,
IF(DA$3-YEAR($C7)='3.Input &amp; Summary (System)'!$E$17,'3.Input &amp; Summary (System)'!$B$17*$D7,
IF(DA$3-YEAR($C7)='3.Input &amp; Summary (System)'!$F$17,'3.Input &amp; Summary (System)'!$B$17*$D7,
IF(DA$3-YEAR($C7)='3.Input &amp; Summary (System)'!$C$18,'3.Input &amp; Summary (System)'!$B$18*$D7,
IF(DA$3-YEAR($C7)='3.Input &amp; Summary (System)'!$D$18,'3.Input &amp; Summary (System)'!$B$18*$D7,
IF(DA$3-YEAR($C7)='3.Input &amp; Summary (System)'!$E$18,'3.Input &amp; Summary (System)'!$B$18*$D7,
IF(DA$3-YEAR($C7)='3.Input &amp; Summary (System)'!$F$18,'3.Input &amp; Summary (System)'!$B$18*$D7,
IF(DA$3-YEAR($C7)='3.Input &amp; Summary (System)'!$C$19,'3.Input &amp; Summary (System)'!$B$19*$D7,
IF(DA$3-YEAR($C7)='3.Input &amp; Summary (System)'!$D$19,'3.Input &amp; Summary (System)'!$B$19*$D7,
IF(DA$3-YEAR($C7)='3.Input &amp; Summary (System)'!$E$19,'3.Input &amp; Summary (System)'!$B$19*$D7,
IF(DA$3-YEAR($C7)='3.Input &amp; Summary (System)'!$F$19,'3.Input &amp; Summary (System)'!$B$19*$D7,
IF(DA$3-YEAR($C7)='3.Input &amp; Summary (System)'!$C$20,'3.Input &amp; Summary (System)'!$B$20*$D7,
IF(DA$3-YEAR($C7)='3.Input &amp; Summary (System)'!$D$20,'3.Input &amp; Summary (System)'!$B$20*$D7,
IF(DA$3-YEAR($C7)='3.Input &amp; Summary (System)'!$E$20,'3.Input &amp; Summary (System)'!$B$20*$D7,
IF(DA$3-YEAR($C7)='3.Input &amp; Summary (System)'!$F$20,'3.Input &amp; Summary (System)'!$B$20*$D7,
IF(DA$3-YEAR($C7)='3.Input &amp; Summary (System)'!$C$21,'3.Input &amp; Summary (System)'!$B$20*$D7,
IF(DA$3-YEAR($C7)='3.Input &amp; Summary (System)'!$D$21,'3.Input &amp; Summary (System)'!$B$20*$D7,
IF(DA$3-YEAR($C7)='3.Input &amp; Summary (System)'!$E$21,'3.Input &amp; Summary (System)'!$B$20*$D7,
IF(DA$3-YEAR($C7)='3.Input &amp; Summary (System)'!$F$21,'3.Input &amp; Summary (System)'!$B$20*$D7,
IF(DA$3-YEAR($C7)='3.Input &amp; Summary (System)'!$C$22,'3.Input &amp; Summary (System)'!$B$20*$D7,
IF(DA$3-YEAR($C7)='3.Input &amp; Summary (System)'!$D$22,'3.Input &amp; Summary (System)'!$B$20*$D7,
IF(DA$3-YEAR($C7)='3.Input &amp; Summary (System)'!$E$22,'3.Input &amp; Summary (System)'!$B$20*$D7,
IF(DA$3-YEAR($C7)='3.Input &amp; Summary (System)'!$F$22,'3.Input &amp; Summary (System)'!$B$20*$D7,
IF(DA$3-YEAR($C7)='3.Input &amp; Summary (System)'!$I$17,'3.Input &amp; Summary (System)'!$H$17*$D7,
IF(DA$3-YEAR($C7)='3.Input &amp; Summary (System)'!$I$18,'3.Input &amp; Summary (System)'!$H$17*$D7,
IF(DA$3-YEAR($C7)='3.Input &amp; Summary (System)'!$I$19,'3.Input &amp; Summary (System)'!$H$17*$D7,0))))))))))))))))))))))))))))))</f>
        <v/>
      </c>
      <c r="DB7" s="484" t="str">
        <f>IF($C7="","",IF(DB$3-YEAR($C7)=0,0,
(IF(DB$3-YEAR($C7)='3.Input &amp; Summary (System)'!$C$17,'3.Input &amp; Summary (System)'!$B$17*$D7,
IF(DB$3-YEAR($C7)='3.Input &amp; Summary (System)'!$D$17,'3.Input &amp; Summary (System)'!$B$17*$D7,
IF(DB$3-YEAR($C7)='3.Input &amp; Summary (System)'!$E$17,'3.Input &amp; Summary (System)'!$B$17*$D7,
IF(DB$3-YEAR($C7)='3.Input &amp; Summary (System)'!$F$17,'3.Input &amp; Summary (System)'!$B$17*$D7,
IF(DB$3-YEAR($C7)='3.Input &amp; Summary (System)'!$C$18,'3.Input &amp; Summary (System)'!$B$18*$D7,
IF(DB$3-YEAR($C7)='3.Input &amp; Summary (System)'!$D$18,'3.Input &amp; Summary (System)'!$B$18*$D7,
IF(DB$3-YEAR($C7)='3.Input &amp; Summary (System)'!$E$18,'3.Input &amp; Summary (System)'!$B$18*$D7,
IF(DB$3-YEAR($C7)='3.Input &amp; Summary (System)'!$F$18,'3.Input &amp; Summary (System)'!$B$18*$D7,
IF(DB$3-YEAR($C7)='3.Input &amp; Summary (System)'!$C$19,'3.Input &amp; Summary (System)'!$B$19*$D7,
IF(DB$3-YEAR($C7)='3.Input &amp; Summary (System)'!$D$19,'3.Input &amp; Summary (System)'!$B$19*$D7,
IF(DB$3-YEAR($C7)='3.Input &amp; Summary (System)'!$E$19,'3.Input &amp; Summary (System)'!$B$19*$D7,
IF(DB$3-YEAR($C7)='3.Input &amp; Summary (System)'!$F$19,'3.Input &amp; Summary (System)'!$B$19*$D7,
IF(DB$3-YEAR($C7)='3.Input &amp; Summary (System)'!$C$20,'3.Input &amp; Summary (System)'!$B$20*$D7,
IF(DB$3-YEAR($C7)='3.Input &amp; Summary (System)'!$D$20,'3.Input &amp; Summary (System)'!$B$20*$D7,
IF(DB$3-YEAR($C7)='3.Input &amp; Summary (System)'!$E$20,'3.Input &amp; Summary (System)'!$B$20*$D7,
IF(DB$3-YEAR($C7)='3.Input &amp; Summary (System)'!$F$20,'3.Input &amp; Summary (System)'!$B$20*$D7,
IF(DB$3-YEAR($C7)='3.Input &amp; Summary (System)'!$C$21,'3.Input &amp; Summary (System)'!$B$20*$D7,
IF(DB$3-YEAR($C7)='3.Input &amp; Summary (System)'!$D$21,'3.Input &amp; Summary (System)'!$B$20*$D7,
IF(DB$3-YEAR($C7)='3.Input &amp; Summary (System)'!$E$21,'3.Input &amp; Summary (System)'!$B$20*$D7,
IF(DB$3-YEAR($C7)='3.Input &amp; Summary (System)'!$F$21,'3.Input &amp; Summary (System)'!$B$20*$D7,
IF(DB$3-YEAR($C7)='3.Input &amp; Summary (System)'!$C$22,'3.Input &amp; Summary (System)'!$B$20*$D7,
IF(DB$3-YEAR($C7)='3.Input &amp; Summary (System)'!$D$22,'3.Input &amp; Summary (System)'!$B$20*$D7,
IF(DB$3-YEAR($C7)='3.Input &amp; Summary (System)'!$E$22,'3.Input &amp; Summary (System)'!$B$20*$D7,
IF(DB$3-YEAR($C7)='3.Input &amp; Summary (System)'!$F$22,'3.Input &amp; Summary (System)'!$B$20*$D7,
IF(DB$3-YEAR($C7)='3.Input &amp; Summary (System)'!$I$17,'3.Input &amp; Summary (System)'!$H$17*$D7,
IF(DB$3-YEAR($C7)='3.Input &amp; Summary (System)'!$I$18,'3.Input &amp; Summary (System)'!$H$17*$D7,
IF(DB$3-YEAR($C7)='3.Input &amp; Summary (System)'!$I$19,'3.Input &amp; Summary (System)'!$H$17*$D7,0))))))))))))))))))))))))))))))</f>
        <v/>
      </c>
      <c r="DC7" s="482">
        <f t="shared" si="11"/>
        <v>0</v>
      </c>
      <c r="DD7" s="482">
        <f t="shared" si="12"/>
        <v>0</v>
      </c>
      <c r="DE7" s="486" t="str">
        <f t="shared" si="13"/>
        <v/>
      </c>
    </row>
    <row r="8" spans="1:109" x14ac:dyDescent="0.3">
      <c r="A8" s="230"/>
      <c r="B8" s="230"/>
      <c r="C8" s="315"/>
      <c r="D8" s="230"/>
      <c r="E8" s="301" t="str">
        <f t="shared" si="10"/>
        <v/>
      </c>
      <c r="F8" s="231" t="str">
        <f>IF($C8="","",'3.Input &amp; Summary (System)'!$B$5)</f>
        <v/>
      </c>
      <c r="G8" s="484" t="str">
        <f>IF($C8="","",IF(G$3-YEAR($C8)=0,0,
(IF(G$3-YEAR($C8)='3.Input &amp; Summary (System)'!$C$17,'3.Input &amp; Summary (System)'!$B$17*$D8,
IF(G$3-YEAR($C8)='3.Input &amp; Summary (System)'!$D$17,'3.Input &amp; Summary (System)'!$B$17*$D8,
IF(G$3-YEAR($C8)='3.Input &amp; Summary (System)'!$E$17,'3.Input &amp; Summary (System)'!$B$17*$D8,
IF(G$3-YEAR($C8)='3.Input &amp; Summary (System)'!$F$17,'3.Input &amp; Summary (System)'!$B$17*$D8,
IF(G$3-YEAR($C8)='3.Input &amp; Summary (System)'!$C$18,'3.Input &amp; Summary (System)'!$B$18*$D8,
IF(G$3-YEAR($C8)='3.Input &amp; Summary (System)'!$D$18,'3.Input &amp; Summary (System)'!$B$18*$D8,
IF(G$3-YEAR($C8)='3.Input &amp; Summary (System)'!$E$18,'3.Input &amp; Summary (System)'!$B$18*$D8,
IF(G$3-YEAR($C8)='3.Input &amp; Summary (System)'!$F$18,'3.Input &amp; Summary (System)'!$B$18*$D8,
IF(G$3-YEAR($C8)='3.Input &amp; Summary (System)'!$C$19,'3.Input &amp; Summary (System)'!$B$19*$D8,
IF(G$3-YEAR($C8)='3.Input &amp; Summary (System)'!$D$19,'3.Input &amp; Summary (System)'!$B$19*$D8,
IF(G$3-YEAR($C8)='3.Input &amp; Summary (System)'!$E$19,'3.Input &amp; Summary (System)'!$B$19*$D8,
IF(G$3-YEAR($C8)='3.Input &amp; Summary (System)'!$F$19,'3.Input &amp; Summary (System)'!$B$19*$D8,
IF(G$3-YEAR($C8)='3.Input &amp; Summary (System)'!$C$20,'3.Input &amp; Summary (System)'!$B$20*$D8,
IF(G$3-YEAR($C8)='3.Input &amp; Summary (System)'!$D$20,'3.Input &amp; Summary (System)'!$B$20*$D8,
IF(G$3-YEAR($C8)='3.Input &amp; Summary (System)'!$E$20,'3.Input &amp; Summary (System)'!$B$20*$D8,
IF(G$3-YEAR($C8)='3.Input &amp; Summary (System)'!$F$20,'3.Input &amp; Summary (System)'!$B$20*$D8,
IF(G$3-YEAR($C8)='3.Input &amp; Summary (System)'!$C$21,'3.Input &amp; Summary (System)'!$B$20*$D8,
IF(G$3-YEAR($C8)='3.Input &amp; Summary (System)'!$D$21,'3.Input &amp; Summary (System)'!$B$20*$D8,
IF(G$3-YEAR($C8)='3.Input &amp; Summary (System)'!$E$21,'3.Input &amp; Summary (System)'!$B$20*$D8,
IF(G$3-YEAR($C8)='3.Input &amp; Summary (System)'!$F$21,'3.Input &amp; Summary (System)'!$B$20*$D8,
IF(G$3-YEAR($C8)='3.Input &amp; Summary (System)'!$C$22,'3.Input &amp; Summary (System)'!$B$20*$D8,
IF(G$3-YEAR($C8)='3.Input &amp; Summary (System)'!$D$22,'3.Input &amp; Summary (System)'!$B$20*$D8,
IF(G$3-YEAR($C8)='3.Input &amp; Summary (System)'!$E$22,'3.Input &amp; Summary (System)'!$B$20*$D8,
IF(G$3-YEAR($C8)='3.Input &amp; Summary (System)'!$F$22,'3.Input &amp; Summary (System)'!$B$20*$D8,
IF(G$3-YEAR($C8)='3.Input &amp; Summary (System)'!$I$17,'3.Input &amp; Summary (System)'!$H$17*$D8,
IF(G$3-YEAR($C8)='3.Input &amp; Summary (System)'!$I$18,'3.Input &amp; Summary (System)'!$H$17*$D8,
IF(G$3-YEAR($C8)='3.Input &amp; Summary (System)'!$I$19,'3.Input &amp; Summary (System)'!$H$17*$D8,0))))))))))))))))))))))))))))))</f>
        <v/>
      </c>
      <c r="H8" s="484" t="str">
        <f>IF($C8="","",IF(H$3-YEAR($C8)=0,0,
(IF(H$3-YEAR($C8)='3.Input &amp; Summary (System)'!$C$17,'3.Input &amp; Summary (System)'!$B$17*$D8,
IF(H$3-YEAR($C8)='3.Input &amp; Summary (System)'!$D$17,'3.Input &amp; Summary (System)'!$B$17*$D8,
IF(H$3-YEAR($C8)='3.Input &amp; Summary (System)'!$E$17,'3.Input &amp; Summary (System)'!$B$17*$D8,
IF(H$3-YEAR($C8)='3.Input &amp; Summary (System)'!$F$17,'3.Input &amp; Summary (System)'!$B$17*$D8,
IF(H$3-YEAR($C8)='3.Input &amp; Summary (System)'!$C$18,'3.Input &amp; Summary (System)'!$B$18*$D8,
IF(H$3-YEAR($C8)='3.Input &amp; Summary (System)'!$D$18,'3.Input &amp; Summary (System)'!$B$18*$D8,
IF(H$3-YEAR($C8)='3.Input &amp; Summary (System)'!$E$18,'3.Input &amp; Summary (System)'!$B$18*$D8,
IF(H$3-YEAR($C8)='3.Input &amp; Summary (System)'!$F$18,'3.Input &amp; Summary (System)'!$B$18*$D8,
IF(H$3-YEAR($C8)='3.Input &amp; Summary (System)'!$C$19,'3.Input &amp; Summary (System)'!$B$19*$D8,
IF(H$3-YEAR($C8)='3.Input &amp; Summary (System)'!$D$19,'3.Input &amp; Summary (System)'!$B$19*$D8,
IF(H$3-YEAR($C8)='3.Input &amp; Summary (System)'!$E$19,'3.Input &amp; Summary (System)'!$B$19*$D8,
IF(H$3-YEAR($C8)='3.Input &amp; Summary (System)'!$F$19,'3.Input &amp; Summary (System)'!$B$19*$D8,
IF(H$3-YEAR($C8)='3.Input &amp; Summary (System)'!$C$20,'3.Input &amp; Summary (System)'!$B$20*$D8,
IF(H$3-YEAR($C8)='3.Input &amp; Summary (System)'!$D$20,'3.Input &amp; Summary (System)'!$B$20*$D8,
IF(H$3-YEAR($C8)='3.Input &amp; Summary (System)'!$E$20,'3.Input &amp; Summary (System)'!$B$20*$D8,
IF(H$3-YEAR($C8)='3.Input &amp; Summary (System)'!$F$20,'3.Input &amp; Summary (System)'!$B$20*$D8,
IF(H$3-YEAR($C8)='3.Input &amp; Summary (System)'!$C$21,'3.Input &amp; Summary (System)'!$B$20*$D8,
IF(H$3-YEAR($C8)='3.Input &amp; Summary (System)'!$D$21,'3.Input &amp; Summary (System)'!$B$20*$D8,
IF(H$3-YEAR($C8)='3.Input &amp; Summary (System)'!$E$21,'3.Input &amp; Summary (System)'!$B$20*$D8,
IF(H$3-YEAR($C8)='3.Input &amp; Summary (System)'!$F$21,'3.Input &amp; Summary (System)'!$B$20*$D8,
IF(H$3-YEAR($C8)='3.Input &amp; Summary (System)'!$C$22,'3.Input &amp; Summary (System)'!$B$20*$D8,
IF(H$3-YEAR($C8)='3.Input &amp; Summary (System)'!$D$22,'3.Input &amp; Summary (System)'!$B$20*$D8,
IF(H$3-YEAR($C8)='3.Input &amp; Summary (System)'!$E$22,'3.Input &amp; Summary (System)'!$B$20*$D8,
IF(H$3-YEAR($C8)='3.Input &amp; Summary (System)'!$F$22,'3.Input &amp; Summary (System)'!$B$20*$D8,
IF(H$3-YEAR($C8)='3.Input &amp; Summary (System)'!$I$17,'3.Input &amp; Summary (System)'!$H$17*$D8,
IF(H$3-YEAR($C8)='3.Input &amp; Summary (System)'!$I$18,'3.Input &amp; Summary (System)'!$H$17*$D8,
IF(H$3-YEAR($C8)='3.Input &amp; Summary (System)'!$I$19,'3.Input &amp; Summary (System)'!$H$17*$D8,0))))))))))))))))))))))))))))))</f>
        <v/>
      </c>
      <c r="I8" s="484" t="str">
        <f>IF($C8="","",IF(I$3-YEAR($C8)=0,0,
(IF(I$3-YEAR($C8)='3.Input &amp; Summary (System)'!$C$17,'3.Input &amp; Summary (System)'!$B$17*$D8,
IF(I$3-YEAR($C8)='3.Input &amp; Summary (System)'!$D$17,'3.Input &amp; Summary (System)'!$B$17*$D8,
IF(I$3-YEAR($C8)='3.Input &amp; Summary (System)'!$E$17,'3.Input &amp; Summary (System)'!$B$17*$D8,
IF(I$3-YEAR($C8)='3.Input &amp; Summary (System)'!$F$17,'3.Input &amp; Summary (System)'!$B$17*$D8,
IF(I$3-YEAR($C8)='3.Input &amp; Summary (System)'!$C$18,'3.Input &amp; Summary (System)'!$B$18*$D8,
IF(I$3-YEAR($C8)='3.Input &amp; Summary (System)'!$D$18,'3.Input &amp; Summary (System)'!$B$18*$D8,
IF(I$3-YEAR($C8)='3.Input &amp; Summary (System)'!$E$18,'3.Input &amp; Summary (System)'!$B$18*$D8,
IF(I$3-YEAR($C8)='3.Input &amp; Summary (System)'!$F$18,'3.Input &amp; Summary (System)'!$B$18*$D8,
IF(I$3-YEAR($C8)='3.Input &amp; Summary (System)'!$C$19,'3.Input &amp; Summary (System)'!$B$19*$D8,
IF(I$3-YEAR($C8)='3.Input &amp; Summary (System)'!$D$19,'3.Input &amp; Summary (System)'!$B$19*$D8,
IF(I$3-YEAR($C8)='3.Input &amp; Summary (System)'!$E$19,'3.Input &amp; Summary (System)'!$B$19*$D8,
IF(I$3-YEAR($C8)='3.Input &amp; Summary (System)'!$F$19,'3.Input &amp; Summary (System)'!$B$19*$D8,
IF(I$3-YEAR($C8)='3.Input &amp; Summary (System)'!$C$20,'3.Input &amp; Summary (System)'!$B$20*$D8,
IF(I$3-YEAR($C8)='3.Input &amp; Summary (System)'!$D$20,'3.Input &amp; Summary (System)'!$B$20*$D8,
IF(I$3-YEAR($C8)='3.Input &amp; Summary (System)'!$E$20,'3.Input &amp; Summary (System)'!$B$20*$D8,
IF(I$3-YEAR($C8)='3.Input &amp; Summary (System)'!$F$20,'3.Input &amp; Summary (System)'!$B$20*$D8,
IF(I$3-YEAR($C8)='3.Input &amp; Summary (System)'!$C$21,'3.Input &amp; Summary (System)'!$B$20*$D8,
IF(I$3-YEAR($C8)='3.Input &amp; Summary (System)'!$D$21,'3.Input &amp; Summary (System)'!$B$20*$D8,
IF(I$3-YEAR($C8)='3.Input &amp; Summary (System)'!$E$21,'3.Input &amp; Summary (System)'!$B$20*$D8,
IF(I$3-YEAR($C8)='3.Input &amp; Summary (System)'!$F$21,'3.Input &amp; Summary (System)'!$B$20*$D8,
IF(I$3-YEAR($C8)='3.Input &amp; Summary (System)'!$C$22,'3.Input &amp; Summary (System)'!$B$20*$D8,
IF(I$3-YEAR($C8)='3.Input &amp; Summary (System)'!$D$22,'3.Input &amp; Summary (System)'!$B$20*$D8,
IF(I$3-YEAR($C8)='3.Input &amp; Summary (System)'!$E$22,'3.Input &amp; Summary (System)'!$B$20*$D8,
IF(I$3-YEAR($C8)='3.Input &amp; Summary (System)'!$F$22,'3.Input &amp; Summary (System)'!$B$20*$D8,
IF(I$3-YEAR($C8)='3.Input &amp; Summary (System)'!$I$17,'3.Input &amp; Summary (System)'!$H$17*$D8,
IF(I$3-YEAR($C8)='3.Input &amp; Summary (System)'!$I$18,'3.Input &amp; Summary (System)'!$H$17*$D8,
IF(I$3-YEAR($C8)='3.Input &amp; Summary (System)'!$I$19,'3.Input &amp; Summary (System)'!$H$17*$D8,0))))))))))))))))))))))))))))))</f>
        <v/>
      </c>
      <c r="J8" s="484" t="str">
        <f>IF($C8="","",IF(J$3-YEAR($C8)=0,0,
(IF(J$3-YEAR($C8)='3.Input &amp; Summary (System)'!$C$17,'3.Input &amp; Summary (System)'!$B$17*$D8,
IF(J$3-YEAR($C8)='3.Input &amp; Summary (System)'!$D$17,'3.Input &amp; Summary (System)'!$B$17*$D8,
IF(J$3-YEAR($C8)='3.Input &amp; Summary (System)'!$E$17,'3.Input &amp; Summary (System)'!$B$17*$D8,
IF(J$3-YEAR($C8)='3.Input &amp; Summary (System)'!$F$17,'3.Input &amp; Summary (System)'!$B$17*$D8,
IF(J$3-YEAR($C8)='3.Input &amp; Summary (System)'!$C$18,'3.Input &amp; Summary (System)'!$B$18*$D8,
IF(J$3-YEAR($C8)='3.Input &amp; Summary (System)'!$D$18,'3.Input &amp; Summary (System)'!$B$18*$D8,
IF(J$3-YEAR($C8)='3.Input &amp; Summary (System)'!$E$18,'3.Input &amp; Summary (System)'!$B$18*$D8,
IF(J$3-YEAR($C8)='3.Input &amp; Summary (System)'!$F$18,'3.Input &amp; Summary (System)'!$B$18*$D8,
IF(J$3-YEAR($C8)='3.Input &amp; Summary (System)'!$C$19,'3.Input &amp; Summary (System)'!$B$19*$D8,
IF(J$3-YEAR($C8)='3.Input &amp; Summary (System)'!$D$19,'3.Input &amp; Summary (System)'!$B$19*$D8,
IF(J$3-YEAR($C8)='3.Input &amp; Summary (System)'!$E$19,'3.Input &amp; Summary (System)'!$B$19*$D8,
IF(J$3-YEAR($C8)='3.Input &amp; Summary (System)'!$F$19,'3.Input &amp; Summary (System)'!$B$19*$D8,
IF(J$3-YEAR($C8)='3.Input &amp; Summary (System)'!$C$20,'3.Input &amp; Summary (System)'!$B$20*$D8,
IF(J$3-YEAR($C8)='3.Input &amp; Summary (System)'!$D$20,'3.Input &amp; Summary (System)'!$B$20*$D8,
IF(J$3-YEAR($C8)='3.Input &amp; Summary (System)'!$E$20,'3.Input &amp; Summary (System)'!$B$20*$D8,
IF(J$3-YEAR($C8)='3.Input &amp; Summary (System)'!$F$20,'3.Input &amp; Summary (System)'!$B$20*$D8,
IF(J$3-YEAR($C8)='3.Input &amp; Summary (System)'!$C$21,'3.Input &amp; Summary (System)'!$B$20*$D8,
IF(J$3-YEAR($C8)='3.Input &amp; Summary (System)'!$D$21,'3.Input &amp; Summary (System)'!$B$20*$D8,
IF(J$3-YEAR($C8)='3.Input &amp; Summary (System)'!$E$21,'3.Input &amp; Summary (System)'!$B$20*$D8,
IF(J$3-YEAR($C8)='3.Input &amp; Summary (System)'!$F$21,'3.Input &amp; Summary (System)'!$B$20*$D8,
IF(J$3-YEAR($C8)='3.Input &amp; Summary (System)'!$C$22,'3.Input &amp; Summary (System)'!$B$20*$D8,
IF(J$3-YEAR($C8)='3.Input &amp; Summary (System)'!$D$22,'3.Input &amp; Summary (System)'!$B$20*$D8,
IF(J$3-YEAR($C8)='3.Input &amp; Summary (System)'!$E$22,'3.Input &amp; Summary (System)'!$B$20*$D8,
IF(J$3-YEAR($C8)='3.Input &amp; Summary (System)'!$F$22,'3.Input &amp; Summary (System)'!$B$20*$D8,
IF(J$3-YEAR($C8)='3.Input &amp; Summary (System)'!$I$17,'3.Input &amp; Summary (System)'!$H$17*$D8,
IF(J$3-YEAR($C8)='3.Input &amp; Summary (System)'!$I$18,'3.Input &amp; Summary (System)'!$H$17*$D8,
IF(J$3-YEAR($C8)='3.Input &amp; Summary (System)'!$I$19,'3.Input &amp; Summary (System)'!$H$17*$D8,0))))))))))))))))))))))))))))))</f>
        <v/>
      </c>
      <c r="K8" s="484" t="str">
        <f>IF($C8="","",IF(K$3-YEAR($C8)=0,0,
(IF(K$3-YEAR($C8)='3.Input &amp; Summary (System)'!$C$17,'3.Input &amp; Summary (System)'!$B$17*$D8,
IF(K$3-YEAR($C8)='3.Input &amp; Summary (System)'!$D$17,'3.Input &amp; Summary (System)'!$B$17*$D8,
IF(K$3-YEAR($C8)='3.Input &amp; Summary (System)'!$E$17,'3.Input &amp; Summary (System)'!$B$17*$D8,
IF(K$3-YEAR($C8)='3.Input &amp; Summary (System)'!$F$17,'3.Input &amp; Summary (System)'!$B$17*$D8,
IF(K$3-YEAR($C8)='3.Input &amp; Summary (System)'!$C$18,'3.Input &amp; Summary (System)'!$B$18*$D8,
IF(K$3-YEAR($C8)='3.Input &amp; Summary (System)'!$D$18,'3.Input &amp; Summary (System)'!$B$18*$D8,
IF(K$3-YEAR($C8)='3.Input &amp; Summary (System)'!$E$18,'3.Input &amp; Summary (System)'!$B$18*$D8,
IF(K$3-YEAR($C8)='3.Input &amp; Summary (System)'!$F$18,'3.Input &amp; Summary (System)'!$B$18*$D8,
IF(K$3-YEAR($C8)='3.Input &amp; Summary (System)'!$C$19,'3.Input &amp; Summary (System)'!$B$19*$D8,
IF(K$3-YEAR($C8)='3.Input &amp; Summary (System)'!$D$19,'3.Input &amp; Summary (System)'!$B$19*$D8,
IF(K$3-YEAR($C8)='3.Input &amp; Summary (System)'!$E$19,'3.Input &amp; Summary (System)'!$B$19*$D8,
IF(K$3-YEAR($C8)='3.Input &amp; Summary (System)'!$F$19,'3.Input &amp; Summary (System)'!$B$19*$D8,
IF(K$3-YEAR($C8)='3.Input &amp; Summary (System)'!$C$20,'3.Input &amp; Summary (System)'!$B$20*$D8,
IF(K$3-YEAR($C8)='3.Input &amp; Summary (System)'!$D$20,'3.Input &amp; Summary (System)'!$B$20*$D8,
IF(K$3-YEAR($C8)='3.Input &amp; Summary (System)'!$E$20,'3.Input &amp; Summary (System)'!$B$20*$D8,
IF(K$3-YEAR($C8)='3.Input &amp; Summary (System)'!$F$20,'3.Input &amp; Summary (System)'!$B$20*$D8,
IF(K$3-YEAR($C8)='3.Input &amp; Summary (System)'!$C$21,'3.Input &amp; Summary (System)'!$B$20*$D8,
IF(K$3-YEAR($C8)='3.Input &amp; Summary (System)'!$D$21,'3.Input &amp; Summary (System)'!$B$20*$D8,
IF(K$3-YEAR($C8)='3.Input &amp; Summary (System)'!$E$21,'3.Input &amp; Summary (System)'!$B$20*$D8,
IF(K$3-YEAR($C8)='3.Input &amp; Summary (System)'!$F$21,'3.Input &amp; Summary (System)'!$B$20*$D8,
IF(K$3-YEAR($C8)='3.Input &amp; Summary (System)'!$C$22,'3.Input &amp; Summary (System)'!$B$20*$D8,
IF(K$3-YEAR($C8)='3.Input &amp; Summary (System)'!$D$22,'3.Input &amp; Summary (System)'!$B$20*$D8,
IF(K$3-YEAR($C8)='3.Input &amp; Summary (System)'!$E$22,'3.Input &amp; Summary (System)'!$B$20*$D8,
IF(K$3-YEAR($C8)='3.Input &amp; Summary (System)'!$F$22,'3.Input &amp; Summary (System)'!$B$20*$D8,
IF(K$3-YEAR($C8)='3.Input &amp; Summary (System)'!$I$17,'3.Input &amp; Summary (System)'!$H$17*$D8,
IF(K$3-YEAR($C8)='3.Input &amp; Summary (System)'!$I$18,'3.Input &amp; Summary (System)'!$H$17*$D8,
IF(K$3-YEAR($C8)='3.Input &amp; Summary (System)'!$I$19,'3.Input &amp; Summary (System)'!$H$17*$D8,0))))))))))))))))))))))))))))))</f>
        <v/>
      </c>
      <c r="L8" s="484" t="str">
        <f>IF($C8="","",IF(L$3-YEAR($C8)=0,0,
(IF(L$3-YEAR($C8)='3.Input &amp; Summary (System)'!$C$17,'3.Input &amp; Summary (System)'!$B$17*$D8,
IF(L$3-YEAR($C8)='3.Input &amp; Summary (System)'!$D$17,'3.Input &amp; Summary (System)'!$B$17*$D8,
IF(L$3-YEAR($C8)='3.Input &amp; Summary (System)'!$E$17,'3.Input &amp; Summary (System)'!$B$17*$D8,
IF(L$3-YEAR($C8)='3.Input &amp; Summary (System)'!$F$17,'3.Input &amp; Summary (System)'!$B$17*$D8,
IF(L$3-YEAR($C8)='3.Input &amp; Summary (System)'!$C$18,'3.Input &amp; Summary (System)'!$B$18*$D8,
IF(L$3-YEAR($C8)='3.Input &amp; Summary (System)'!$D$18,'3.Input &amp; Summary (System)'!$B$18*$D8,
IF(L$3-YEAR($C8)='3.Input &amp; Summary (System)'!$E$18,'3.Input &amp; Summary (System)'!$B$18*$D8,
IF(L$3-YEAR($C8)='3.Input &amp; Summary (System)'!$F$18,'3.Input &amp; Summary (System)'!$B$18*$D8,
IF(L$3-YEAR($C8)='3.Input &amp; Summary (System)'!$C$19,'3.Input &amp; Summary (System)'!$B$19*$D8,
IF(L$3-YEAR($C8)='3.Input &amp; Summary (System)'!$D$19,'3.Input &amp; Summary (System)'!$B$19*$D8,
IF(L$3-YEAR($C8)='3.Input &amp; Summary (System)'!$E$19,'3.Input &amp; Summary (System)'!$B$19*$D8,
IF(L$3-YEAR($C8)='3.Input &amp; Summary (System)'!$F$19,'3.Input &amp; Summary (System)'!$B$19*$D8,
IF(L$3-YEAR($C8)='3.Input &amp; Summary (System)'!$C$20,'3.Input &amp; Summary (System)'!$B$20*$D8,
IF(L$3-YEAR($C8)='3.Input &amp; Summary (System)'!$D$20,'3.Input &amp; Summary (System)'!$B$20*$D8,
IF(L$3-YEAR($C8)='3.Input &amp; Summary (System)'!$E$20,'3.Input &amp; Summary (System)'!$B$20*$D8,
IF(L$3-YEAR($C8)='3.Input &amp; Summary (System)'!$F$20,'3.Input &amp; Summary (System)'!$B$20*$D8,
IF(L$3-YEAR($C8)='3.Input &amp; Summary (System)'!$C$21,'3.Input &amp; Summary (System)'!$B$20*$D8,
IF(L$3-YEAR($C8)='3.Input &amp; Summary (System)'!$D$21,'3.Input &amp; Summary (System)'!$B$20*$D8,
IF(L$3-YEAR($C8)='3.Input &amp; Summary (System)'!$E$21,'3.Input &amp; Summary (System)'!$B$20*$D8,
IF(L$3-YEAR($C8)='3.Input &amp; Summary (System)'!$F$21,'3.Input &amp; Summary (System)'!$B$20*$D8,
IF(L$3-YEAR($C8)='3.Input &amp; Summary (System)'!$C$22,'3.Input &amp; Summary (System)'!$B$20*$D8,
IF(L$3-YEAR($C8)='3.Input &amp; Summary (System)'!$D$22,'3.Input &amp; Summary (System)'!$B$20*$D8,
IF(L$3-YEAR($C8)='3.Input &amp; Summary (System)'!$E$22,'3.Input &amp; Summary (System)'!$B$20*$D8,
IF(L$3-YEAR($C8)='3.Input &amp; Summary (System)'!$F$22,'3.Input &amp; Summary (System)'!$B$20*$D8,
IF(L$3-YEAR($C8)='3.Input &amp; Summary (System)'!$I$17,'3.Input &amp; Summary (System)'!$H$17*$D8,
IF(L$3-YEAR($C8)='3.Input &amp; Summary (System)'!$I$18,'3.Input &amp; Summary (System)'!$H$17*$D8,
IF(L$3-YEAR($C8)='3.Input &amp; Summary (System)'!$I$19,'3.Input &amp; Summary (System)'!$H$17*$D8,0))))))))))))))))))))))))))))))</f>
        <v/>
      </c>
      <c r="M8" s="484" t="str">
        <f>IF($C8="","",IF(M$3-YEAR($C8)=0,0,
(IF(M$3-YEAR($C8)='3.Input &amp; Summary (System)'!$C$17,'3.Input &amp; Summary (System)'!$B$17*$D8,
IF(M$3-YEAR($C8)='3.Input &amp; Summary (System)'!$D$17,'3.Input &amp; Summary (System)'!$B$17*$D8,
IF(M$3-YEAR($C8)='3.Input &amp; Summary (System)'!$E$17,'3.Input &amp; Summary (System)'!$B$17*$D8,
IF(M$3-YEAR($C8)='3.Input &amp; Summary (System)'!$F$17,'3.Input &amp; Summary (System)'!$B$17*$D8,
IF(M$3-YEAR($C8)='3.Input &amp; Summary (System)'!$C$18,'3.Input &amp; Summary (System)'!$B$18*$D8,
IF(M$3-YEAR($C8)='3.Input &amp; Summary (System)'!$D$18,'3.Input &amp; Summary (System)'!$B$18*$D8,
IF(M$3-YEAR($C8)='3.Input &amp; Summary (System)'!$E$18,'3.Input &amp; Summary (System)'!$B$18*$D8,
IF(M$3-YEAR($C8)='3.Input &amp; Summary (System)'!$F$18,'3.Input &amp; Summary (System)'!$B$18*$D8,
IF(M$3-YEAR($C8)='3.Input &amp; Summary (System)'!$C$19,'3.Input &amp; Summary (System)'!$B$19*$D8,
IF(M$3-YEAR($C8)='3.Input &amp; Summary (System)'!$D$19,'3.Input &amp; Summary (System)'!$B$19*$D8,
IF(M$3-YEAR($C8)='3.Input &amp; Summary (System)'!$E$19,'3.Input &amp; Summary (System)'!$B$19*$D8,
IF(M$3-YEAR($C8)='3.Input &amp; Summary (System)'!$F$19,'3.Input &amp; Summary (System)'!$B$19*$D8,
IF(M$3-YEAR($C8)='3.Input &amp; Summary (System)'!$C$20,'3.Input &amp; Summary (System)'!$B$20*$D8,
IF(M$3-YEAR($C8)='3.Input &amp; Summary (System)'!$D$20,'3.Input &amp; Summary (System)'!$B$20*$D8,
IF(M$3-YEAR($C8)='3.Input &amp; Summary (System)'!$E$20,'3.Input &amp; Summary (System)'!$B$20*$D8,
IF(M$3-YEAR($C8)='3.Input &amp; Summary (System)'!$F$20,'3.Input &amp; Summary (System)'!$B$20*$D8,
IF(M$3-YEAR($C8)='3.Input &amp; Summary (System)'!$C$21,'3.Input &amp; Summary (System)'!$B$20*$D8,
IF(M$3-YEAR($C8)='3.Input &amp; Summary (System)'!$D$21,'3.Input &amp; Summary (System)'!$B$20*$D8,
IF(M$3-YEAR($C8)='3.Input &amp; Summary (System)'!$E$21,'3.Input &amp; Summary (System)'!$B$20*$D8,
IF(M$3-YEAR($C8)='3.Input &amp; Summary (System)'!$F$21,'3.Input &amp; Summary (System)'!$B$20*$D8,
IF(M$3-YEAR($C8)='3.Input &amp; Summary (System)'!$C$22,'3.Input &amp; Summary (System)'!$B$20*$D8,
IF(M$3-YEAR($C8)='3.Input &amp; Summary (System)'!$D$22,'3.Input &amp; Summary (System)'!$B$20*$D8,
IF(M$3-YEAR($C8)='3.Input &amp; Summary (System)'!$E$22,'3.Input &amp; Summary (System)'!$B$20*$D8,
IF(M$3-YEAR($C8)='3.Input &amp; Summary (System)'!$F$22,'3.Input &amp; Summary (System)'!$B$20*$D8,
IF(M$3-YEAR($C8)='3.Input &amp; Summary (System)'!$I$17,'3.Input &amp; Summary (System)'!$H$17*$D8,
IF(M$3-YEAR($C8)='3.Input &amp; Summary (System)'!$I$18,'3.Input &amp; Summary (System)'!$H$17*$D8,
IF(M$3-YEAR($C8)='3.Input &amp; Summary (System)'!$I$19,'3.Input &amp; Summary (System)'!$H$17*$D8,0))))))))))))))))))))))))))))))</f>
        <v/>
      </c>
      <c r="N8" s="484" t="str">
        <f>IF($C8="","",IF(N$3-YEAR($C8)=0,0,
(IF(N$3-YEAR($C8)='3.Input &amp; Summary (System)'!$C$17,'3.Input &amp; Summary (System)'!$B$17*$D8,
IF(N$3-YEAR($C8)='3.Input &amp; Summary (System)'!$D$17,'3.Input &amp; Summary (System)'!$B$17*$D8,
IF(N$3-YEAR($C8)='3.Input &amp; Summary (System)'!$E$17,'3.Input &amp; Summary (System)'!$B$17*$D8,
IF(N$3-YEAR($C8)='3.Input &amp; Summary (System)'!$F$17,'3.Input &amp; Summary (System)'!$B$17*$D8,
IF(N$3-YEAR($C8)='3.Input &amp; Summary (System)'!$C$18,'3.Input &amp; Summary (System)'!$B$18*$D8,
IF(N$3-YEAR($C8)='3.Input &amp; Summary (System)'!$D$18,'3.Input &amp; Summary (System)'!$B$18*$D8,
IF(N$3-YEAR($C8)='3.Input &amp; Summary (System)'!$E$18,'3.Input &amp; Summary (System)'!$B$18*$D8,
IF(N$3-YEAR($C8)='3.Input &amp; Summary (System)'!$F$18,'3.Input &amp; Summary (System)'!$B$18*$D8,
IF(N$3-YEAR($C8)='3.Input &amp; Summary (System)'!$C$19,'3.Input &amp; Summary (System)'!$B$19*$D8,
IF(N$3-YEAR($C8)='3.Input &amp; Summary (System)'!$D$19,'3.Input &amp; Summary (System)'!$B$19*$D8,
IF(N$3-YEAR($C8)='3.Input &amp; Summary (System)'!$E$19,'3.Input &amp; Summary (System)'!$B$19*$D8,
IF(N$3-YEAR($C8)='3.Input &amp; Summary (System)'!$F$19,'3.Input &amp; Summary (System)'!$B$19*$D8,
IF(N$3-YEAR($C8)='3.Input &amp; Summary (System)'!$C$20,'3.Input &amp; Summary (System)'!$B$20*$D8,
IF(N$3-YEAR($C8)='3.Input &amp; Summary (System)'!$D$20,'3.Input &amp; Summary (System)'!$B$20*$D8,
IF(N$3-YEAR($C8)='3.Input &amp; Summary (System)'!$E$20,'3.Input &amp; Summary (System)'!$B$20*$D8,
IF(N$3-YEAR($C8)='3.Input &amp; Summary (System)'!$F$20,'3.Input &amp; Summary (System)'!$B$20*$D8,
IF(N$3-YEAR($C8)='3.Input &amp; Summary (System)'!$C$21,'3.Input &amp; Summary (System)'!$B$20*$D8,
IF(N$3-YEAR($C8)='3.Input &amp; Summary (System)'!$D$21,'3.Input &amp; Summary (System)'!$B$20*$D8,
IF(N$3-YEAR($C8)='3.Input &amp; Summary (System)'!$E$21,'3.Input &amp; Summary (System)'!$B$20*$D8,
IF(N$3-YEAR($C8)='3.Input &amp; Summary (System)'!$F$21,'3.Input &amp; Summary (System)'!$B$20*$D8,
IF(N$3-YEAR($C8)='3.Input &amp; Summary (System)'!$C$22,'3.Input &amp; Summary (System)'!$B$20*$D8,
IF(N$3-YEAR($C8)='3.Input &amp; Summary (System)'!$D$22,'3.Input &amp; Summary (System)'!$B$20*$D8,
IF(N$3-YEAR($C8)='3.Input &amp; Summary (System)'!$E$22,'3.Input &amp; Summary (System)'!$B$20*$D8,
IF(N$3-YEAR($C8)='3.Input &amp; Summary (System)'!$F$22,'3.Input &amp; Summary (System)'!$B$20*$D8,
IF(N$3-YEAR($C8)='3.Input &amp; Summary (System)'!$I$17,'3.Input &amp; Summary (System)'!$H$17*$D8,
IF(N$3-YEAR($C8)='3.Input &amp; Summary (System)'!$I$18,'3.Input &amp; Summary (System)'!$H$17*$D8,
IF(N$3-YEAR($C8)='3.Input &amp; Summary (System)'!$I$19,'3.Input &amp; Summary (System)'!$H$17*$D8,0))))))))))))))))))))))))))))))</f>
        <v/>
      </c>
      <c r="O8" s="484" t="str">
        <f>IF($C8="","",IF(O$3-YEAR($C8)=0,0,
(IF(O$3-YEAR($C8)='3.Input &amp; Summary (System)'!$C$17,'3.Input &amp; Summary (System)'!$B$17*$D8,
IF(O$3-YEAR($C8)='3.Input &amp; Summary (System)'!$D$17,'3.Input &amp; Summary (System)'!$B$17*$D8,
IF(O$3-YEAR($C8)='3.Input &amp; Summary (System)'!$E$17,'3.Input &amp; Summary (System)'!$B$17*$D8,
IF(O$3-YEAR($C8)='3.Input &amp; Summary (System)'!$F$17,'3.Input &amp; Summary (System)'!$B$17*$D8,
IF(O$3-YEAR($C8)='3.Input &amp; Summary (System)'!$C$18,'3.Input &amp; Summary (System)'!$B$18*$D8,
IF(O$3-YEAR($C8)='3.Input &amp; Summary (System)'!$D$18,'3.Input &amp; Summary (System)'!$B$18*$D8,
IF(O$3-YEAR($C8)='3.Input &amp; Summary (System)'!$E$18,'3.Input &amp; Summary (System)'!$B$18*$D8,
IF(O$3-YEAR($C8)='3.Input &amp; Summary (System)'!$F$18,'3.Input &amp; Summary (System)'!$B$18*$D8,
IF(O$3-YEAR($C8)='3.Input &amp; Summary (System)'!$C$19,'3.Input &amp; Summary (System)'!$B$19*$D8,
IF(O$3-YEAR($C8)='3.Input &amp; Summary (System)'!$D$19,'3.Input &amp; Summary (System)'!$B$19*$D8,
IF(O$3-YEAR($C8)='3.Input &amp; Summary (System)'!$E$19,'3.Input &amp; Summary (System)'!$B$19*$D8,
IF(O$3-YEAR($C8)='3.Input &amp; Summary (System)'!$F$19,'3.Input &amp; Summary (System)'!$B$19*$D8,
IF(O$3-YEAR($C8)='3.Input &amp; Summary (System)'!$C$20,'3.Input &amp; Summary (System)'!$B$20*$D8,
IF(O$3-YEAR($C8)='3.Input &amp; Summary (System)'!$D$20,'3.Input &amp; Summary (System)'!$B$20*$D8,
IF(O$3-YEAR($C8)='3.Input &amp; Summary (System)'!$E$20,'3.Input &amp; Summary (System)'!$B$20*$D8,
IF(O$3-YEAR($C8)='3.Input &amp; Summary (System)'!$F$20,'3.Input &amp; Summary (System)'!$B$20*$D8,
IF(O$3-YEAR($C8)='3.Input &amp; Summary (System)'!$C$21,'3.Input &amp; Summary (System)'!$B$20*$D8,
IF(O$3-YEAR($C8)='3.Input &amp; Summary (System)'!$D$21,'3.Input &amp; Summary (System)'!$B$20*$D8,
IF(O$3-YEAR($C8)='3.Input &amp; Summary (System)'!$E$21,'3.Input &amp; Summary (System)'!$B$20*$D8,
IF(O$3-YEAR($C8)='3.Input &amp; Summary (System)'!$F$21,'3.Input &amp; Summary (System)'!$B$20*$D8,
IF(O$3-YEAR($C8)='3.Input &amp; Summary (System)'!$C$22,'3.Input &amp; Summary (System)'!$B$20*$D8,
IF(O$3-YEAR($C8)='3.Input &amp; Summary (System)'!$D$22,'3.Input &amp; Summary (System)'!$B$20*$D8,
IF(O$3-YEAR($C8)='3.Input &amp; Summary (System)'!$E$22,'3.Input &amp; Summary (System)'!$B$20*$D8,
IF(O$3-YEAR($C8)='3.Input &amp; Summary (System)'!$F$22,'3.Input &amp; Summary (System)'!$B$20*$D8,
IF(O$3-YEAR($C8)='3.Input &amp; Summary (System)'!$I$17,'3.Input &amp; Summary (System)'!$H$17*$D8,
IF(O$3-YEAR($C8)='3.Input &amp; Summary (System)'!$I$18,'3.Input &amp; Summary (System)'!$H$17*$D8,
IF(O$3-YEAR($C8)='3.Input &amp; Summary (System)'!$I$19,'3.Input &amp; Summary (System)'!$H$17*$D8,0))))))))))))))))))))))))))))))</f>
        <v/>
      </c>
      <c r="P8" s="484" t="str">
        <f>IF($C8="","",IF(P$3-YEAR($C8)=0,0,
(IF(P$3-YEAR($C8)='3.Input &amp; Summary (System)'!$C$17,'3.Input &amp; Summary (System)'!$B$17*$D8,
IF(P$3-YEAR($C8)='3.Input &amp; Summary (System)'!$D$17,'3.Input &amp; Summary (System)'!$B$17*$D8,
IF(P$3-YEAR($C8)='3.Input &amp; Summary (System)'!$E$17,'3.Input &amp; Summary (System)'!$B$17*$D8,
IF(P$3-YEAR($C8)='3.Input &amp; Summary (System)'!$F$17,'3.Input &amp; Summary (System)'!$B$17*$D8,
IF(P$3-YEAR($C8)='3.Input &amp; Summary (System)'!$C$18,'3.Input &amp; Summary (System)'!$B$18*$D8,
IF(P$3-YEAR($C8)='3.Input &amp; Summary (System)'!$D$18,'3.Input &amp; Summary (System)'!$B$18*$D8,
IF(P$3-YEAR($C8)='3.Input &amp; Summary (System)'!$E$18,'3.Input &amp; Summary (System)'!$B$18*$D8,
IF(P$3-YEAR($C8)='3.Input &amp; Summary (System)'!$F$18,'3.Input &amp; Summary (System)'!$B$18*$D8,
IF(P$3-YEAR($C8)='3.Input &amp; Summary (System)'!$C$19,'3.Input &amp; Summary (System)'!$B$19*$D8,
IF(P$3-YEAR($C8)='3.Input &amp; Summary (System)'!$D$19,'3.Input &amp; Summary (System)'!$B$19*$D8,
IF(P$3-YEAR($C8)='3.Input &amp; Summary (System)'!$E$19,'3.Input &amp; Summary (System)'!$B$19*$D8,
IF(P$3-YEAR($C8)='3.Input &amp; Summary (System)'!$F$19,'3.Input &amp; Summary (System)'!$B$19*$D8,
IF(P$3-YEAR($C8)='3.Input &amp; Summary (System)'!$C$20,'3.Input &amp; Summary (System)'!$B$20*$D8,
IF(P$3-YEAR($C8)='3.Input &amp; Summary (System)'!$D$20,'3.Input &amp; Summary (System)'!$B$20*$D8,
IF(P$3-YEAR($C8)='3.Input &amp; Summary (System)'!$E$20,'3.Input &amp; Summary (System)'!$B$20*$D8,
IF(P$3-YEAR($C8)='3.Input &amp; Summary (System)'!$F$20,'3.Input &amp; Summary (System)'!$B$20*$D8,
IF(P$3-YEAR($C8)='3.Input &amp; Summary (System)'!$C$21,'3.Input &amp; Summary (System)'!$B$20*$D8,
IF(P$3-YEAR($C8)='3.Input &amp; Summary (System)'!$D$21,'3.Input &amp; Summary (System)'!$B$20*$D8,
IF(P$3-YEAR($C8)='3.Input &amp; Summary (System)'!$E$21,'3.Input &amp; Summary (System)'!$B$20*$D8,
IF(P$3-YEAR($C8)='3.Input &amp; Summary (System)'!$F$21,'3.Input &amp; Summary (System)'!$B$20*$D8,
IF(P$3-YEAR($C8)='3.Input &amp; Summary (System)'!$C$22,'3.Input &amp; Summary (System)'!$B$20*$D8,
IF(P$3-YEAR($C8)='3.Input &amp; Summary (System)'!$D$22,'3.Input &amp; Summary (System)'!$B$20*$D8,
IF(P$3-YEAR($C8)='3.Input &amp; Summary (System)'!$E$22,'3.Input &amp; Summary (System)'!$B$20*$D8,
IF(P$3-YEAR($C8)='3.Input &amp; Summary (System)'!$F$22,'3.Input &amp; Summary (System)'!$B$20*$D8,
IF(P$3-YEAR($C8)='3.Input &amp; Summary (System)'!$I$17,'3.Input &amp; Summary (System)'!$H$17*$D8,
IF(P$3-YEAR($C8)='3.Input &amp; Summary (System)'!$I$18,'3.Input &amp; Summary (System)'!$H$17*$D8,
IF(P$3-YEAR($C8)='3.Input &amp; Summary (System)'!$I$19,'3.Input &amp; Summary (System)'!$H$17*$D8,0))))))))))))))))))))))))))))))</f>
        <v/>
      </c>
      <c r="Q8" s="484" t="str">
        <f>IF($C8="","",IF(Q$3-YEAR($C8)=0,0,
(IF(Q$3-YEAR($C8)='3.Input &amp; Summary (System)'!$C$17,'3.Input &amp; Summary (System)'!$B$17*$D8,
IF(Q$3-YEAR($C8)='3.Input &amp; Summary (System)'!$D$17,'3.Input &amp; Summary (System)'!$B$17*$D8,
IF(Q$3-YEAR($C8)='3.Input &amp; Summary (System)'!$E$17,'3.Input &amp; Summary (System)'!$B$17*$D8,
IF(Q$3-YEAR($C8)='3.Input &amp; Summary (System)'!$F$17,'3.Input &amp; Summary (System)'!$B$17*$D8,
IF(Q$3-YEAR($C8)='3.Input &amp; Summary (System)'!$C$18,'3.Input &amp; Summary (System)'!$B$18*$D8,
IF(Q$3-YEAR($C8)='3.Input &amp; Summary (System)'!$D$18,'3.Input &amp; Summary (System)'!$B$18*$D8,
IF(Q$3-YEAR($C8)='3.Input &amp; Summary (System)'!$E$18,'3.Input &amp; Summary (System)'!$B$18*$D8,
IF(Q$3-YEAR($C8)='3.Input &amp; Summary (System)'!$F$18,'3.Input &amp; Summary (System)'!$B$18*$D8,
IF(Q$3-YEAR($C8)='3.Input &amp; Summary (System)'!$C$19,'3.Input &amp; Summary (System)'!$B$19*$D8,
IF(Q$3-YEAR($C8)='3.Input &amp; Summary (System)'!$D$19,'3.Input &amp; Summary (System)'!$B$19*$D8,
IF(Q$3-YEAR($C8)='3.Input &amp; Summary (System)'!$E$19,'3.Input &amp; Summary (System)'!$B$19*$D8,
IF(Q$3-YEAR($C8)='3.Input &amp; Summary (System)'!$F$19,'3.Input &amp; Summary (System)'!$B$19*$D8,
IF(Q$3-YEAR($C8)='3.Input &amp; Summary (System)'!$C$20,'3.Input &amp; Summary (System)'!$B$20*$D8,
IF(Q$3-YEAR($C8)='3.Input &amp; Summary (System)'!$D$20,'3.Input &amp; Summary (System)'!$B$20*$D8,
IF(Q$3-YEAR($C8)='3.Input &amp; Summary (System)'!$E$20,'3.Input &amp; Summary (System)'!$B$20*$D8,
IF(Q$3-YEAR($C8)='3.Input &amp; Summary (System)'!$F$20,'3.Input &amp; Summary (System)'!$B$20*$D8,
IF(Q$3-YEAR($C8)='3.Input &amp; Summary (System)'!$C$21,'3.Input &amp; Summary (System)'!$B$20*$D8,
IF(Q$3-YEAR($C8)='3.Input &amp; Summary (System)'!$D$21,'3.Input &amp; Summary (System)'!$B$20*$D8,
IF(Q$3-YEAR($C8)='3.Input &amp; Summary (System)'!$E$21,'3.Input &amp; Summary (System)'!$B$20*$D8,
IF(Q$3-YEAR($C8)='3.Input &amp; Summary (System)'!$F$21,'3.Input &amp; Summary (System)'!$B$20*$D8,
IF(Q$3-YEAR($C8)='3.Input &amp; Summary (System)'!$C$22,'3.Input &amp; Summary (System)'!$B$20*$D8,
IF(Q$3-YEAR($C8)='3.Input &amp; Summary (System)'!$D$22,'3.Input &amp; Summary (System)'!$B$20*$D8,
IF(Q$3-YEAR($C8)='3.Input &amp; Summary (System)'!$E$22,'3.Input &amp; Summary (System)'!$B$20*$D8,
IF(Q$3-YEAR($C8)='3.Input &amp; Summary (System)'!$F$22,'3.Input &amp; Summary (System)'!$B$20*$D8,
IF(Q$3-YEAR($C8)='3.Input &amp; Summary (System)'!$I$17,'3.Input &amp; Summary (System)'!$H$17*$D8,
IF(Q$3-YEAR($C8)='3.Input &amp; Summary (System)'!$I$18,'3.Input &amp; Summary (System)'!$H$17*$D8,
IF(Q$3-YEAR($C8)='3.Input &amp; Summary (System)'!$I$19,'3.Input &amp; Summary (System)'!$H$17*$D8,0))))))))))))))))))))))))))))))</f>
        <v/>
      </c>
      <c r="R8" s="484" t="str">
        <f>IF($C8="","",IF(R$3-YEAR($C8)=0,0,
(IF(R$3-YEAR($C8)='3.Input &amp; Summary (System)'!$C$17,'3.Input &amp; Summary (System)'!$B$17*$D8,
IF(R$3-YEAR($C8)='3.Input &amp; Summary (System)'!$D$17,'3.Input &amp; Summary (System)'!$B$17*$D8,
IF(R$3-YEAR($C8)='3.Input &amp; Summary (System)'!$E$17,'3.Input &amp; Summary (System)'!$B$17*$D8,
IF(R$3-YEAR($C8)='3.Input &amp; Summary (System)'!$F$17,'3.Input &amp; Summary (System)'!$B$17*$D8,
IF(R$3-YEAR($C8)='3.Input &amp; Summary (System)'!$C$18,'3.Input &amp; Summary (System)'!$B$18*$D8,
IF(R$3-YEAR($C8)='3.Input &amp; Summary (System)'!$D$18,'3.Input &amp; Summary (System)'!$B$18*$D8,
IF(R$3-YEAR($C8)='3.Input &amp; Summary (System)'!$E$18,'3.Input &amp; Summary (System)'!$B$18*$D8,
IF(R$3-YEAR($C8)='3.Input &amp; Summary (System)'!$F$18,'3.Input &amp; Summary (System)'!$B$18*$D8,
IF(R$3-YEAR($C8)='3.Input &amp; Summary (System)'!$C$19,'3.Input &amp; Summary (System)'!$B$19*$D8,
IF(R$3-YEAR($C8)='3.Input &amp; Summary (System)'!$D$19,'3.Input &amp; Summary (System)'!$B$19*$D8,
IF(R$3-YEAR($C8)='3.Input &amp; Summary (System)'!$E$19,'3.Input &amp; Summary (System)'!$B$19*$D8,
IF(R$3-YEAR($C8)='3.Input &amp; Summary (System)'!$F$19,'3.Input &amp; Summary (System)'!$B$19*$D8,
IF(R$3-YEAR($C8)='3.Input &amp; Summary (System)'!$C$20,'3.Input &amp; Summary (System)'!$B$20*$D8,
IF(R$3-YEAR($C8)='3.Input &amp; Summary (System)'!$D$20,'3.Input &amp; Summary (System)'!$B$20*$D8,
IF(R$3-YEAR($C8)='3.Input &amp; Summary (System)'!$E$20,'3.Input &amp; Summary (System)'!$B$20*$D8,
IF(R$3-YEAR($C8)='3.Input &amp; Summary (System)'!$F$20,'3.Input &amp; Summary (System)'!$B$20*$D8,
IF(R$3-YEAR($C8)='3.Input &amp; Summary (System)'!$C$21,'3.Input &amp; Summary (System)'!$B$20*$D8,
IF(R$3-YEAR($C8)='3.Input &amp; Summary (System)'!$D$21,'3.Input &amp; Summary (System)'!$B$20*$D8,
IF(R$3-YEAR($C8)='3.Input &amp; Summary (System)'!$E$21,'3.Input &amp; Summary (System)'!$B$20*$D8,
IF(R$3-YEAR($C8)='3.Input &amp; Summary (System)'!$F$21,'3.Input &amp; Summary (System)'!$B$20*$D8,
IF(R$3-YEAR($C8)='3.Input &amp; Summary (System)'!$C$22,'3.Input &amp; Summary (System)'!$B$20*$D8,
IF(R$3-YEAR($C8)='3.Input &amp; Summary (System)'!$D$22,'3.Input &amp; Summary (System)'!$B$20*$D8,
IF(R$3-YEAR($C8)='3.Input &amp; Summary (System)'!$E$22,'3.Input &amp; Summary (System)'!$B$20*$D8,
IF(R$3-YEAR($C8)='3.Input &amp; Summary (System)'!$F$22,'3.Input &amp; Summary (System)'!$B$20*$D8,
IF(R$3-YEAR($C8)='3.Input &amp; Summary (System)'!$I$17,'3.Input &amp; Summary (System)'!$H$17*$D8,
IF(R$3-YEAR($C8)='3.Input &amp; Summary (System)'!$I$18,'3.Input &amp; Summary (System)'!$H$17*$D8,
IF(R$3-YEAR($C8)='3.Input &amp; Summary (System)'!$I$19,'3.Input &amp; Summary (System)'!$H$17*$D8,0))))))))))))))))))))))))))))))</f>
        <v/>
      </c>
      <c r="S8" s="484" t="str">
        <f>IF($C8="","",IF(S$3-YEAR($C8)=0,0,
(IF(S$3-YEAR($C8)='3.Input &amp; Summary (System)'!$C$17,'3.Input &amp; Summary (System)'!$B$17*$D8,
IF(S$3-YEAR($C8)='3.Input &amp; Summary (System)'!$D$17,'3.Input &amp; Summary (System)'!$B$17*$D8,
IF(S$3-YEAR($C8)='3.Input &amp; Summary (System)'!$E$17,'3.Input &amp; Summary (System)'!$B$17*$D8,
IF(S$3-YEAR($C8)='3.Input &amp; Summary (System)'!$F$17,'3.Input &amp; Summary (System)'!$B$17*$D8,
IF(S$3-YEAR($C8)='3.Input &amp; Summary (System)'!$C$18,'3.Input &amp; Summary (System)'!$B$18*$D8,
IF(S$3-YEAR($C8)='3.Input &amp; Summary (System)'!$D$18,'3.Input &amp; Summary (System)'!$B$18*$D8,
IF(S$3-YEAR($C8)='3.Input &amp; Summary (System)'!$E$18,'3.Input &amp; Summary (System)'!$B$18*$D8,
IF(S$3-YEAR($C8)='3.Input &amp; Summary (System)'!$F$18,'3.Input &amp; Summary (System)'!$B$18*$D8,
IF(S$3-YEAR($C8)='3.Input &amp; Summary (System)'!$C$19,'3.Input &amp; Summary (System)'!$B$19*$D8,
IF(S$3-YEAR($C8)='3.Input &amp; Summary (System)'!$D$19,'3.Input &amp; Summary (System)'!$B$19*$D8,
IF(S$3-YEAR($C8)='3.Input &amp; Summary (System)'!$E$19,'3.Input &amp; Summary (System)'!$B$19*$D8,
IF(S$3-YEAR($C8)='3.Input &amp; Summary (System)'!$F$19,'3.Input &amp; Summary (System)'!$B$19*$D8,
IF(S$3-YEAR($C8)='3.Input &amp; Summary (System)'!$C$20,'3.Input &amp; Summary (System)'!$B$20*$D8,
IF(S$3-YEAR($C8)='3.Input &amp; Summary (System)'!$D$20,'3.Input &amp; Summary (System)'!$B$20*$D8,
IF(S$3-YEAR($C8)='3.Input &amp; Summary (System)'!$E$20,'3.Input &amp; Summary (System)'!$B$20*$D8,
IF(S$3-YEAR($C8)='3.Input &amp; Summary (System)'!$F$20,'3.Input &amp; Summary (System)'!$B$20*$D8,
IF(S$3-YEAR($C8)='3.Input &amp; Summary (System)'!$C$21,'3.Input &amp; Summary (System)'!$B$20*$D8,
IF(S$3-YEAR($C8)='3.Input &amp; Summary (System)'!$D$21,'3.Input &amp; Summary (System)'!$B$20*$D8,
IF(S$3-YEAR($C8)='3.Input &amp; Summary (System)'!$E$21,'3.Input &amp; Summary (System)'!$B$20*$D8,
IF(S$3-YEAR($C8)='3.Input &amp; Summary (System)'!$F$21,'3.Input &amp; Summary (System)'!$B$20*$D8,
IF(S$3-YEAR($C8)='3.Input &amp; Summary (System)'!$C$22,'3.Input &amp; Summary (System)'!$B$20*$D8,
IF(S$3-YEAR($C8)='3.Input &amp; Summary (System)'!$D$22,'3.Input &amp; Summary (System)'!$B$20*$D8,
IF(S$3-YEAR($C8)='3.Input &amp; Summary (System)'!$E$22,'3.Input &amp; Summary (System)'!$B$20*$D8,
IF(S$3-YEAR($C8)='3.Input &amp; Summary (System)'!$F$22,'3.Input &amp; Summary (System)'!$B$20*$D8,
IF(S$3-YEAR($C8)='3.Input &amp; Summary (System)'!$I$17,'3.Input &amp; Summary (System)'!$H$17*$D8,
IF(S$3-YEAR($C8)='3.Input &amp; Summary (System)'!$I$18,'3.Input &amp; Summary (System)'!$H$17*$D8,
IF(S$3-YEAR($C8)='3.Input &amp; Summary (System)'!$I$19,'3.Input &amp; Summary (System)'!$H$17*$D8,0))))))))))))))))))))))))))))))</f>
        <v/>
      </c>
      <c r="T8" s="484" t="str">
        <f>IF($C8="","",IF(T$3-YEAR($C8)=0,0,
(IF(T$3-YEAR($C8)='3.Input &amp; Summary (System)'!$C$17,'3.Input &amp; Summary (System)'!$B$17*$D8,
IF(T$3-YEAR($C8)='3.Input &amp; Summary (System)'!$D$17,'3.Input &amp; Summary (System)'!$B$17*$D8,
IF(T$3-YEAR($C8)='3.Input &amp; Summary (System)'!$E$17,'3.Input &amp; Summary (System)'!$B$17*$D8,
IF(T$3-YEAR($C8)='3.Input &amp; Summary (System)'!$F$17,'3.Input &amp; Summary (System)'!$B$17*$D8,
IF(T$3-YEAR($C8)='3.Input &amp; Summary (System)'!$C$18,'3.Input &amp; Summary (System)'!$B$18*$D8,
IF(T$3-YEAR($C8)='3.Input &amp; Summary (System)'!$D$18,'3.Input &amp; Summary (System)'!$B$18*$D8,
IF(T$3-YEAR($C8)='3.Input &amp; Summary (System)'!$E$18,'3.Input &amp; Summary (System)'!$B$18*$D8,
IF(T$3-YEAR($C8)='3.Input &amp; Summary (System)'!$F$18,'3.Input &amp; Summary (System)'!$B$18*$D8,
IF(T$3-YEAR($C8)='3.Input &amp; Summary (System)'!$C$19,'3.Input &amp; Summary (System)'!$B$19*$D8,
IF(T$3-YEAR($C8)='3.Input &amp; Summary (System)'!$D$19,'3.Input &amp; Summary (System)'!$B$19*$D8,
IF(T$3-YEAR($C8)='3.Input &amp; Summary (System)'!$E$19,'3.Input &amp; Summary (System)'!$B$19*$D8,
IF(T$3-YEAR($C8)='3.Input &amp; Summary (System)'!$F$19,'3.Input &amp; Summary (System)'!$B$19*$D8,
IF(T$3-YEAR($C8)='3.Input &amp; Summary (System)'!$C$20,'3.Input &amp; Summary (System)'!$B$20*$D8,
IF(T$3-YEAR($C8)='3.Input &amp; Summary (System)'!$D$20,'3.Input &amp; Summary (System)'!$B$20*$D8,
IF(T$3-YEAR($C8)='3.Input &amp; Summary (System)'!$E$20,'3.Input &amp; Summary (System)'!$B$20*$D8,
IF(T$3-YEAR($C8)='3.Input &amp; Summary (System)'!$F$20,'3.Input &amp; Summary (System)'!$B$20*$D8,
IF(T$3-YEAR($C8)='3.Input &amp; Summary (System)'!$C$21,'3.Input &amp; Summary (System)'!$B$20*$D8,
IF(T$3-YEAR($C8)='3.Input &amp; Summary (System)'!$D$21,'3.Input &amp; Summary (System)'!$B$20*$D8,
IF(T$3-YEAR($C8)='3.Input &amp; Summary (System)'!$E$21,'3.Input &amp; Summary (System)'!$B$20*$D8,
IF(T$3-YEAR($C8)='3.Input &amp; Summary (System)'!$F$21,'3.Input &amp; Summary (System)'!$B$20*$D8,
IF(T$3-YEAR($C8)='3.Input &amp; Summary (System)'!$C$22,'3.Input &amp; Summary (System)'!$B$20*$D8,
IF(T$3-YEAR($C8)='3.Input &amp; Summary (System)'!$D$22,'3.Input &amp; Summary (System)'!$B$20*$D8,
IF(T$3-YEAR($C8)='3.Input &amp; Summary (System)'!$E$22,'3.Input &amp; Summary (System)'!$B$20*$D8,
IF(T$3-YEAR($C8)='3.Input &amp; Summary (System)'!$F$22,'3.Input &amp; Summary (System)'!$B$20*$D8,
IF(T$3-YEAR($C8)='3.Input &amp; Summary (System)'!$I$17,'3.Input &amp; Summary (System)'!$H$17*$D8,
IF(T$3-YEAR($C8)='3.Input &amp; Summary (System)'!$I$18,'3.Input &amp; Summary (System)'!$H$17*$D8,
IF(T$3-YEAR($C8)='3.Input &amp; Summary (System)'!$I$19,'3.Input &amp; Summary (System)'!$H$17*$D8,0))))))))))))))))))))))))))))))</f>
        <v/>
      </c>
      <c r="U8" s="484" t="str">
        <f>IF($C8="","",IF(U$3-YEAR($C8)=0,0,
(IF(U$3-YEAR($C8)='3.Input &amp; Summary (System)'!$C$17,'3.Input &amp; Summary (System)'!$B$17*$D8,
IF(U$3-YEAR($C8)='3.Input &amp; Summary (System)'!$D$17,'3.Input &amp; Summary (System)'!$B$17*$D8,
IF(U$3-YEAR($C8)='3.Input &amp; Summary (System)'!$E$17,'3.Input &amp; Summary (System)'!$B$17*$D8,
IF(U$3-YEAR($C8)='3.Input &amp; Summary (System)'!$F$17,'3.Input &amp; Summary (System)'!$B$17*$D8,
IF(U$3-YEAR($C8)='3.Input &amp; Summary (System)'!$C$18,'3.Input &amp; Summary (System)'!$B$18*$D8,
IF(U$3-YEAR($C8)='3.Input &amp; Summary (System)'!$D$18,'3.Input &amp; Summary (System)'!$B$18*$D8,
IF(U$3-YEAR($C8)='3.Input &amp; Summary (System)'!$E$18,'3.Input &amp; Summary (System)'!$B$18*$D8,
IF(U$3-YEAR($C8)='3.Input &amp; Summary (System)'!$F$18,'3.Input &amp; Summary (System)'!$B$18*$D8,
IF(U$3-YEAR($C8)='3.Input &amp; Summary (System)'!$C$19,'3.Input &amp; Summary (System)'!$B$19*$D8,
IF(U$3-YEAR($C8)='3.Input &amp; Summary (System)'!$D$19,'3.Input &amp; Summary (System)'!$B$19*$D8,
IF(U$3-YEAR($C8)='3.Input &amp; Summary (System)'!$E$19,'3.Input &amp; Summary (System)'!$B$19*$D8,
IF(U$3-YEAR($C8)='3.Input &amp; Summary (System)'!$F$19,'3.Input &amp; Summary (System)'!$B$19*$D8,
IF(U$3-YEAR($C8)='3.Input &amp; Summary (System)'!$C$20,'3.Input &amp; Summary (System)'!$B$20*$D8,
IF(U$3-YEAR($C8)='3.Input &amp; Summary (System)'!$D$20,'3.Input &amp; Summary (System)'!$B$20*$D8,
IF(U$3-YEAR($C8)='3.Input &amp; Summary (System)'!$E$20,'3.Input &amp; Summary (System)'!$B$20*$D8,
IF(U$3-YEAR($C8)='3.Input &amp; Summary (System)'!$F$20,'3.Input &amp; Summary (System)'!$B$20*$D8,
IF(U$3-YEAR($C8)='3.Input &amp; Summary (System)'!$C$21,'3.Input &amp; Summary (System)'!$B$20*$D8,
IF(U$3-YEAR($C8)='3.Input &amp; Summary (System)'!$D$21,'3.Input &amp; Summary (System)'!$B$20*$D8,
IF(U$3-YEAR($C8)='3.Input &amp; Summary (System)'!$E$21,'3.Input &amp; Summary (System)'!$B$20*$D8,
IF(U$3-YEAR($C8)='3.Input &amp; Summary (System)'!$F$21,'3.Input &amp; Summary (System)'!$B$20*$D8,
IF(U$3-YEAR($C8)='3.Input &amp; Summary (System)'!$C$22,'3.Input &amp; Summary (System)'!$B$20*$D8,
IF(U$3-YEAR($C8)='3.Input &amp; Summary (System)'!$D$22,'3.Input &amp; Summary (System)'!$B$20*$D8,
IF(U$3-YEAR($C8)='3.Input &amp; Summary (System)'!$E$22,'3.Input &amp; Summary (System)'!$B$20*$D8,
IF(U$3-YEAR($C8)='3.Input &amp; Summary (System)'!$F$22,'3.Input &amp; Summary (System)'!$B$20*$D8,
IF(U$3-YEAR($C8)='3.Input &amp; Summary (System)'!$I$17,'3.Input &amp; Summary (System)'!$H$17*$D8,
IF(U$3-YEAR($C8)='3.Input &amp; Summary (System)'!$I$18,'3.Input &amp; Summary (System)'!$H$17*$D8,
IF(U$3-YEAR($C8)='3.Input &amp; Summary (System)'!$I$19,'3.Input &amp; Summary (System)'!$H$17*$D8,0))))))))))))))))))))))))))))))</f>
        <v/>
      </c>
      <c r="V8" s="484" t="str">
        <f>IF($C8="","",IF(V$3-YEAR($C8)=0,0,
(IF(V$3-YEAR($C8)='3.Input &amp; Summary (System)'!$C$17,'3.Input &amp; Summary (System)'!$B$17*$D8,
IF(V$3-YEAR($C8)='3.Input &amp; Summary (System)'!$D$17,'3.Input &amp; Summary (System)'!$B$17*$D8,
IF(V$3-YEAR($C8)='3.Input &amp; Summary (System)'!$E$17,'3.Input &amp; Summary (System)'!$B$17*$D8,
IF(V$3-YEAR($C8)='3.Input &amp; Summary (System)'!$F$17,'3.Input &amp; Summary (System)'!$B$17*$D8,
IF(V$3-YEAR($C8)='3.Input &amp; Summary (System)'!$C$18,'3.Input &amp; Summary (System)'!$B$18*$D8,
IF(V$3-YEAR($C8)='3.Input &amp; Summary (System)'!$D$18,'3.Input &amp; Summary (System)'!$B$18*$D8,
IF(V$3-YEAR($C8)='3.Input &amp; Summary (System)'!$E$18,'3.Input &amp; Summary (System)'!$B$18*$D8,
IF(V$3-YEAR($C8)='3.Input &amp; Summary (System)'!$F$18,'3.Input &amp; Summary (System)'!$B$18*$D8,
IF(V$3-YEAR($C8)='3.Input &amp; Summary (System)'!$C$19,'3.Input &amp; Summary (System)'!$B$19*$D8,
IF(V$3-YEAR($C8)='3.Input &amp; Summary (System)'!$D$19,'3.Input &amp; Summary (System)'!$B$19*$D8,
IF(V$3-YEAR($C8)='3.Input &amp; Summary (System)'!$E$19,'3.Input &amp; Summary (System)'!$B$19*$D8,
IF(V$3-YEAR($C8)='3.Input &amp; Summary (System)'!$F$19,'3.Input &amp; Summary (System)'!$B$19*$D8,
IF(V$3-YEAR($C8)='3.Input &amp; Summary (System)'!$C$20,'3.Input &amp; Summary (System)'!$B$20*$D8,
IF(V$3-YEAR($C8)='3.Input &amp; Summary (System)'!$D$20,'3.Input &amp; Summary (System)'!$B$20*$D8,
IF(V$3-YEAR($C8)='3.Input &amp; Summary (System)'!$E$20,'3.Input &amp; Summary (System)'!$B$20*$D8,
IF(V$3-YEAR($C8)='3.Input &amp; Summary (System)'!$F$20,'3.Input &amp; Summary (System)'!$B$20*$D8,
IF(V$3-YEAR($C8)='3.Input &amp; Summary (System)'!$C$21,'3.Input &amp; Summary (System)'!$B$20*$D8,
IF(V$3-YEAR($C8)='3.Input &amp; Summary (System)'!$D$21,'3.Input &amp; Summary (System)'!$B$20*$D8,
IF(V$3-YEAR($C8)='3.Input &amp; Summary (System)'!$E$21,'3.Input &amp; Summary (System)'!$B$20*$D8,
IF(V$3-YEAR($C8)='3.Input &amp; Summary (System)'!$F$21,'3.Input &amp; Summary (System)'!$B$20*$D8,
IF(V$3-YEAR($C8)='3.Input &amp; Summary (System)'!$C$22,'3.Input &amp; Summary (System)'!$B$20*$D8,
IF(V$3-YEAR($C8)='3.Input &amp; Summary (System)'!$D$22,'3.Input &amp; Summary (System)'!$B$20*$D8,
IF(V$3-YEAR($C8)='3.Input &amp; Summary (System)'!$E$22,'3.Input &amp; Summary (System)'!$B$20*$D8,
IF(V$3-YEAR($C8)='3.Input &amp; Summary (System)'!$F$22,'3.Input &amp; Summary (System)'!$B$20*$D8,
IF(V$3-YEAR($C8)='3.Input &amp; Summary (System)'!$I$17,'3.Input &amp; Summary (System)'!$H$17*$D8,
IF(V$3-YEAR($C8)='3.Input &amp; Summary (System)'!$I$18,'3.Input &amp; Summary (System)'!$H$17*$D8,
IF(V$3-YEAR($C8)='3.Input &amp; Summary (System)'!$I$19,'3.Input &amp; Summary (System)'!$H$17*$D8,0))))))))))))))))))))))))))))))</f>
        <v/>
      </c>
      <c r="W8" s="484" t="str">
        <f>IF($C8="","",IF(W$3-YEAR($C8)=0,0,
(IF(W$3-YEAR($C8)='3.Input &amp; Summary (System)'!$C$17,'3.Input &amp; Summary (System)'!$B$17*$D8,
IF(W$3-YEAR($C8)='3.Input &amp; Summary (System)'!$D$17,'3.Input &amp; Summary (System)'!$B$17*$D8,
IF(W$3-YEAR($C8)='3.Input &amp; Summary (System)'!$E$17,'3.Input &amp; Summary (System)'!$B$17*$D8,
IF(W$3-YEAR($C8)='3.Input &amp; Summary (System)'!$F$17,'3.Input &amp; Summary (System)'!$B$17*$D8,
IF(W$3-YEAR($C8)='3.Input &amp; Summary (System)'!$C$18,'3.Input &amp; Summary (System)'!$B$18*$D8,
IF(W$3-YEAR($C8)='3.Input &amp; Summary (System)'!$D$18,'3.Input &amp; Summary (System)'!$B$18*$D8,
IF(W$3-YEAR($C8)='3.Input &amp; Summary (System)'!$E$18,'3.Input &amp; Summary (System)'!$B$18*$D8,
IF(W$3-YEAR($C8)='3.Input &amp; Summary (System)'!$F$18,'3.Input &amp; Summary (System)'!$B$18*$D8,
IF(W$3-YEAR($C8)='3.Input &amp; Summary (System)'!$C$19,'3.Input &amp; Summary (System)'!$B$19*$D8,
IF(W$3-YEAR($C8)='3.Input &amp; Summary (System)'!$D$19,'3.Input &amp; Summary (System)'!$B$19*$D8,
IF(W$3-YEAR($C8)='3.Input &amp; Summary (System)'!$E$19,'3.Input &amp; Summary (System)'!$B$19*$D8,
IF(W$3-YEAR($C8)='3.Input &amp; Summary (System)'!$F$19,'3.Input &amp; Summary (System)'!$B$19*$D8,
IF(W$3-YEAR($C8)='3.Input &amp; Summary (System)'!$C$20,'3.Input &amp; Summary (System)'!$B$20*$D8,
IF(W$3-YEAR($C8)='3.Input &amp; Summary (System)'!$D$20,'3.Input &amp; Summary (System)'!$B$20*$D8,
IF(W$3-YEAR($C8)='3.Input &amp; Summary (System)'!$E$20,'3.Input &amp; Summary (System)'!$B$20*$D8,
IF(W$3-YEAR($C8)='3.Input &amp; Summary (System)'!$F$20,'3.Input &amp; Summary (System)'!$B$20*$D8,
IF(W$3-YEAR($C8)='3.Input &amp; Summary (System)'!$C$21,'3.Input &amp; Summary (System)'!$B$20*$D8,
IF(W$3-YEAR($C8)='3.Input &amp; Summary (System)'!$D$21,'3.Input &amp; Summary (System)'!$B$20*$D8,
IF(W$3-YEAR($C8)='3.Input &amp; Summary (System)'!$E$21,'3.Input &amp; Summary (System)'!$B$20*$D8,
IF(W$3-YEAR($C8)='3.Input &amp; Summary (System)'!$F$21,'3.Input &amp; Summary (System)'!$B$20*$D8,
IF(W$3-YEAR($C8)='3.Input &amp; Summary (System)'!$C$22,'3.Input &amp; Summary (System)'!$B$20*$D8,
IF(W$3-YEAR($C8)='3.Input &amp; Summary (System)'!$D$22,'3.Input &amp; Summary (System)'!$B$20*$D8,
IF(W$3-YEAR($C8)='3.Input &amp; Summary (System)'!$E$22,'3.Input &amp; Summary (System)'!$B$20*$D8,
IF(W$3-YEAR($C8)='3.Input &amp; Summary (System)'!$F$22,'3.Input &amp; Summary (System)'!$B$20*$D8,
IF(W$3-YEAR($C8)='3.Input &amp; Summary (System)'!$I$17,'3.Input &amp; Summary (System)'!$H$17*$D8,
IF(W$3-YEAR($C8)='3.Input &amp; Summary (System)'!$I$18,'3.Input &amp; Summary (System)'!$H$17*$D8,
IF(W$3-YEAR($C8)='3.Input &amp; Summary (System)'!$I$19,'3.Input &amp; Summary (System)'!$H$17*$D8,0))))))))))))))))))))))))))))))</f>
        <v/>
      </c>
      <c r="X8" s="484" t="str">
        <f>IF($C8="","",IF(X$3-YEAR($C8)=0,0,
(IF(X$3-YEAR($C8)='3.Input &amp; Summary (System)'!$C$17,'3.Input &amp; Summary (System)'!$B$17*$D8,
IF(X$3-YEAR($C8)='3.Input &amp; Summary (System)'!$D$17,'3.Input &amp; Summary (System)'!$B$17*$D8,
IF(X$3-YEAR($C8)='3.Input &amp; Summary (System)'!$E$17,'3.Input &amp; Summary (System)'!$B$17*$D8,
IF(X$3-YEAR($C8)='3.Input &amp; Summary (System)'!$F$17,'3.Input &amp; Summary (System)'!$B$17*$D8,
IF(X$3-YEAR($C8)='3.Input &amp; Summary (System)'!$C$18,'3.Input &amp; Summary (System)'!$B$18*$D8,
IF(X$3-YEAR($C8)='3.Input &amp; Summary (System)'!$D$18,'3.Input &amp; Summary (System)'!$B$18*$D8,
IF(X$3-YEAR($C8)='3.Input &amp; Summary (System)'!$E$18,'3.Input &amp; Summary (System)'!$B$18*$D8,
IF(X$3-YEAR($C8)='3.Input &amp; Summary (System)'!$F$18,'3.Input &amp; Summary (System)'!$B$18*$D8,
IF(X$3-YEAR($C8)='3.Input &amp; Summary (System)'!$C$19,'3.Input &amp; Summary (System)'!$B$19*$D8,
IF(X$3-YEAR($C8)='3.Input &amp; Summary (System)'!$D$19,'3.Input &amp; Summary (System)'!$B$19*$D8,
IF(X$3-YEAR($C8)='3.Input &amp; Summary (System)'!$E$19,'3.Input &amp; Summary (System)'!$B$19*$D8,
IF(X$3-YEAR($C8)='3.Input &amp; Summary (System)'!$F$19,'3.Input &amp; Summary (System)'!$B$19*$D8,
IF(X$3-YEAR($C8)='3.Input &amp; Summary (System)'!$C$20,'3.Input &amp; Summary (System)'!$B$20*$D8,
IF(X$3-YEAR($C8)='3.Input &amp; Summary (System)'!$D$20,'3.Input &amp; Summary (System)'!$B$20*$D8,
IF(X$3-YEAR($C8)='3.Input &amp; Summary (System)'!$E$20,'3.Input &amp; Summary (System)'!$B$20*$D8,
IF(X$3-YEAR($C8)='3.Input &amp; Summary (System)'!$F$20,'3.Input &amp; Summary (System)'!$B$20*$D8,
IF(X$3-YEAR($C8)='3.Input &amp; Summary (System)'!$C$21,'3.Input &amp; Summary (System)'!$B$20*$D8,
IF(X$3-YEAR($C8)='3.Input &amp; Summary (System)'!$D$21,'3.Input &amp; Summary (System)'!$B$20*$D8,
IF(X$3-YEAR($C8)='3.Input &amp; Summary (System)'!$E$21,'3.Input &amp; Summary (System)'!$B$20*$D8,
IF(X$3-YEAR($C8)='3.Input &amp; Summary (System)'!$F$21,'3.Input &amp; Summary (System)'!$B$20*$D8,
IF(X$3-YEAR($C8)='3.Input &amp; Summary (System)'!$C$22,'3.Input &amp; Summary (System)'!$B$20*$D8,
IF(X$3-YEAR($C8)='3.Input &amp; Summary (System)'!$D$22,'3.Input &amp; Summary (System)'!$B$20*$D8,
IF(X$3-YEAR($C8)='3.Input &amp; Summary (System)'!$E$22,'3.Input &amp; Summary (System)'!$B$20*$D8,
IF(X$3-YEAR($C8)='3.Input &amp; Summary (System)'!$F$22,'3.Input &amp; Summary (System)'!$B$20*$D8,
IF(X$3-YEAR($C8)='3.Input &amp; Summary (System)'!$I$17,'3.Input &amp; Summary (System)'!$H$17*$D8,
IF(X$3-YEAR($C8)='3.Input &amp; Summary (System)'!$I$18,'3.Input &amp; Summary (System)'!$H$17*$D8,
IF(X$3-YEAR($C8)='3.Input &amp; Summary (System)'!$I$19,'3.Input &amp; Summary (System)'!$H$17*$D8,0))))))))))))))))))))))))))))))</f>
        <v/>
      </c>
      <c r="Y8" s="484" t="str">
        <f>IF($C8="","",IF(Y$3-YEAR($C8)=0,0,
(IF(Y$3-YEAR($C8)='3.Input &amp; Summary (System)'!$C$17,'3.Input &amp; Summary (System)'!$B$17*$D8,
IF(Y$3-YEAR($C8)='3.Input &amp; Summary (System)'!$D$17,'3.Input &amp; Summary (System)'!$B$17*$D8,
IF(Y$3-YEAR($C8)='3.Input &amp; Summary (System)'!$E$17,'3.Input &amp; Summary (System)'!$B$17*$D8,
IF(Y$3-YEAR($C8)='3.Input &amp; Summary (System)'!$F$17,'3.Input &amp; Summary (System)'!$B$17*$D8,
IF(Y$3-YEAR($C8)='3.Input &amp; Summary (System)'!$C$18,'3.Input &amp; Summary (System)'!$B$18*$D8,
IF(Y$3-YEAR($C8)='3.Input &amp; Summary (System)'!$D$18,'3.Input &amp; Summary (System)'!$B$18*$D8,
IF(Y$3-YEAR($C8)='3.Input &amp; Summary (System)'!$E$18,'3.Input &amp; Summary (System)'!$B$18*$D8,
IF(Y$3-YEAR($C8)='3.Input &amp; Summary (System)'!$F$18,'3.Input &amp; Summary (System)'!$B$18*$D8,
IF(Y$3-YEAR($C8)='3.Input &amp; Summary (System)'!$C$19,'3.Input &amp; Summary (System)'!$B$19*$D8,
IF(Y$3-YEAR($C8)='3.Input &amp; Summary (System)'!$D$19,'3.Input &amp; Summary (System)'!$B$19*$D8,
IF(Y$3-YEAR($C8)='3.Input &amp; Summary (System)'!$E$19,'3.Input &amp; Summary (System)'!$B$19*$D8,
IF(Y$3-YEAR($C8)='3.Input &amp; Summary (System)'!$F$19,'3.Input &amp; Summary (System)'!$B$19*$D8,
IF(Y$3-YEAR($C8)='3.Input &amp; Summary (System)'!$C$20,'3.Input &amp; Summary (System)'!$B$20*$D8,
IF(Y$3-YEAR($C8)='3.Input &amp; Summary (System)'!$D$20,'3.Input &amp; Summary (System)'!$B$20*$D8,
IF(Y$3-YEAR($C8)='3.Input &amp; Summary (System)'!$E$20,'3.Input &amp; Summary (System)'!$B$20*$D8,
IF(Y$3-YEAR($C8)='3.Input &amp; Summary (System)'!$F$20,'3.Input &amp; Summary (System)'!$B$20*$D8,
IF(Y$3-YEAR($C8)='3.Input &amp; Summary (System)'!$C$21,'3.Input &amp; Summary (System)'!$B$20*$D8,
IF(Y$3-YEAR($C8)='3.Input &amp; Summary (System)'!$D$21,'3.Input &amp; Summary (System)'!$B$20*$D8,
IF(Y$3-YEAR($C8)='3.Input &amp; Summary (System)'!$E$21,'3.Input &amp; Summary (System)'!$B$20*$D8,
IF(Y$3-YEAR($C8)='3.Input &amp; Summary (System)'!$F$21,'3.Input &amp; Summary (System)'!$B$20*$D8,
IF(Y$3-YEAR($C8)='3.Input &amp; Summary (System)'!$C$22,'3.Input &amp; Summary (System)'!$B$20*$D8,
IF(Y$3-YEAR($C8)='3.Input &amp; Summary (System)'!$D$22,'3.Input &amp; Summary (System)'!$B$20*$D8,
IF(Y$3-YEAR($C8)='3.Input &amp; Summary (System)'!$E$22,'3.Input &amp; Summary (System)'!$B$20*$D8,
IF(Y$3-YEAR($C8)='3.Input &amp; Summary (System)'!$F$22,'3.Input &amp; Summary (System)'!$B$20*$D8,
IF(Y$3-YEAR($C8)='3.Input &amp; Summary (System)'!$I$17,'3.Input &amp; Summary (System)'!$H$17*$D8,
IF(Y$3-YEAR($C8)='3.Input &amp; Summary (System)'!$I$18,'3.Input &amp; Summary (System)'!$H$17*$D8,
IF(Y$3-YEAR($C8)='3.Input &amp; Summary (System)'!$I$19,'3.Input &amp; Summary (System)'!$H$17*$D8,0))))))))))))))))))))))))))))))</f>
        <v/>
      </c>
      <c r="Z8" s="484" t="str">
        <f>IF($C8="","",IF(Z$3-YEAR($C8)=0,0,
(IF(Z$3-YEAR($C8)='3.Input &amp; Summary (System)'!$C$17,'3.Input &amp; Summary (System)'!$B$17*$D8,
IF(Z$3-YEAR($C8)='3.Input &amp; Summary (System)'!$D$17,'3.Input &amp; Summary (System)'!$B$17*$D8,
IF(Z$3-YEAR($C8)='3.Input &amp; Summary (System)'!$E$17,'3.Input &amp; Summary (System)'!$B$17*$D8,
IF(Z$3-YEAR($C8)='3.Input &amp; Summary (System)'!$F$17,'3.Input &amp; Summary (System)'!$B$17*$D8,
IF(Z$3-YEAR($C8)='3.Input &amp; Summary (System)'!$C$18,'3.Input &amp; Summary (System)'!$B$18*$D8,
IF(Z$3-YEAR($C8)='3.Input &amp; Summary (System)'!$D$18,'3.Input &amp; Summary (System)'!$B$18*$D8,
IF(Z$3-YEAR($C8)='3.Input &amp; Summary (System)'!$E$18,'3.Input &amp; Summary (System)'!$B$18*$D8,
IF(Z$3-YEAR($C8)='3.Input &amp; Summary (System)'!$F$18,'3.Input &amp; Summary (System)'!$B$18*$D8,
IF(Z$3-YEAR($C8)='3.Input &amp; Summary (System)'!$C$19,'3.Input &amp; Summary (System)'!$B$19*$D8,
IF(Z$3-YEAR($C8)='3.Input &amp; Summary (System)'!$D$19,'3.Input &amp; Summary (System)'!$B$19*$D8,
IF(Z$3-YEAR($C8)='3.Input &amp; Summary (System)'!$E$19,'3.Input &amp; Summary (System)'!$B$19*$D8,
IF(Z$3-YEAR($C8)='3.Input &amp; Summary (System)'!$F$19,'3.Input &amp; Summary (System)'!$B$19*$D8,
IF(Z$3-YEAR($C8)='3.Input &amp; Summary (System)'!$C$20,'3.Input &amp; Summary (System)'!$B$20*$D8,
IF(Z$3-YEAR($C8)='3.Input &amp; Summary (System)'!$D$20,'3.Input &amp; Summary (System)'!$B$20*$D8,
IF(Z$3-YEAR($C8)='3.Input &amp; Summary (System)'!$E$20,'3.Input &amp; Summary (System)'!$B$20*$D8,
IF(Z$3-YEAR($C8)='3.Input &amp; Summary (System)'!$F$20,'3.Input &amp; Summary (System)'!$B$20*$D8,
IF(Z$3-YEAR($C8)='3.Input &amp; Summary (System)'!$C$21,'3.Input &amp; Summary (System)'!$B$20*$D8,
IF(Z$3-YEAR($C8)='3.Input &amp; Summary (System)'!$D$21,'3.Input &amp; Summary (System)'!$B$20*$D8,
IF(Z$3-YEAR($C8)='3.Input &amp; Summary (System)'!$E$21,'3.Input &amp; Summary (System)'!$B$20*$D8,
IF(Z$3-YEAR($C8)='3.Input &amp; Summary (System)'!$F$21,'3.Input &amp; Summary (System)'!$B$20*$D8,
IF(Z$3-YEAR($C8)='3.Input &amp; Summary (System)'!$C$22,'3.Input &amp; Summary (System)'!$B$20*$D8,
IF(Z$3-YEAR($C8)='3.Input &amp; Summary (System)'!$D$22,'3.Input &amp; Summary (System)'!$B$20*$D8,
IF(Z$3-YEAR($C8)='3.Input &amp; Summary (System)'!$E$22,'3.Input &amp; Summary (System)'!$B$20*$D8,
IF(Z$3-YEAR($C8)='3.Input &amp; Summary (System)'!$F$22,'3.Input &amp; Summary (System)'!$B$20*$D8,
IF(Z$3-YEAR($C8)='3.Input &amp; Summary (System)'!$I$17,'3.Input &amp; Summary (System)'!$H$17*$D8,
IF(Z$3-YEAR($C8)='3.Input &amp; Summary (System)'!$I$18,'3.Input &amp; Summary (System)'!$H$17*$D8,
IF(Z$3-YEAR($C8)='3.Input &amp; Summary (System)'!$I$19,'3.Input &amp; Summary (System)'!$H$17*$D8,0))))))))))))))))))))))))))))))</f>
        <v/>
      </c>
      <c r="AA8" s="484" t="str">
        <f>IF($C8="","",IF(AA$3-YEAR($C8)=0,0,
(IF(AA$3-YEAR($C8)='3.Input &amp; Summary (System)'!$C$17,'3.Input &amp; Summary (System)'!$B$17*$D8,
IF(AA$3-YEAR($C8)='3.Input &amp; Summary (System)'!$D$17,'3.Input &amp; Summary (System)'!$B$17*$D8,
IF(AA$3-YEAR($C8)='3.Input &amp; Summary (System)'!$E$17,'3.Input &amp; Summary (System)'!$B$17*$D8,
IF(AA$3-YEAR($C8)='3.Input &amp; Summary (System)'!$F$17,'3.Input &amp; Summary (System)'!$B$17*$D8,
IF(AA$3-YEAR($C8)='3.Input &amp; Summary (System)'!$C$18,'3.Input &amp; Summary (System)'!$B$18*$D8,
IF(AA$3-YEAR($C8)='3.Input &amp; Summary (System)'!$D$18,'3.Input &amp; Summary (System)'!$B$18*$D8,
IF(AA$3-YEAR($C8)='3.Input &amp; Summary (System)'!$E$18,'3.Input &amp; Summary (System)'!$B$18*$D8,
IF(AA$3-YEAR($C8)='3.Input &amp; Summary (System)'!$F$18,'3.Input &amp; Summary (System)'!$B$18*$D8,
IF(AA$3-YEAR($C8)='3.Input &amp; Summary (System)'!$C$19,'3.Input &amp; Summary (System)'!$B$19*$D8,
IF(AA$3-YEAR($C8)='3.Input &amp; Summary (System)'!$D$19,'3.Input &amp; Summary (System)'!$B$19*$D8,
IF(AA$3-YEAR($C8)='3.Input &amp; Summary (System)'!$E$19,'3.Input &amp; Summary (System)'!$B$19*$D8,
IF(AA$3-YEAR($C8)='3.Input &amp; Summary (System)'!$F$19,'3.Input &amp; Summary (System)'!$B$19*$D8,
IF(AA$3-YEAR($C8)='3.Input &amp; Summary (System)'!$C$20,'3.Input &amp; Summary (System)'!$B$20*$D8,
IF(AA$3-YEAR($C8)='3.Input &amp; Summary (System)'!$D$20,'3.Input &amp; Summary (System)'!$B$20*$D8,
IF(AA$3-YEAR($C8)='3.Input &amp; Summary (System)'!$E$20,'3.Input &amp; Summary (System)'!$B$20*$D8,
IF(AA$3-YEAR($C8)='3.Input &amp; Summary (System)'!$F$20,'3.Input &amp; Summary (System)'!$B$20*$D8,
IF(AA$3-YEAR($C8)='3.Input &amp; Summary (System)'!$C$21,'3.Input &amp; Summary (System)'!$B$20*$D8,
IF(AA$3-YEAR($C8)='3.Input &amp; Summary (System)'!$D$21,'3.Input &amp; Summary (System)'!$B$20*$D8,
IF(AA$3-YEAR($C8)='3.Input &amp; Summary (System)'!$E$21,'3.Input &amp; Summary (System)'!$B$20*$D8,
IF(AA$3-YEAR($C8)='3.Input &amp; Summary (System)'!$F$21,'3.Input &amp; Summary (System)'!$B$20*$D8,
IF(AA$3-YEAR($C8)='3.Input &amp; Summary (System)'!$C$22,'3.Input &amp; Summary (System)'!$B$20*$D8,
IF(AA$3-YEAR($C8)='3.Input &amp; Summary (System)'!$D$22,'3.Input &amp; Summary (System)'!$B$20*$D8,
IF(AA$3-YEAR($C8)='3.Input &amp; Summary (System)'!$E$22,'3.Input &amp; Summary (System)'!$B$20*$D8,
IF(AA$3-YEAR($C8)='3.Input &amp; Summary (System)'!$F$22,'3.Input &amp; Summary (System)'!$B$20*$D8,
IF(AA$3-YEAR($C8)='3.Input &amp; Summary (System)'!$I$17,'3.Input &amp; Summary (System)'!$H$17*$D8,
IF(AA$3-YEAR($C8)='3.Input &amp; Summary (System)'!$I$18,'3.Input &amp; Summary (System)'!$H$17*$D8,
IF(AA$3-YEAR($C8)='3.Input &amp; Summary (System)'!$I$19,'3.Input &amp; Summary (System)'!$H$17*$D8,0))))))))))))))))))))))))))))))</f>
        <v/>
      </c>
      <c r="AB8" s="484" t="str">
        <f>IF($C8="","",IF(AB$3-YEAR($C8)=0,0,
(IF(AB$3-YEAR($C8)='3.Input &amp; Summary (System)'!$C$17,'3.Input &amp; Summary (System)'!$B$17*$D8,
IF(AB$3-YEAR($C8)='3.Input &amp; Summary (System)'!$D$17,'3.Input &amp; Summary (System)'!$B$17*$D8,
IF(AB$3-YEAR($C8)='3.Input &amp; Summary (System)'!$E$17,'3.Input &amp; Summary (System)'!$B$17*$D8,
IF(AB$3-YEAR($C8)='3.Input &amp; Summary (System)'!$F$17,'3.Input &amp; Summary (System)'!$B$17*$D8,
IF(AB$3-YEAR($C8)='3.Input &amp; Summary (System)'!$C$18,'3.Input &amp; Summary (System)'!$B$18*$D8,
IF(AB$3-YEAR($C8)='3.Input &amp; Summary (System)'!$D$18,'3.Input &amp; Summary (System)'!$B$18*$D8,
IF(AB$3-YEAR($C8)='3.Input &amp; Summary (System)'!$E$18,'3.Input &amp; Summary (System)'!$B$18*$D8,
IF(AB$3-YEAR($C8)='3.Input &amp; Summary (System)'!$F$18,'3.Input &amp; Summary (System)'!$B$18*$D8,
IF(AB$3-YEAR($C8)='3.Input &amp; Summary (System)'!$C$19,'3.Input &amp; Summary (System)'!$B$19*$D8,
IF(AB$3-YEAR($C8)='3.Input &amp; Summary (System)'!$D$19,'3.Input &amp; Summary (System)'!$B$19*$D8,
IF(AB$3-YEAR($C8)='3.Input &amp; Summary (System)'!$E$19,'3.Input &amp; Summary (System)'!$B$19*$D8,
IF(AB$3-YEAR($C8)='3.Input &amp; Summary (System)'!$F$19,'3.Input &amp; Summary (System)'!$B$19*$D8,
IF(AB$3-YEAR($C8)='3.Input &amp; Summary (System)'!$C$20,'3.Input &amp; Summary (System)'!$B$20*$D8,
IF(AB$3-YEAR($C8)='3.Input &amp; Summary (System)'!$D$20,'3.Input &amp; Summary (System)'!$B$20*$D8,
IF(AB$3-YEAR($C8)='3.Input &amp; Summary (System)'!$E$20,'3.Input &amp; Summary (System)'!$B$20*$D8,
IF(AB$3-YEAR($C8)='3.Input &amp; Summary (System)'!$F$20,'3.Input &amp; Summary (System)'!$B$20*$D8,
IF(AB$3-YEAR($C8)='3.Input &amp; Summary (System)'!$C$21,'3.Input &amp; Summary (System)'!$B$20*$D8,
IF(AB$3-YEAR($C8)='3.Input &amp; Summary (System)'!$D$21,'3.Input &amp; Summary (System)'!$B$20*$D8,
IF(AB$3-YEAR($C8)='3.Input &amp; Summary (System)'!$E$21,'3.Input &amp; Summary (System)'!$B$20*$D8,
IF(AB$3-YEAR($C8)='3.Input &amp; Summary (System)'!$F$21,'3.Input &amp; Summary (System)'!$B$20*$D8,
IF(AB$3-YEAR($C8)='3.Input &amp; Summary (System)'!$C$22,'3.Input &amp; Summary (System)'!$B$20*$D8,
IF(AB$3-YEAR($C8)='3.Input &amp; Summary (System)'!$D$22,'3.Input &amp; Summary (System)'!$B$20*$D8,
IF(AB$3-YEAR($C8)='3.Input &amp; Summary (System)'!$E$22,'3.Input &amp; Summary (System)'!$B$20*$D8,
IF(AB$3-YEAR($C8)='3.Input &amp; Summary (System)'!$F$22,'3.Input &amp; Summary (System)'!$B$20*$D8,
IF(AB$3-YEAR($C8)='3.Input &amp; Summary (System)'!$I$17,'3.Input &amp; Summary (System)'!$H$17*$D8,
IF(AB$3-YEAR($C8)='3.Input &amp; Summary (System)'!$I$18,'3.Input &amp; Summary (System)'!$H$17*$D8,
IF(AB$3-YEAR($C8)='3.Input &amp; Summary (System)'!$I$19,'3.Input &amp; Summary (System)'!$H$17*$D8,0))))))))))))))))))))))))))))))</f>
        <v/>
      </c>
      <c r="AC8" s="484" t="str">
        <f>IF($C8="","",IF(AC$3-YEAR($C8)=0,0,
(IF(AC$3-YEAR($C8)='3.Input &amp; Summary (System)'!$C$17,'3.Input &amp; Summary (System)'!$B$17*$D8,
IF(AC$3-YEAR($C8)='3.Input &amp; Summary (System)'!$D$17,'3.Input &amp; Summary (System)'!$B$17*$D8,
IF(AC$3-YEAR($C8)='3.Input &amp; Summary (System)'!$E$17,'3.Input &amp; Summary (System)'!$B$17*$D8,
IF(AC$3-YEAR($C8)='3.Input &amp; Summary (System)'!$F$17,'3.Input &amp; Summary (System)'!$B$17*$D8,
IF(AC$3-YEAR($C8)='3.Input &amp; Summary (System)'!$C$18,'3.Input &amp; Summary (System)'!$B$18*$D8,
IF(AC$3-YEAR($C8)='3.Input &amp; Summary (System)'!$D$18,'3.Input &amp; Summary (System)'!$B$18*$D8,
IF(AC$3-YEAR($C8)='3.Input &amp; Summary (System)'!$E$18,'3.Input &amp; Summary (System)'!$B$18*$D8,
IF(AC$3-YEAR($C8)='3.Input &amp; Summary (System)'!$F$18,'3.Input &amp; Summary (System)'!$B$18*$D8,
IF(AC$3-YEAR($C8)='3.Input &amp; Summary (System)'!$C$19,'3.Input &amp; Summary (System)'!$B$19*$D8,
IF(AC$3-YEAR($C8)='3.Input &amp; Summary (System)'!$D$19,'3.Input &amp; Summary (System)'!$B$19*$D8,
IF(AC$3-YEAR($C8)='3.Input &amp; Summary (System)'!$E$19,'3.Input &amp; Summary (System)'!$B$19*$D8,
IF(AC$3-YEAR($C8)='3.Input &amp; Summary (System)'!$F$19,'3.Input &amp; Summary (System)'!$B$19*$D8,
IF(AC$3-YEAR($C8)='3.Input &amp; Summary (System)'!$C$20,'3.Input &amp; Summary (System)'!$B$20*$D8,
IF(AC$3-YEAR($C8)='3.Input &amp; Summary (System)'!$D$20,'3.Input &amp; Summary (System)'!$B$20*$D8,
IF(AC$3-YEAR($C8)='3.Input &amp; Summary (System)'!$E$20,'3.Input &amp; Summary (System)'!$B$20*$D8,
IF(AC$3-YEAR($C8)='3.Input &amp; Summary (System)'!$F$20,'3.Input &amp; Summary (System)'!$B$20*$D8,
IF(AC$3-YEAR($C8)='3.Input &amp; Summary (System)'!$C$21,'3.Input &amp; Summary (System)'!$B$20*$D8,
IF(AC$3-YEAR($C8)='3.Input &amp; Summary (System)'!$D$21,'3.Input &amp; Summary (System)'!$B$20*$D8,
IF(AC$3-YEAR($C8)='3.Input &amp; Summary (System)'!$E$21,'3.Input &amp; Summary (System)'!$B$20*$D8,
IF(AC$3-YEAR($C8)='3.Input &amp; Summary (System)'!$F$21,'3.Input &amp; Summary (System)'!$B$20*$D8,
IF(AC$3-YEAR($C8)='3.Input &amp; Summary (System)'!$C$22,'3.Input &amp; Summary (System)'!$B$20*$D8,
IF(AC$3-YEAR($C8)='3.Input &amp; Summary (System)'!$D$22,'3.Input &amp; Summary (System)'!$B$20*$D8,
IF(AC$3-YEAR($C8)='3.Input &amp; Summary (System)'!$E$22,'3.Input &amp; Summary (System)'!$B$20*$D8,
IF(AC$3-YEAR($C8)='3.Input &amp; Summary (System)'!$F$22,'3.Input &amp; Summary (System)'!$B$20*$D8,
IF(AC$3-YEAR($C8)='3.Input &amp; Summary (System)'!$I$17,'3.Input &amp; Summary (System)'!$H$17*$D8,
IF(AC$3-YEAR($C8)='3.Input &amp; Summary (System)'!$I$18,'3.Input &amp; Summary (System)'!$H$17*$D8,
IF(AC$3-YEAR($C8)='3.Input &amp; Summary (System)'!$I$19,'3.Input &amp; Summary (System)'!$H$17*$D8,0))))))))))))))))))))))))))))))</f>
        <v/>
      </c>
      <c r="AD8" s="484" t="str">
        <f>IF($C8="","",IF(AD$3-YEAR($C8)=0,0,
(IF(AD$3-YEAR($C8)='3.Input &amp; Summary (System)'!$C$17,'3.Input &amp; Summary (System)'!$B$17*$D8,
IF(AD$3-YEAR($C8)='3.Input &amp; Summary (System)'!$D$17,'3.Input &amp; Summary (System)'!$B$17*$D8,
IF(AD$3-YEAR($C8)='3.Input &amp; Summary (System)'!$E$17,'3.Input &amp; Summary (System)'!$B$17*$D8,
IF(AD$3-YEAR($C8)='3.Input &amp; Summary (System)'!$F$17,'3.Input &amp; Summary (System)'!$B$17*$D8,
IF(AD$3-YEAR($C8)='3.Input &amp; Summary (System)'!$C$18,'3.Input &amp; Summary (System)'!$B$18*$D8,
IF(AD$3-YEAR($C8)='3.Input &amp; Summary (System)'!$D$18,'3.Input &amp; Summary (System)'!$B$18*$D8,
IF(AD$3-YEAR($C8)='3.Input &amp; Summary (System)'!$E$18,'3.Input &amp; Summary (System)'!$B$18*$D8,
IF(AD$3-YEAR($C8)='3.Input &amp; Summary (System)'!$F$18,'3.Input &amp; Summary (System)'!$B$18*$D8,
IF(AD$3-YEAR($C8)='3.Input &amp; Summary (System)'!$C$19,'3.Input &amp; Summary (System)'!$B$19*$D8,
IF(AD$3-YEAR($C8)='3.Input &amp; Summary (System)'!$D$19,'3.Input &amp; Summary (System)'!$B$19*$D8,
IF(AD$3-YEAR($C8)='3.Input &amp; Summary (System)'!$E$19,'3.Input &amp; Summary (System)'!$B$19*$D8,
IF(AD$3-YEAR($C8)='3.Input &amp; Summary (System)'!$F$19,'3.Input &amp; Summary (System)'!$B$19*$D8,
IF(AD$3-YEAR($C8)='3.Input &amp; Summary (System)'!$C$20,'3.Input &amp; Summary (System)'!$B$20*$D8,
IF(AD$3-YEAR($C8)='3.Input &amp; Summary (System)'!$D$20,'3.Input &amp; Summary (System)'!$B$20*$D8,
IF(AD$3-YEAR($C8)='3.Input &amp; Summary (System)'!$E$20,'3.Input &amp; Summary (System)'!$B$20*$D8,
IF(AD$3-YEAR($C8)='3.Input &amp; Summary (System)'!$F$20,'3.Input &amp; Summary (System)'!$B$20*$D8,
IF(AD$3-YEAR($C8)='3.Input &amp; Summary (System)'!$C$21,'3.Input &amp; Summary (System)'!$B$20*$D8,
IF(AD$3-YEAR($C8)='3.Input &amp; Summary (System)'!$D$21,'3.Input &amp; Summary (System)'!$B$20*$D8,
IF(AD$3-YEAR($C8)='3.Input &amp; Summary (System)'!$E$21,'3.Input &amp; Summary (System)'!$B$20*$D8,
IF(AD$3-YEAR($C8)='3.Input &amp; Summary (System)'!$F$21,'3.Input &amp; Summary (System)'!$B$20*$D8,
IF(AD$3-YEAR($C8)='3.Input &amp; Summary (System)'!$C$22,'3.Input &amp; Summary (System)'!$B$20*$D8,
IF(AD$3-YEAR($C8)='3.Input &amp; Summary (System)'!$D$22,'3.Input &amp; Summary (System)'!$B$20*$D8,
IF(AD$3-YEAR($C8)='3.Input &amp; Summary (System)'!$E$22,'3.Input &amp; Summary (System)'!$B$20*$D8,
IF(AD$3-YEAR($C8)='3.Input &amp; Summary (System)'!$F$22,'3.Input &amp; Summary (System)'!$B$20*$D8,
IF(AD$3-YEAR($C8)='3.Input &amp; Summary (System)'!$I$17,'3.Input &amp; Summary (System)'!$H$17*$D8,
IF(AD$3-YEAR($C8)='3.Input &amp; Summary (System)'!$I$18,'3.Input &amp; Summary (System)'!$H$17*$D8,
IF(AD$3-YEAR($C8)='3.Input &amp; Summary (System)'!$I$19,'3.Input &amp; Summary (System)'!$H$17*$D8,0))))))))))))))))))))))))))))))</f>
        <v/>
      </c>
      <c r="AE8" s="484" t="str">
        <f>IF($C8="","",IF(AE$3-YEAR($C8)=0,0,
(IF(AE$3-YEAR($C8)='3.Input &amp; Summary (System)'!$C$17,'3.Input &amp; Summary (System)'!$B$17*$D8,
IF(AE$3-YEAR($C8)='3.Input &amp; Summary (System)'!$D$17,'3.Input &amp; Summary (System)'!$B$17*$D8,
IF(AE$3-YEAR($C8)='3.Input &amp; Summary (System)'!$E$17,'3.Input &amp; Summary (System)'!$B$17*$D8,
IF(AE$3-YEAR($C8)='3.Input &amp; Summary (System)'!$F$17,'3.Input &amp; Summary (System)'!$B$17*$D8,
IF(AE$3-YEAR($C8)='3.Input &amp; Summary (System)'!$C$18,'3.Input &amp; Summary (System)'!$B$18*$D8,
IF(AE$3-YEAR($C8)='3.Input &amp; Summary (System)'!$D$18,'3.Input &amp; Summary (System)'!$B$18*$D8,
IF(AE$3-YEAR($C8)='3.Input &amp; Summary (System)'!$E$18,'3.Input &amp; Summary (System)'!$B$18*$D8,
IF(AE$3-YEAR($C8)='3.Input &amp; Summary (System)'!$F$18,'3.Input &amp; Summary (System)'!$B$18*$D8,
IF(AE$3-YEAR($C8)='3.Input &amp; Summary (System)'!$C$19,'3.Input &amp; Summary (System)'!$B$19*$D8,
IF(AE$3-YEAR($C8)='3.Input &amp; Summary (System)'!$D$19,'3.Input &amp; Summary (System)'!$B$19*$D8,
IF(AE$3-YEAR($C8)='3.Input &amp; Summary (System)'!$E$19,'3.Input &amp; Summary (System)'!$B$19*$D8,
IF(AE$3-YEAR($C8)='3.Input &amp; Summary (System)'!$F$19,'3.Input &amp; Summary (System)'!$B$19*$D8,
IF(AE$3-YEAR($C8)='3.Input &amp; Summary (System)'!$C$20,'3.Input &amp; Summary (System)'!$B$20*$D8,
IF(AE$3-YEAR($C8)='3.Input &amp; Summary (System)'!$D$20,'3.Input &amp; Summary (System)'!$B$20*$D8,
IF(AE$3-YEAR($C8)='3.Input &amp; Summary (System)'!$E$20,'3.Input &amp; Summary (System)'!$B$20*$D8,
IF(AE$3-YEAR($C8)='3.Input &amp; Summary (System)'!$F$20,'3.Input &amp; Summary (System)'!$B$20*$D8,
IF(AE$3-YEAR($C8)='3.Input &amp; Summary (System)'!$C$21,'3.Input &amp; Summary (System)'!$B$20*$D8,
IF(AE$3-YEAR($C8)='3.Input &amp; Summary (System)'!$D$21,'3.Input &amp; Summary (System)'!$B$20*$D8,
IF(AE$3-YEAR($C8)='3.Input &amp; Summary (System)'!$E$21,'3.Input &amp; Summary (System)'!$B$20*$D8,
IF(AE$3-YEAR($C8)='3.Input &amp; Summary (System)'!$F$21,'3.Input &amp; Summary (System)'!$B$20*$D8,
IF(AE$3-YEAR($C8)='3.Input &amp; Summary (System)'!$C$22,'3.Input &amp; Summary (System)'!$B$20*$D8,
IF(AE$3-YEAR($C8)='3.Input &amp; Summary (System)'!$D$22,'3.Input &amp; Summary (System)'!$B$20*$D8,
IF(AE$3-YEAR($C8)='3.Input &amp; Summary (System)'!$E$22,'3.Input &amp; Summary (System)'!$B$20*$D8,
IF(AE$3-YEAR($C8)='3.Input &amp; Summary (System)'!$F$22,'3.Input &amp; Summary (System)'!$B$20*$D8,
IF(AE$3-YEAR($C8)='3.Input &amp; Summary (System)'!$I$17,'3.Input &amp; Summary (System)'!$H$17*$D8,
IF(AE$3-YEAR($C8)='3.Input &amp; Summary (System)'!$I$18,'3.Input &amp; Summary (System)'!$H$17*$D8,
IF(AE$3-YEAR($C8)='3.Input &amp; Summary (System)'!$I$19,'3.Input &amp; Summary (System)'!$H$17*$D8,0))))))))))))))))))))))))))))))</f>
        <v/>
      </c>
      <c r="AF8" s="484" t="str">
        <f>IF($C8="","",IF(AF$3-YEAR($C8)=0,0,
(IF(AF$3-YEAR($C8)='3.Input &amp; Summary (System)'!$C$17,'3.Input &amp; Summary (System)'!$B$17*$D8,
IF(AF$3-YEAR($C8)='3.Input &amp; Summary (System)'!$D$17,'3.Input &amp; Summary (System)'!$B$17*$D8,
IF(AF$3-YEAR($C8)='3.Input &amp; Summary (System)'!$E$17,'3.Input &amp; Summary (System)'!$B$17*$D8,
IF(AF$3-YEAR($C8)='3.Input &amp; Summary (System)'!$F$17,'3.Input &amp; Summary (System)'!$B$17*$D8,
IF(AF$3-YEAR($C8)='3.Input &amp; Summary (System)'!$C$18,'3.Input &amp; Summary (System)'!$B$18*$D8,
IF(AF$3-YEAR($C8)='3.Input &amp; Summary (System)'!$D$18,'3.Input &amp; Summary (System)'!$B$18*$D8,
IF(AF$3-YEAR($C8)='3.Input &amp; Summary (System)'!$E$18,'3.Input &amp; Summary (System)'!$B$18*$D8,
IF(AF$3-YEAR($C8)='3.Input &amp; Summary (System)'!$F$18,'3.Input &amp; Summary (System)'!$B$18*$D8,
IF(AF$3-YEAR($C8)='3.Input &amp; Summary (System)'!$C$19,'3.Input &amp; Summary (System)'!$B$19*$D8,
IF(AF$3-YEAR($C8)='3.Input &amp; Summary (System)'!$D$19,'3.Input &amp; Summary (System)'!$B$19*$D8,
IF(AF$3-YEAR($C8)='3.Input &amp; Summary (System)'!$E$19,'3.Input &amp; Summary (System)'!$B$19*$D8,
IF(AF$3-YEAR($C8)='3.Input &amp; Summary (System)'!$F$19,'3.Input &amp; Summary (System)'!$B$19*$D8,
IF(AF$3-YEAR($C8)='3.Input &amp; Summary (System)'!$C$20,'3.Input &amp; Summary (System)'!$B$20*$D8,
IF(AF$3-YEAR($C8)='3.Input &amp; Summary (System)'!$D$20,'3.Input &amp; Summary (System)'!$B$20*$D8,
IF(AF$3-YEAR($C8)='3.Input &amp; Summary (System)'!$E$20,'3.Input &amp; Summary (System)'!$B$20*$D8,
IF(AF$3-YEAR($C8)='3.Input &amp; Summary (System)'!$F$20,'3.Input &amp; Summary (System)'!$B$20*$D8,
IF(AF$3-YEAR($C8)='3.Input &amp; Summary (System)'!$C$21,'3.Input &amp; Summary (System)'!$B$20*$D8,
IF(AF$3-YEAR($C8)='3.Input &amp; Summary (System)'!$D$21,'3.Input &amp; Summary (System)'!$B$20*$D8,
IF(AF$3-YEAR($C8)='3.Input &amp; Summary (System)'!$E$21,'3.Input &amp; Summary (System)'!$B$20*$D8,
IF(AF$3-YEAR($C8)='3.Input &amp; Summary (System)'!$F$21,'3.Input &amp; Summary (System)'!$B$20*$D8,
IF(AF$3-YEAR($C8)='3.Input &amp; Summary (System)'!$C$22,'3.Input &amp; Summary (System)'!$B$20*$D8,
IF(AF$3-YEAR($C8)='3.Input &amp; Summary (System)'!$D$22,'3.Input &amp; Summary (System)'!$B$20*$D8,
IF(AF$3-YEAR($C8)='3.Input &amp; Summary (System)'!$E$22,'3.Input &amp; Summary (System)'!$B$20*$D8,
IF(AF$3-YEAR($C8)='3.Input &amp; Summary (System)'!$F$22,'3.Input &amp; Summary (System)'!$B$20*$D8,
IF(AF$3-YEAR($C8)='3.Input &amp; Summary (System)'!$I$17,'3.Input &amp; Summary (System)'!$H$17*$D8,
IF(AF$3-YEAR($C8)='3.Input &amp; Summary (System)'!$I$18,'3.Input &amp; Summary (System)'!$H$17*$D8,
IF(AF$3-YEAR($C8)='3.Input &amp; Summary (System)'!$I$19,'3.Input &amp; Summary (System)'!$H$17*$D8,0))))))))))))))))))))))))))))))</f>
        <v/>
      </c>
      <c r="AG8" s="484" t="str">
        <f>IF($C8="","",IF(AG$3-YEAR($C8)=0,0,
(IF(AG$3-YEAR($C8)='3.Input &amp; Summary (System)'!$C$17,'3.Input &amp; Summary (System)'!$B$17*$D8,
IF(AG$3-YEAR($C8)='3.Input &amp; Summary (System)'!$D$17,'3.Input &amp; Summary (System)'!$B$17*$D8,
IF(AG$3-YEAR($C8)='3.Input &amp; Summary (System)'!$E$17,'3.Input &amp; Summary (System)'!$B$17*$D8,
IF(AG$3-YEAR($C8)='3.Input &amp; Summary (System)'!$F$17,'3.Input &amp; Summary (System)'!$B$17*$D8,
IF(AG$3-YEAR($C8)='3.Input &amp; Summary (System)'!$C$18,'3.Input &amp; Summary (System)'!$B$18*$D8,
IF(AG$3-YEAR($C8)='3.Input &amp; Summary (System)'!$D$18,'3.Input &amp; Summary (System)'!$B$18*$D8,
IF(AG$3-YEAR($C8)='3.Input &amp; Summary (System)'!$E$18,'3.Input &amp; Summary (System)'!$B$18*$D8,
IF(AG$3-YEAR($C8)='3.Input &amp; Summary (System)'!$F$18,'3.Input &amp; Summary (System)'!$B$18*$D8,
IF(AG$3-YEAR($C8)='3.Input &amp; Summary (System)'!$C$19,'3.Input &amp; Summary (System)'!$B$19*$D8,
IF(AG$3-YEAR($C8)='3.Input &amp; Summary (System)'!$D$19,'3.Input &amp; Summary (System)'!$B$19*$D8,
IF(AG$3-YEAR($C8)='3.Input &amp; Summary (System)'!$E$19,'3.Input &amp; Summary (System)'!$B$19*$D8,
IF(AG$3-YEAR($C8)='3.Input &amp; Summary (System)'!$F$19,'3.Input &amp; Summary (System)'!$B$19*$D8,
IF(AG$3-YEAR($C8)='3.Input &amp; Summary (System)'!$C$20,'3.Input &amp; Summary (System)'!$B$20*$D8,
IF(AG$3-YEAR($C8)='3.Input &amp; Summary (System)'!$D$20,'3.Input &amp; Summary (System)'!$B$20*$D8,
IF(AG$3-YEAR($C8)='3.Input &amp; Summary (System)'!$E$20,'3.Input &amp; Summary (System)'!$B$20*$D8,
IF(AG$3-YEAR($C8)='3.Input &amp; Summary (System)'!$F$20,'3.Input &amp; Summary (System)'!$B$20*$D8,
IF(AG$3-YEAR($C8)='3.Input &amp; Summary (System)'!$C$21,'3.Input &amp; Summary (System)'!$B$20*$D8,
IF(AG$3-YEAR($C8)='3.Input &amp; Summary (System)'!$D$21,'3.Input &amp; Summary (System)'!$B$20*$D8,
IF(AG$3-YEAR($C8)='3.Input &amp; Summary (System)'!$E$21,'3.Input &amp; Summary (System)'!$B$20*$D8,
IF(AG$3-YEAR($C8)='3.Input &amp; Summary (System)'!$F$21,'3.Input &amp; Summary (System)'!$B$20*$D8,
IF(AG$3-YEAR($C8)='3.Input &amp; Summary (System)'!$C$22,'3.Input &amp; Summary (System)'!$B$20*$D8,
IF(AG$3-YEAR($C8)='3.Input &amp; Summary (System)'!$D$22,'3.Input &amp; Summary (System)'!$B$20*$D8,
IF(AG$3-YEAR($C8)='3.Input &amp; Summary (System)'!$E$22,'3.Input &amp; Summary (System)'!$B$20*$D8,
IF(AG$3-YEAR($C8)='3.Input &amp; Summary (System)'!$F$22,'3.Input &amp; Summary (System)'!$B$20*$D8,
IF(AG$3-YEAR($C8)='3.Input &amp; Summary (System)'!$I$17,'3.Input &amp; Summary (System)'!$H$17*$D8,
IF(AG$3-YEAR($C8)='3.Input &amp; Summary (System)'!$I$18,'3.Input &amp; Summary (System)'!$H$17*$D8,
IF(AG$3-YEAR($C8)='3.Input &amp; Summary (System)'!$I$19,'3.Input &amp; Summary (System)'!$H$17*$D8,0))))))))))))))))))))))))))))))</f>
        <v/>
      </c>
      <c r="AH8" s="484" t="str">
        <f>IF($C8="","",IF(AH$3-YEAR($C8)=0,0,
(IF(AH$3-YEAR($C8)='3.Input &amp; Summary (System)'!$C$17,'3.Input &amp; Summary (System)'!$B$17*$D8,
IF(AH$3-YEAR($C8)='3.Input &amp; Summary (System)'!$D$17,'3.Input &amp; Summary (System)'!$B$17*$D8,
IF(AH$3-YEAR($C8)='3.Input &amp; Summary (System)'!$E$17,'3.Input &amp; Summary (System)'!$B$17*$D8,
IF(AH$3-YEAR($C8)='3.Input &amp; Summary (System)'!$F$17,'3.Input &amp; Summary (System)'!$B$17*$D8,
IF(AH$3-YEAR($C8)='3.Input &amp; Summary (System)'!$C$18,'3.Input &amp; Summary (System)'!$B$18*$D8,
IF(AH$3-YEAR($C8)='3.Input &amp; Summary (System)'!$D$18,'3.Input &amp; Summary (System)'!$B$18*$D8,
IF(AH$3-YEAR($C8)='3.Input &amp; Summary (System)'!$E$18,'3.Input &amp; Summary (System)'!$B$18*$D8,
IF(AH$3-YEAR($C8)='3.Input &amp; Summary (System)'!$F$18,'3.Input &amp; Summary (System)'!$B$18*$D8,
IF(AH$3-YEAR($C8)='3.Input &amp; Summary (System)'!$C$19,'3.Input &amp; Summary (System)'!$B$19*$D8,
IF(AH$3-YEAR($C8)='3.Input &amp; Summary (System)'!$D$19,'3.Input &amp; Summary (System)'!$B$19*$D8,
IF(AH$3-YEAR($C8)='3.Input &amp; Summary (System)'!$E$19,'3.Input &amp; Summary (System)'!$B$19*$D8,
IF(AH$3-YEAR($C8)='3.Input &amp; Summary (System)'!$F$19,'3.Input &amp; Summary (System)'!$B$19*$D8,
IF(AH$3-YEAR($C8)='3.Input &amp; Summary (System)'!$C$20,'3.Input &amp; Summary (System)'!$B$20*$D8,
IF(AH$3-YEAR($C8)='3.Input &amp; Summary (System)'!$D$20,'3.Input &amp; Summary (System)'!$B$20*$D8,
IF(AH$3-YEAR($C8)='3.Input &amp; Summary (System)'!$E$20,'3.Input &amp; Summary (System)'!$B$20*$D8,
IF(AH$3-YEAR($C8)='3.Input &amp; Summary (System)'!$F$20,'3.Input &amp; Summary (System)'!$B$20*$D8,
IF(AH$3-YEAR($C8)='3.Input &amp; Summary (System)'!$C$21,'3.Input &amp; Summary (System)'!$B$20*$D8,
IF(AH$3-YEAR($C8)='3.Input &amp; Summary (System)'!$D$21,'3.Input &amp; Summary (System)'!$B$20*$D8,
IF(AH$3-YEAR($C8)='3.Input &amp; Summary (System)'!$E$21,'3.Input &amp; Summary (System)'!$B$20*$D8,
IF(AH$3-YEAR($C8)='3.Input &amp; Summary (System)'!$F$21,'3.Input &amp; Summary (System)'!$B$20*$D8,
IF(AH$3-YEAR($C8)='3.Input &amp; Summary (System)'!$C$22,'3.Input &amp; Summary (System)'!$B$20*$D8,
IF(AH$3-YEAR($C8)='3.Input &amp; Summary (System)'!$D$22,'3.Input &amp; Summary (System)'!$B$20*$D8,
IF(AH$3-YEAR($C8)='3.Input &amp; Summary (System)'!$E$22,'3.Input &amp; Summary (System)'!$B$20*$D8,
IF(AH$3-YEAR($C8)='3.Input &amp; Summary (System)'!$F$22,'3.Input &amp; Summary (System)'!$B$20*$D8,
IF(AH$3-YEAR($C8)='3.Input &amp; Summary (System)'!$I$17,'3.Input &amp; Summary (System)'!$H$17*$D8,
IF(AH$3-YEAR($C8)='3.Input &amp; Summary (System)'!$I$18,'3.Input &amp; Summary (System)'!$H$17*$D8,
IF(AH$3-YEAR($C8)='3.Input &amp; Summary (System)'!$I$19,'3.Input &amp; Summary (System)'!$H$17*$D8,0))))))))))))))))))))))))))))))</f>
        <v/>
      </c>
      <c r="AI8" s="484" t="str">
        <f>IF($C8="","",IF(AI$3-YEAR($C8)=0,0,
(IF(AI$3-YEAR($C8)='3.Input &amp; Summary (System)'!$C$17,'3.Input &amp; Summary (System)'!$B$17*$D8,
IF(AI$3-YEAR($C8)='3.Input &amp; Summary (System)'!$D$17,'3.Input &amp; Summary (System)'!$B$17*$D8,
IF(AI$3-YEAR($C8)='3.Input &amp; Summary (System)'!$E$17,'3.Input &amp; Summary (System)'!$B$17*$D8,
IF(AI$3-YEAR($C8)='3.Input &amp; Summary (System)'!$F$17,'3.Input &amp; Summary (System)'!$B$17*$D8,
IF(AI$3-YEAR($C8)='3.Input &amp; Summary (System)'!$C$18,'3.Input &amp; Summary (System)'!$B$18*$D8,
IF(AI$3-YEAR($C8)='3.Input &amp; Summary (System)'!$D$18,'3.Input &amp; Summary (System)'!$B$18*$D8,
IF(AI$3-YEAR($C8)='3.Input &amp; Summary (System)'!$E$18,'3.Input &amp; Summary (System)'!$B$18*$D8,
IF(AI$3-YEAR($C8)='3.Input &amp; Summary (System)'!$F$18,'3.Input &amp; Summary (System)'!$B$18*$D8,
IF(AI$3-YEAR($C8)='3.Input &amp; Summary (System)'!$C$19,'3.Input &amp; Summary (System)'!$B$19*$D8,
IF(AI$3-YEAR($C8)='3.Input &amp; Summary (System)'!$D$19,'3.Input &amp; Summary (System)'!$B$19*$D8,
IF(AI$3-YEAR($C8)='3.Input &amp; Summary (System)'!$E$19,'3.Input &amp; Summary (System)'!$B$19*$D8,
IF(AI$3-YEAR($C8)='3.Input &amp; Summary (System)'!$F$19,'3.Input &amp; Summary (System)'!$B$19*$D8,
IF(AI$3-YEAR($C8)='3.Input &amp; Summary (System)'!$C$20,'3.Input &amp; Summary (System)'!$B$20*$D8,
IF(AI$3-YEAR($C8)='3.Input &amp; Summary (System)'!$D$20,'3.Input &amp; Summary (System)'!$B$20*$D8,
IF(AI$3-YEAR($C8)='3.Input &amp; Summary (System)'!$E$20,'3.Input &amp; Summary (System)'!$B$20*$D8,
IF(AI$3-YEAR($C8)='3.Input &amp; Summary (System)'!$F$20,'3.Input &amp; Summary (System)'!$B$20*$D8,
IF(AI$3-YEAR($C8)='3.Input &amp; Summary (System)'!$C$21,'3.Input &amp; Summary (System)'!$B$20*$D8,
IF(AI$3-YEAR($C8)='3.Input &amp; Summary (System)'!$D$21,'3.Input &amp; Summary (System)'!$B$20*$D8,
IF(AI$3-YEAR($C8)='3.Input &amp; Summary (System)'!$E$21,'3.Input &amp; Summary (System)'!$B$20*$D8,
IF(AI$3-YEAR($C8)='3.Input &amp; Summary (System)'!$F$21,'3.Input &amp; Summary (System)'!$B$20*$D8,
IF(AI$3-YEAR($C8)='3.Input &amp; Summary (System)'!$C$22,'3.Input &amp; Summary (System)'!$B$20*$D8,
IF(AI$3-YEAR($C8)='3.Input &amp; Summary (System)'!$D$22,'3.Input &amp; Summary (System)'!$B$20*$D8,
IF(AI$3-YEAR($C8)='3.Input &amp; Summary (System)'!$E$22,'3.Input &amp; Summary (System)'!$B$20*$D8,
IF(AI$3-YEAR($C8)='3.Input &amp; Summary (System)'!$F$22,'3.Input &amp; Summary (System)'!$B$20*$D8,
IF(AI$3-YEAR($C8)='3.Input &amp; Summary (System)'!$I$17,'3.Input &amp; Summary (System)'!$H$17*$D8,
IF(AI$3-YEAR($C8)='3.Input &amp; Summary (System)'!$I$18,'3.Input &amp; Summary (System)'!$H$17*$D8,
IF(AI$3-YEAR($C8)='3.Input &amp; Summary (System)'!$I$19,'3.Input &amp; Summary (System)'!$H$17*$D8,0))))))))))))))))))))))))))))))</f>
        <v/>
      </c>
      <c r="AJ8" s="484" t="str">
        <f>IF($C8="","",IF(AJ$3-YEAR($C8)=0,0,
(IF(AJ$3-YEAR($C8)='3.Input &amp; Summary (System)'!$C$17,'3.Input &amp; Summary (System)'!$B$17*$D8,
IF(AJ$3-YEAR($C8)='3.Input &amp; Summary (System)'!$D$17,'3.Input &amp; Summary (System)'!$B$17*$D8,
IF(AJ$3-YEAR($C8)='3.Input &amp; Summary (System)'!$E$17,'3.Input &amp; Summary (System)'!$B$17*$D8,
IF(AJ$3-YEAR($C8)='3.Input &amp; Summary (System)'!$F$17,'3.Input &amp; Summary (System)'!$B$17*$D8,
IF(AJ$3-YEAR($C8)='3.Input &amp; Summary (System)'!$C$18,'3.Input &amp; Summary (System)'!$B$18*$D8,
IF(AJ$3-YEAR($C8)='3.Input &amp; Summary (System)'!$D$18,'3.Input &amp; Summary (System)'!$B$18*$D8,
IF(AJ$3-YEAR($C8)='3.Input &amp; Summary (System)'!$E$18,'3.Input &amp; Summary (System)'!$B$18*$D8,
IF(AJ$3-YEAR($C8)='3.Input &amp; Summary (System)'!$F$18,'3.Input &amp; Summary (System)'!$B$18*$D8,
IF(AJ$3-YEAR($C8)='3.Input &amp; Summary (System)'!$C$19,'3.Input &amp; Summary (System)'!$B$19*$D8,
IF(AJ$3-YEAR($C8)='3.Input &amp; Summary (System)'!$D$19,'3.Input &amp; Summary (System)'!$B$19*$D8,
IF(AJ$3-YEAR($C8)='3.Input &amp; Summary (System)'!$E$19,'3.Input &amp; Summary (System)'!$B$19*$D8,
IF(AJ$3-YEAR($C8)='3.Input &amp; Summary (System)'!$F$19,'3.Input &amp; Summary (System)'!$B$19*$D8,
IF(AJ$3-YEAR($C8)='3.Input &amp; Summary (System)'!$C$20,'3.Input &amp; Summary (System)'!$B$20*$D8,
IF(AJ$3-YEAR($C8)='3.Input &amp; Summary (System)'!$D$20,'3.Input &amp; Summary (System)'!$B$20*$D8,
IF(AJ$3-YEAR($C8)='3.Input &amp; Summary (System)'!$E$20,'3.Input &amp; Summary (System)'!$B$20*$D8,
IF(AJ$3-YEAR($C8)='3.Input &amp; Summary (System)'!$F$20,'3.Input &amp; Summary (System)'!$B$20*$D8,
IF(AJ$3-YEAR($C8)='3.Input &amp; Summary (System)'!$C$21,'3.Input &amp; Summary (System)'!$B$20*$D8,
IF(AJ$3-YEAR($C8)='3.Input &amp; Summary (System)'!$D$21,'3.Input &amp; Summary (System)'!$B$20*$D8,
IF(AJ$3-YEAR($C8)='3.Input &amp; Summary (System)'!$E$21,'3.Input &amp; Summary (System)'!$B$20*$D8,
IF(AJ$3-YEAR($C8)='3.Input &amp; Summary (System)'!$F$21,'3.Input &amp; Summary (System)'!$B$20*$D8,
IF(AJ$3-YEAR($C8)='3.Input &amp; Summary (System)'!$C$22,'3.Input &amp; Summary (System)'!$B$20*$D8,
IF(AJ$3-YEAR($C8)='3.Input &amp; Summary (System)'!$D$22,'3.Input &amp; Summary (System)'!$B$20*$D8,
IF(AJ$3-YEAR($C8)='3.Input &amp; Summary (System)'!$E$22,'3.Input &amp; Summary (System)'!$B$20*$D8,
IF(AJ$3-YEAR($C8)='3.Input &amp; Summary (System)'!$F$22,'3.Input &amp; Summary (System)'!$B$20*$D8,
IF(AJ$3-YEAR($C8)='3.Input &amp; Summary (System)'!$I$17,'3.Input &amp; Summary (System)'!$H$17*$D8,
IF(AJ$3-YEAR($C8)='3.Input &amp; Summary (System)'!$I$18,'3.Input &amp; Summary (System)'!$H$17*$D8,
IF(AJ$3-YEAR($C8)='3.Input &amp; Summary (System)'!$I$19,'3.Input &amp; Summary (System)'!$H$17*$D8,0))))))))))))))))))))))))))))))</f>
        <v/>
      </c>
      <c r="AK8" s="484" t="str">
        <f>IF($C8="","",IF(AK$3-YEAR($C8)=0,0,
(IF(AK$3-YEAR($C8)='3.Input &amp; Summary (System)'!$C$17,'3.Input &amp; Summary (System)'!$B$17*$D8,
IF(AK$3-YEAR($C8)='3.Input &amp; Summary (System)'!$D$17,'3.Input &amp; Summary (System)'!$B$17*$D8,
IF(AK$3-YEAR($C8)='3.Input &amp; Summary (System)'!$E$17,'3.Input &amp; Summary (System)'!$B$17*$D8,
IF(AK$3-YEAR($C8)='3.Input &amp; Summary (System)'!$F$17,'3.Input &amp; Summary (System)'!$B$17*$D8,
IF(AK$3-YEAR($C8)='3.Input &amp; Summary (System)'!$C$18,'3.Input &amp; Summary (System)'!$B$18*$D8,
IF(AK$3-YEAR($C8)='3.Input &amp; Summary (System)'!$D$18,'3.Input &amp; Summary (System)'!$B$18*$D8,
IF(AK$3-YEAR($C8)='3.Input &amp; Summary (System)'!$E$18,'3.Input &amp; Summary (System)'!$B$18*$D8,
IF(AK$3-YEAR($C8)='3.Input &amp; Summary (System)'!$F$18,'3.Input &amp; Summary (System)'!$B$18*$D8,
IF(AK$3-YEAR($C8)='3.Input &amp; Summary (System)'!$C$19,'3.Input &amp; Summary (System)'!$B$19*$D8,
IF(AK$3-YEAR($C8)='3.Input &amp; Summary (System)'!$D$19,'3.Input &amp; Summary (System)'!$B$19*$D8,
IF(AK$3-YEAR($C8)='3.Input &amp; Summary (System)'!$E$19,'3.Input &amp; Summary (System)'!$B$19*$D8,
IF(AK$3-YEAR($C8)='3.Input &amp; Summary (System)'!$F$19,'3.Input &amp; Summary (System)'!$B$19*$D8,
IF(AK$3-YEAR($C8)='3.Input &amp; Summary (System)'!$C$20,'3.Input &amp; Summary (System)'!$B$20*$D8,
IF(AK$3-YEAR($C8)='3.Input &amp; Summary (System)'!$D$20,'3.Input &amp; Summary (System)'!$B$20*$D8,
IF(AK$3-YEAR($C8)='3.Input &amp; Summary (System)'!$E$20,'3.Input &amp; Summary (System)'!$B$20*$D8,
IF(AK$3-YEAR($C8)='3.Input &amp; Summary (System)'!$F$20,'3.Input &amp; Summary (System)'!$B$20*$D8,
IF(AK$3-YEAR($C8)='3.Input &amp; Summary (System)'!$C$21,'3.Input &amp; Summary (System)'!$B$20*$D8,
IF(AK$3-YEAR($C8)='3.Input &amp; Summary (System)'!$D$21,'3.Input &amp; Summary (System)'!$B$20*$D8,
IF(AK$3-YEAR($C8)='3.Input &amp; Summary (System)'!$E$21,'3.Input &amp; Summary (System)'!$B$20*$D8,
IF(AK$3-YEAR($C8)='3.Input &amp; Summary (System)'!$F$21,'3.Input &amp; Summary (System)'!$B$20*$D8,
IF(AK$3-YEAR($C8)='3.Input &amp; Summary (System)'!$C$22,'3.Input &amp; Summary (System)'!$B$20*$D8,
IF(AK$3-YEAR($C8)='3.Input &amp; Summary (System)'!$D$22,'3.Input &amp; Summary (System)'!$B$20*$D8,
IF(AK$3-YEAR($C8)='3.Input &amp; Summary (System)'!$E$22,'3.Input &amp; Summary (System)'!$B$20*$D8,
IF(AK$3-YEAR($C8)='3.Input &amp; Summary (System)'!$F$22,'3.Input &amp; Summary (System)'!$B$20*$D8,
IF(AK$3-YEAR($C8)='3.Input &amp; Summary (System)'!$I$17,'3.Input &amp; Summary (System)'!$H$17*$D8,
IF(AK$3-YEAR($C8)='3.Input &amp; Summary (System)'!$I$18,'3.Input &amp; Summary (System)'!$H$17*$D8,
IF(AK$3-YEAR($C8)='3.Input &amp; Summary (System)'!$I$19,'3.Input &amp; Summary (System)'!$H$17*$D8,0))))))))))))))))))))))))))))))</f>
        <v/>
      </c>
      <c r="AL8" s="484" t="str">
        <f>IF($C8="","",IF(AL$3-YEAR($C8)=0,0,
(IF(AL$3-YEAR($C8)='3.Input &amp; Summary (System)'!$C$17,'3.Input &amp; Summary (System)'!$B$17*$D8,
IF(AL$3-YEAR($C8)='3.Input &amp; Summary (System)'!$D$17,'3.Input &amp; Summary (System)'!$B$17*$D8,
IF(AL$3-YEAR($C8)='3.Input &amp; Summary (System)'!$E$17,'3.Input &amp; Summary (System)'!$B$17*$D8,
IF(AL$3-YEAR($C8)='3.Input &amp; Summary (System)'!$F$17,'3.Input &amp; Summary (System)'!$B$17*$D8,
IF(AL$3-YEAR($C8)='3.Input &amp; Summary (System)'!$C$18,'3.Input &amp; Summary (System)'!$B$18*$D8,
IF(AL$3-YEAR($C8)='3.Input &amp; Summary (System)'!$D$18,'3.Input &amp; Summary (System)'!$B$18*$D8,
IF(AL$3-YEAR($C8)='3.Input &amp; Summary (System)'!$E$18,'3.Input &amp; Summary (System)'!$B$18*$D8,
IF(AL$3-YEAR($C8)='3.Input &amp; Summary (System)'!$F$18,'3.Input &amp; Summary (System)'!$B$18*$D8,
IF(AL$3-YEAR($C8)='3.Input &amp; Summary (System)'!$C$19,'3.Input &amp; Summary (System)'!$B$19*$D8,
IF(AL$3-YEAR($C8)='3.Input &amp; Summary (System)'!$D$19,'3.Input &amp; Summary (System)'!$B$19*$D8,
IF(AL$3-YEAR($C8)='3.Input &amp; Summary (System)'!$E$19,'3.Input &amp; Summary (System)'!$B$19*$D8,
IF(AL$3-YEAR($C8)='3.Input &amp; Summary (System)'!$F$19,'3.Input &amp; Summary (System)'!$B$19*$D8,
IF(AL$3-YEAR($C8)='3.Input &amp; Summary (System)'!$C$20,'3.Input &amp; Summary (System)'!$B$20*$D8,
IF(AL$3-YEAR($C8)='3.Input &amp; Summary (System)'!$D$20,'3.Input &amp; Summary (System)'!$B$20*$D8,
IF(AL$3-YEAR($C8)='3.Input &amp; Summary (System)'!$E$20,'3.Input &amp; Summary (System)'!$B$20*$D8,
IF(AL$3-YEAR($C8)='3.Input &amp; Summary (System)'!$F$20,'3.Input &amp; Summary (System)'!$B$20*$D8,
IF(AL$3-YEAR($C8)='3.Input &amp; Summary (System)'!$C$21,'3.Input &amp; Summary (System)'!$B$20*$D8,
IF(AL$3-YEAR($C8)='3.Input &amp; Summary (System)'!$D$21,'3.Input &amp; Summary (System)'!$B$20*$D8,
IF(AL$3-YEAR($C8)='3.Input &amp; Summary (System)'!$E$21,'3.Input &amp; Summary (System)'!$B$20*$D8,
IF(AL$3-YEAR($C8)='3.Input &amp; Summary (System)'!$F$21,'3.Input &amp; Summary (System)'!$B$20*$D8,
IF(AL$3-YEAR($C8)='3.Input &amp; Summary (System)'!$C$22,'3.Input &amp; Summary (System)'!$B$20*$D8,
IF(AL$3-YEAR($C8)='3.Input &amp; Summary (System)'!$D$22,'3.Input &amp; Summary (System)'!$B$20*$D8,
IF(AL$3-YEAR($C8)='3.Input &amp; Summary (System)'!$E$22,'3.Input &amp; Summary (System)'!$B$20*$D8,
IF(AL$3-YEAR($C8)='3.Input &amp; Summary (System)'!$F$22,'3.Input &amp; Summary (System)'!$B$20*$D8,
IF(AL$3-YEAR($C8)='3.Input &amp; Summary (System)'!$I$17,'3.Input &amp; Summary (System)'!$H$17*$D8,
IF(AL$3-YEAR($C8)='3.Input &amp; Summary (System)'!$I$18,'3.Input &amp; Summary (System)'!$H$17*$D8,
IF(AL$3-YEAR($C8)='3.Input &amp; Summary (System)'!$I$19,'3.Input &amp; Summary (System)'!$H$17*$D8,0))))))))))))))))))))))))))))))</f>
        <v/>
      </c>
      <c r="AM8" s="484" t="str">
        <f>IF($C8="","",IF(AM$3-YEAR($C8)=0,0,
(IF(AM$3-YEAR($C8)='3.Input &amp; Summary (System)'!$C$17,'3.Input &amp; Summary (System)'!$B$17*$D8,
IF(AM$3-YEAR($C8)='3.Input &amp; Summary (System)'!$D$17,'3.Input &amp; Summary (System)'!$B$17*$D8,
IF(AM$3-YEAR($C8)='3.Input &amp; Summary (System)'!$E$17,'3.Input &amp; Summary (System)'!$B$17*$D8,
IF(AM$3-YEAR($C8)='3.Input &amp; Summary (System)'!$F$17,'3.Input &amp; Summary (System)'!$B$17*$D8,
IF(AM$3-YEAR($C8)='3.Input &amp; Summary (System)'!$C$18,'3.Input &amp; Summary (System)'!$B$18*$D8,
IF(AM$3-YEAR($C8)='3.Input &amp; Summary (System)'!$D$18,'3.Input &amp; Summary (System)'!$B$18*$D8,
IF(AM$3-YEAR($C8)='3.Input &amp; Summary (System)'!$E$18,'3.Input &amp; Summary (System)'!$B$18*$D8,
IF(AM$3-YEAR($C8)='3.Input &amp; Summary (System)'!$F$18,'3.Input &amp; Summary (System)'!$B$18*$D8,
IF(AM$3-YEAR($C8)='3.Input &amp; Summary (System)'!$C$19,'3.Input &amp; Summary (System)'!$B$19*$D8,
IF(AM$3-YEAR($C8)='3.Input &amp; Summary (System)'!$D$19,'3.Input &amp; Summary (System)'!$B$19*$D8,
IF(AM$3-YEAR($C8)='3.Input &amp; Summary (System)'!$E$19,'3.Input &amp; Summary (System)'!$B$19*$D8,
IF(AM$3-YEAR($C8)='3.Input &amp; Summary (System)'!$F$19,'3.Input &amp; Summary (System)'!$B$19*$D8,
IF(AM$3-YEAR($C8)='3.Input &amp; Summary (System)'!$C$20,'3.Input &amp; Summary (System)'!$B$20*$D8,
IF(AM$3-YEAR($C8)='3.Input &amp; Summary (System)'!$D$20,'3.Input &amp; Summary (System)'!$B$20*$D8,
IF(AM$3-YEAR($C8)='3.Input &amp; Summary (System)'!$E$20,'3.Input &amp; Summary (System)'!$B$20*$D8,
IF(AM$3-YEAR($C8)='3.Input &amp; Summary (System)'!$F$20,'3.Input &amp; Summary (System)'!$B$20*$D8,
IF(AM$3-YEAR($C8)='3.Input &amp; Summary (System)'!$C$21,'3.Input &amp; Summary (System)'!$B$20*$D8,
IF(AM$3-YEAR($C8)='3.Input &amp; Summary (System)'!$D$21,'3.Input &amp; Summary (System)'!$B$20*$D8,
IF(AM$3-YEAR($C8)='3.Input &amp; Summary (System)'!$E$21,'3.Input &amp; Summary (System)'!$B$20*$D8,
IF(AM$3-YEAR($C8)='3.Input &amp; Summary (System)'!$F$21,'3.Input &amp; Summary (System)'!$B$20*$D8,
IF(AM$3-YEAR($C8)='3.Input &amp; Summary (System)'!$C$22,'3.Input &amp; Summary (System)'!$B$20*$D8,
IF(AM$3-YEAR($C8)='3.Input &amp; Summary (System)'!$D$22,'3.Input &amp; Summary (System)'!$B$20*$D8,
IF(AM$3-YEAR($C8)='3.Input &amp; Summary (System)'!$E$22,'3.Input &amp; Summary (System)'!$B$20*$D8,
IF(AM$3-YEAR($C8)='3.Input &amp; Summary (System)'!$F$22,'3.Input &amp; Summary (System)'!$B$20*$D8,
IF(AM$3-YEAR($C8)='3.Input &amp; Summary (System)'!$I$17,'3.Input &amp; Summary (System)'!$H$17*$D8,
IF(AM$3-YEAR($C8)='3.Input &amp; Summary (System)'!$I$18,'3.Input &amp; Summary (System)'!$H$17*$D8,
IF(AM$3-YEAR($C8)='3.Input &amp; Summary (System)'!$I$19,'3.Input &amp; Summary (System)'!$H$17*$D8,0))))))))))))))))))))))))))))))</f>
        <v/>
      </c>
      <c r="AN8" s="484" t="str">
        <f>IF($C8="","",IF(AN$3-YEAR($C8)=0,0,
(IF(AN$3-YEAR($C8)='3.Input &amp; Summary (System)'!$C$17,'3.Input &amp; Summary (System)'!$B$17*$D8,
IF(AN$3-YEAR($C8)='3.Input &amp; Summary (System)'!$D$17,'3.Input &amp; Summary (System)'!$B$17*$D8,
IF(AN$3-YEAR($C8)='3.Input &amp; Summary (System)'!$E$17,'3.Input &amp; Summary (System)'!$B$17*$D8,
IF(AN$3-YEAR($C8)='3.Input &amp; Summary (System)'!$F$17,'3.Input &amp; Summary (System)'!$B$17*$D8,
IF(AN$3-YEAR($C8)='3.Input &amp; Summary (System)'!$C$18,'3.Input &amp; Summary (System)'!$B$18*$D8,
IF(AN$3-YEAR($C8)='3.Input &amp; Summary (System)'!$D$18,'3.Input &amp; Summary (System)'!$B$18*$D8,
IF(AN$3-YEAR($C8)='3.Input &amp; Summary (System)'!$E$18,'3.Input &amp; Summary (System)'!$B$18*$D8,
IF(AN$3-YEAR($C8)='3.Input &amp; Summary (System)'!$F$18,'3.Input &amp; Summary (System)'!$B$18*$D8,
IF(AN$3-YEAR($C8)='3.Input &amp; Summary (System)'!$C$19,'3.Input &amp; Summary (System)'!$B$19*$D8,
IF(AN$3-YEAR($C8)='3.Input &amp; Summary (System)'!$D$19,'3.Input &amp; Summary (System)'!$B$19*$D8,
IF(AN$3-YEAR($C8)='3.Input &amp; Summary (System)'!$E$19,'3.Input &amp; Summary (System)'!$B$19*$D8,
IF(AN$3-YEAR($C8)='3.Input &amp; Summary (System)'!$F$19,'3.Input &amp; Summary (System)'!$B$19*$D8,
IF(AN$3-YEAR($C8)='3.Input &amp; Summary (System)'!$C$20,'3.Input &amp; Summary (System)'!$B$20*$D8,
IF(AN$3-YEAR($C8)='3.Input &amp; Summary (System)'!$D$20,'3.Input &amp; Summary (System)'!$B$20*$D8,
IF(AN$3-YEAR($C8)='3.Input &amp; Summary (System)'!$E$20,'3.Input &amp; Summary (System)'!$B$20*$D8,
IF(AN$3-YEAR($C8)='3.Input &amp; Summary (System)'!$F$20,'3.Input &amp; Summary (System)'!$B$20*$D8,
IF(AN$3-YEAR($C8)='3.Input &amp; Summary (System)'!$C$21,'3.Input &amp; Summary (System)'!$B$20*$D8,
IF(AN$3-YEAR($C8)='3.Input &amp; Summary (System)'!$D$21,'3.Input &amp; Summary (System)'!$B$20*$D8,
IF(AN$3-YEAR($C8)='3.Input &amp; Summary (System)'!$E$21,'3.Input &amp; Summary (System)'!$B$20*$D8,
IF(AN$3-YEAR($C8)='3.Input &amp; Summary (System)'!$F$21,'3.Input &amp; Summary (System)'!$B$20*$D8,
IF(AN$3-YEAR($C8)='3.Input &amp; Summary (System)'!$C$22,'3.Input &amp; Summary (System)'!$B$20*$D8,
IF(AN$3-YEAR($C8)='3.Input &amp; Summary (System)'!$D$22,'3.Input &amp; Summary (System)'!$B$20*$D8,
IF(AN$3-YEAR($C8)='3.Input &amp; Summary (System)'!$E$22,'3.Input &amp; Summary (System)'!$B$20*$D8,
IF(AN$3-YEAR($C8)='3.Input &amp; Summary (System)'!$F$22,'3.Input &amp; Summary (System)'!$B$20*$D8,
IF(AN$3-YEAR($C8)='3.Input &amp; Summary (System)'!$I$17,'3.Input &amp; Summary (System)'!$H$17*$D8,
IF(AN$3-YEAR($C8)='3.Input &amp; Summary (System)'!$I$18,'3.Input &amp; Summary (System)'!$H$17*$D8,
IF(AN$3-YEAR($C8)='3.Input &amp; Summary (System)'!$I$19,'3.Input &amp; Summary (System)'!$H$17*$D8,0))))))))))))))))))))))))))))))</f>
        <v/>
      </c>
      <c r="AO8" s="484" t="str">
        <f>IF($C8="","",IF(AO$3-YEAR($C8)=0,0,
(IF(AO$3-YEAR($C8)='3.Input &amp; Summary (System)'!$C$17,'3.Input &amp; Summary (System)'!$B$17*$D8,
IF(AO$3-YEAR($C8)='3.Input &amp; Summary (System)'!$D$17,'3.Input &amp; Summary (System)'!$B$17*$D8,
IF(AO$3-YEAR($C8)='3.Input &amp; Summary (System)'!$E$17,'3.Input &amp; Summary (System)'!$B$17*$D8,
IF(AO$3-YEAR($C8)='3.Input &amp; Summary (System)'!$F$17,'3.Input &amp; Summary (System)'!$B$17*$D8,
IF(AO$3-YEAR($C8)='3.Input &amp; Summary (System)'!$C$18,'3.Input &amp; Summary (System)'!$B$18*$D8,
IF(AO$3-YEAR($C8)='3.Input &amp; Summary (System)'!$D$18,'3.Input &amp; Summary (System)'!$B$18*$D8,
IF(AO$3-YEAR($C8)='3.Input &amp; Summary (System)'!$E$18,'3.Input &amp; Summary (System)'!$B$18*$D8,
IF(AO$3-YEAR($C8)='3.Input &amp; Summary (System)'!$F$18,'3.Input &amp; Summary (System)'!$B$18*$D8,
IF(AO$3-YEAR($C8)='3.Input &amp; Summary (System)'!$C$19,'3.Input &amp; Summary (System)'!$B$19*$D8,
IF(AO$3-YEAR($C8)='3.Input &amp; Summary (System)'!$D$19,'3.Input &amp; Summary (System)'!$B$19*$D8,
IF(AO$3-YEAR($C8)='3.Input &amp; Summary (System)'!$E$19,'3.Input &amp; Summary (System)'!$B$19*$D8,
IF(AO$3-YEAR($C8)='3.Input &amp; Summary (System)'!$F$19,'3.Input &amp; Summary (System)'!$B$19*$D8,
IF(AO$3-YEAR($C8)='3.Input &amp; Summary (System)'!$C$20,'3.Input &amp; Summary (System)'!$B$20*$D8,
IF(AO$3-YEAR($C8)='3.Input &amp; Summary (System)'!$D$20,'3.Input &amp; Summary (System)'!$B$20*$D8,
IF(AO$3-YEAR($C8)='3.Input &amp; Summary (System)'!$E$20,'3.Input &amp; Summary (System)'!$B$20*$D8,
IF(AO$3-YEAR($C8)='3.Input &amp; Summary (System)'!$F$20,'3.Input &amp; Summary (System)'!$B$20*$D8,
IF(AO$3-YEAR($C8)='3.Input &amp; Summary (System)'!$C$21,'3.Input &amp; Summary (System)'!$B$20*$D8,
IF(AO$3-YEAR($C8)='3.Input &amp; Summary (System)'!$D$21,'3.Input &amp; Summary (System)'!$B$20*$D8,
IF(AO$3-YEAR($C8)='3.Input &amp; Summary (System)'!$E$21,'3.Input &amp; Summary (System)'!$B$20*$D8,
IF(AO$3-YEAR($C8)='3.Input &amp; Summary (System)'!$F$21,'3.Input &amp; Summary (System)'!$B$20*$D8,
IF(AO$3-YEAR($C8)='3.Input &amp; Summary (System)'!$C$22,'3.Input &amp; Summary (System)'!$B$20*$D8,
IF(AO$3-YEAR($C8)='3.Input &amp; Summary (System)'!$D$22,'3.Input &amp; Summary (System)'!$B$20*$D8,
IF(AO$3-YEAR($C8)='3.Input &amp; Summary (System)'!$E$22,'3.Input &amp; Summary (System)'!$B$20*$D8,
IF(AO$3-YEAR($C8)='3.Input &amp; Summary (System)'!$F$22,'3.Input &amp; Summary (System)'!$B$20*$D8,
IF(AO$3-YEAR($C8)='3.Input &amp; Summary (System)'!$I$17,'3.Input &amp; Summary (System)'!$H$17*$D8,
IF(AO$3-YEAR($C8)='3.Input &amp; Summary (System)'!$I$18,'3.Input &amp; Summary (System)'!$H$17*$D8,
IF(AO$3-YEAR($C8)='3.Input &amp; Summary (System)'!$I$19,'3.Input &amp; Summary (System)'!$H$17*$D8,0))))))))))))))))))))))))))))))</f>
        <v/>
      </c>
      <c r="AP8" s="484" t="str">
        <f>IF($C8="","",IF(AP$3-YEAR($C8)=0,0,
(IF(AP$3-YEAR($C8)='3.Input &amp; Summary (System)'!$C$17,'3.Input &amp; Summary (System)'!$B$17*$D8,
IF(AP$3-YEAR($C8)='3.Input &amp; Summary (System)'!$D$17,'3.Input &amp; Summary (System)'!$B$17*$D8,
IF(AP$3-YEAR($C8)='3.Input &amp; Summary (System)'!$E$17,'3.Input &amp; Summary (System)'!$B$17*$D8,
IF(AP$3-YEAR($C8)='3.Input &amp; Summary (System)'!$F$17,'3.Input &amp; Summary (System)'!$B$17*$D8,
IF(AP$3-YEAR($C8)='3.Input &amp; Summary (System)'!$C$18,'3.Input &amp; Summary (System)'!$B$18*$D8,
IF(AP$3-YEAR($C8)='3.Input &amp; Summary (System)'!$D$18,'3.Input &amp; Summary (System)'!$B$18*$D8,
IF(AP$3-YEAR($C8)='3.Input &amp; Summary (System)'!$E$18,'3.Input &amp; Summary (System)'!$B$18*$D8,
IF(AP$3-YEAR($C8)='3.Input &amp; Summary (System)'!$F$18,'3.Input &amp; Summary (System)'!$B$18*$D8,
IF(AP$3-YEAR($C8)='3.Input &amp; Summary (System)'!$C$19,'3.Input &amp; Summary (System)'!$B$19*$D8,
IF(AP$3-YEAR($C8)='3.Input &amp; Summary (System)'!$D$19,'3.Input &amp; Summary (System)'!$B$19*$D8,
IF(AP$3-YEAR($C8)='3.Input &amp; Summary (System)'!$E$19,'3.Input &amp; Summary (System)'!$B$19*$D8,
IF(AP$3-YEAR($C8)='3.Input &amp; Summary (System)'!$F$19,'3.Input &amp; Summary (System)'!$B$19*$D8,
IF(AP$3-YEAR($C8)='3.Input &amp; Summary (System)'!$C$20,'3.Input &amp; Summary (System)'!$B$20*$D8,
IF(AP$3-YEAR($C8)='3.Input &amp; Summary (System)'!$D$20,'3.Input &amp; Summary (System)'!$B$20*$D8,
IF(AP$3-YEAR($C8)='3.Input &amp; Summary (System)'!$E$20,'3.Input &amp; Summary (System)'!$B$20*$D8,
IF(AP$3-YEAR($C8)='3.Input &amp; Summary (System)'!$F$20,'3.Input &amp; Summary (System)'!$B$20*$D8,
IF(AP$3-YEAR($C8)='3.Input &amp; Summary (System)'!$C$21,'3.Input &amp; Summary (System)'!$B$20*$D8,
IF(AP$3-YEAR($C8)='3.Input &amp; Summary (System)'!$D$21,'3.Input &amp; Summary (System)'!$B$20*$D8,
IF(AP$3-YEAR($C8)='3.Input &amp; Summary (System)'!$E$21,'3.Input &amp; Summary (System)'!$B$20*$D8,
IF(AP$3-YEAR($C8)='3.Input &amp; Summary (System)'!$F$21,'3.Input &amp; Summary (System)'!$B$20*$D8,
IF(AP$3-YEAR($C8)='3.Input &amp; Summary (System)'!$C$22,'3.Input &amp; Summary (System)'!$B$20*$D8,
IF(AP$3-YEAR($C8)='3.Input &amp; Summary (System)'!$D$22,'3.Input &amp; Summary (System)'!$B$20*$D8,
IF(AP$3-YEAR($C8)='3.Input &amp; Summary (System)'!$E$22,'3.Input &amp; Summary (System)'!$B$20*$D8,
IF(AP$3-YEAR($C8)='3.Input &amp; Summary (System)'!$F$22,'3.Input &amp; Summary (System)'!$B$20*$D8,
IF(AP$3-YEAR($C8)='3.Input &amp; Summary (System)'!$I$17,'3.Input &amp; Summary (System)'!$H$17*$D8,
IF(AP$3-YEAR($C8)='3.Input &amp; Summary (System)'!$I$18,'3.Input &amp; Summary (System)'!$H$17*$D8,
IF(AP$3-YEAR($C8)='3.Input &amp; Summary (System)'!$I$19,'3.Input &amp; Summary (System)'!$H$17*$D8,0))))))))))))))))))))))))))))))</f>
        <v/>
      </c>
      <c r="AQ8" s="484" t="str">
        <f>IF($C8="","",IF(AQ$3-YEAR($C8)=0,0,
(IF(AQ$3-YEAR($C8)='3.Input &amp; Summary (System)'!$C$17,'3.Input &amp; Summary (System)'!$B$17*$D8,
IF(AQ$3-YEAR($C8)='3.Input &amp; Summary (System)'!$D$17,'3.Input &amp; Summary (System)'!$B$17*$D8,
IF(AQ$3-YEAR($C8)='3.Input &amp; Summary (System)'!$E$17,'3.Input &amp; Summary (System)'!$B$17*$D8,
IF(AQ$3-YEAR($C8)='3.Input &amp; Summary (System)'!$F$17,'3.Input &amp; Summary (System)'!$B$17*$D8,
IF(AQ$3-YEAR($C8)='3.Input &amp; Summary (System)'!$C$18,'3.Input &amp; Summary (System)'!$B$18*$D8,
IF(AQ$3-YEAR($C8)='3.Input &amp; Summary (System)'!$D$18,'3.Input &amp; Summary (System)'!$B$18*$D8,
IF(AQ$3-YEAR($C8)='3.Input &amp; Summary (System)'!$E$18,'3.Input &amp; Summary (System)'!$B$18*$D8,
IF(AQ$3-YEAR($C8)='3.Input &amp; Summary (System)'!$F$18,'3.Input &amp; Summary (System)'!$B$18*$D8,
IF(AQ$3-YEAR($C8)='3.Input &amp; Summary (System)'!$C$19,'3.Input &amp; Summary (System)'!$B$19*$D8,
IF(AQ$3-YEAR($C8)='3.Input &amp; Summary (System)'!$D$19,'3.Input &amp; Summary (System)'!$B$19*$D8,
IF(AQ$3-YEAR($C8)='3.Input &amp; Summary (System)'!$E$19,'3.Input &amp; Summary (System)'!$B$19*$D8,
IF(AQ$3-YEAR($C8)='3.Input &amp; Summary (System)'!$F$19,'3.Input &amp; Summary (System)'!$B$19*$D8,
IF(AQ$3-YEAR($C8)='3.Input &amp; Summary (System)'!$C$20,'3.Input &amp; Summary (System)'!$B$20*$D8,
IF(AQ$3-YEAR($C8)='3.Input &amp; Summary (System)'!$D$20,'3.Input &amp; Summary (System)'!$B$20*$D8,
IF(AQ$3-YEAR($C8)='3.Input &amp; Summary (System)'!$E$20,'3.Input &amp; Summary (System)'!$B$20*$D8,
IF(AQ$3-YEAR($C8)='3.Input &amp; Summary (System)'!$F$20,'3.Input &amp; Summary (System)'!$B$20*$D8,
IF(AQ$3-YEAR($C8)='3.Input &amp; Summary (System)'!$C$21,'3.Input &amp; Summary (System)'!$B$20*$D8,
IF(AQ$3-YEAR($C8)='3.Input &amp; Summary (System)'!$D$21,'3.Input &amp; Summary (System)'!$B$20*$D8,
IF(AQ$3-YEAR($C8)='3.Input &amp; Summary (System)'!$E$21,'3.Input &amp; Summary (System)'!$B$20*$D8,
IF(AQ$3-YEAR($C8)='3.Input &amp; Summary (System)'!$F$21,'3.Input &amp; Summary (System)'!$B$20*$D8,
IF(AQ$3-YEAR($C8)='3.Input &amp; Summary (System)'!$C$22,'3.Input &amp; Summary (System)'!$B$20*$D8,
IF(AQ$3-YEAR($C8)='3.Input &amp; Summary (System)'!$D$22,'3.Input &amp; Summary (System)'!$B$20*$D8,
IF(AQ$3-YEAR($C8)='3.Input &amp; Summary (System)'!$E$22,'3.Input &amp; Summary (System)'!$B$20*$D8,
IF(AQ$3-YEAR($C8)='3.Input &amp; Summary (System)'!$F$22,'3.Input &amp; Summary (System)'!$B$20*$D8,
IF(AQ$3-YEAR($C8)='3.Input &amp; Summary (System)'!$I$17,'3.Input &amp; Summary (System)'!$H$17*$D8,
IF(AQ$3-YEAR($C8)='3.Input &amp; Summary (System)'!$I$18,'3.Input &amp; Summary (System)'!$H$17*$D8,
IF(AQ$3-YEAR($C8)='3.Input &amp; Summary (System)'!$I$19,'3.Input &amp; Summary (System)'!$H$17*$D8,0))))))))))))))))))))))))))))))</f>
        <v/>
      </c>
      <c r="AR8" s="484" t="str">
        <f>IF($C8="","",IF(AR$3-YEAR($C8)=0,0,
(IF(AR$3-YEAR($C8)='3.Input &amp; Summary (System)'!$C$17,'3.Input &amp; Summary (System)'!$B$17*$D8,
IF(AR$3-YEAR($C8)='3.Input &amp; Summary (System)'!$D$17,'3.Input &amp; Summary (System)'!$B$17*$D8,
IF(AR$3-YEAR($C8)='3.Input &amp; Summary (System)'!$E$17,'3.Input &amp; Summary (System)'!$B$17*$D8,
IF(AR$3-YEAR($C8)='3.Input &amp; Summary (System)'!$F$17,'3.Input &amp; Summary (System)'!$B$17*$D8,
IF(AR$3-YEAR($C8)='3.Input &amp; Summary (System)'!$C$18,'3.Input &amp; Summary (System)'!$B$18*$D8,
IF(AR$3-YEAR($C8)='3.Input &amp; Summary (System)'!$D$18,'3.Input &amp; Summary (System)'!$B$18*$D8,
IF(AR$3-YEAR($C8)='3.Input &amp; Summary (System)'!$E$18,'3.Input &amp; Summary (System)'!$B$18*$D8,
IF(AR$3-YEAR($C8)='3.Input &amp; Summary (System)'!$F$18,'3.Input &amp; Summary (System)'!$B$18*$D8,
IF(AR$3-YEAR($C8)='3.Input &amp; Summary (System)'!$C$19,'3.Input &amp; Summary (System)'!$B$19*$D8,
IF(AR$3-YEAR($C8)='3.Input &amp; Summary (System)'!$D$19,'3.Input &amp; Summary (System)'!$B$19*$D8,
IF(AR$3-YEAR($C8)='3.Input &amp; Summary (System)'!$E$19,'3.Input &amp; Summary (System)'!$B$19*$D8,
IF(AR$3-YEAR($C8)='3.Input &amp; Summary (System)'!$F$19,'3.Input &amp; Summary (System)'!$B$19*$D8,
IF(AR$3-YEAR($C8)='3.Input &amp; Summary (System)'!$C$20,'3.Input &amp; Summary (System)'!$B$20*$D8,
IF(AR$3-YEAR($C8)='3.Input &amp; Summary (System)'!$D$20,'3.Input &amp; Summary (System)'!$B$20*$D8,
IF(AR$3-YEAR($C8)='3.Input &amp; Summary (System)'!$E$20,'3.Input &amp; Summary (System)'!$B$20*$D8,
IF(AR$3-YEAR($C8)='3.Input &amp; Summary (System)'!$F$20,'3.Input &amp; Summary (System)'!$B$20*$D8,
IF(AR$3-YEAR($C8)='3.Input &amp; Summary (System)'!$C$21,'3.Input &amp; Summary (System)'!$B$20*$D8,
IF(AR$3-YEAR($C8)='3.Input &amp; Summary (System)'!$D$21,'3.Input &amp; Summary (System)'!$B$20*$D8,
IF(AR$3-YEAR($C8)='3.Input &amp; Summary (System)'!$E$21,'3.Input &amp; Summary (System)'!$B$20*$D8,
IF(AR$3-YEAR($C8)='3.Input &amp; Summary (System)'!$F$21,'3.Input &amp; Summary (System)'!$B$20*$D8,
IF(AR$3-YEAR($C8)='3.Input &amp; Summary (System)'!$C$22,'3.Input &amp; Summary (System)'!$B$20*$D8,
IF(AR$3-YEAR($C8)='3.Input &amp; Summary (System)'!$D$22,'3.Input &amp; Summary (System)'!$B$20*$D8,
IF(AR$3-YEAR($C8)='3.Input &amp; Summary (System)'!$E$22,'3.Input &amp; Summary (System)'!$B$20*$D8,
IF(AR$3-YEAR($C8)='3.Input &amp; Summary (System)'!$F$22,'3.Input &amp; Summary (System)'!$B$20*$D8,
IF(AR$3-YEAR($C8)='3.Input &amp; Summary (System)'!$I$17,'3.Input &amp; Summary (System)'!$H$17*$D8,
IF(AR$3-YEAR($C8)='3.Input &amp; Summary (System)'!$I$18,'3.Input &amp; Summary (System)'!$H$17*$D8,
IF(AR$3-YEAR($C8)='3.Input &amp; Summary (System)'!$I$19,'3.Input &amp; Summary (System)'!$H$17*$D8,0))))))))))))))))))))))))))))))</f>
        <v/>
      </c>
      <c r="AS8" s="484" t="str">
        <f>IF($C8="","",IF(AS$3-YEAR($C8)=0,0,
(IF(AS$3-YEAR($C8)='3.Input &amp; Summary (System)'!$C$17,'3.Input &amp; Summary (System)'!$B$17*$D8,
IF(AS$3-YEAR($C8)='3.Input &amp; Summary (System)'!$D$17,'3.Input &amp; Summary (System)'!$B$17*$D8,
IF(AS$3-YEAR($C8)='3.Input &amp; Summary (System)'!$E$17,'3.Input &amp; Summary (System)'!$B$17*$D8,
IF(AS$3-YEAR($C8)='3.Input &amp; Summary (System)'!$F$17,'3.Input &amp; Summary (System)'!$B$17*$D8,
IF(AS$3-YEAR($C8)='3.Input &amp; Summary (System)'!$C$18,'3.Input &amp; Summary (System)'!$B$18*$D8,
IF(AS$3-YEAR($C8)='3.Input &amp; Summary (System)'!$D$18,'3.Input &amp; Summary (System)'!$B$18*$D8,
IF(AS$3-YEAR($C8)='3.Input &amp; Summary (System)'!$E$18,'3.Input &amp; Summary (System)'!$B$18*$D8,
IF(AS$3-YEAR($C8)='3.Input &amp; Summary (System)'!$F$18,'3.Input &amp; Summary (System)'!$B$18*$D8,
IF(AS$3-YEAR($C8)='3.Input &amp; Summary (System)'!$C$19,'3.Input &amp; Summary (System)'!$B$19*$D8,
IF(AS$3-YEAR($C8)='3.Input &amp; Summary (System)'!$D$19,'3.Input &amp; Summary (System)'!$B$19*$D8,
IF(AS$3-YEAR($C8)='3.Input &amp; Summary (System)'!$E$19,'3.Input &amp; Summary (System)'!$B$19*$D8,
IF(AS$3-YEAR($C8)='3.Input &amp; Summary (System)'!$F$19,'3.Input &amp; Summary (System)'!$B$19*$D8,
IF(AS$3-YEAR($C8)='3.Input &amp; Summary (System)'!$C$20,'3.Input &amp; Summary (System)'!$B$20*$D8,
IF(AS$3-YEAR($C8)='3.Input &amp; Summary (System)'!$D$20,'3.Input &amp; Summary (System)'!$B$20*$D8,
IF(AS$3-YEAR($C8)='3.Input &amp; Summary (System)'!$E$20,'3.Input &amp; Summary (System)'!$B$20*$D8,
IF(AS$3-YEAR($C8)='3.Input &amp; Summary (System)'!$F$20,'3.Input &amp; Summary (System)'!$B$20*$D8,
IF(AS$3-YEAR($C8)='3.Input &amp; Summary (System)'!$C$21,'3.Input &amp; Summary (System)'!$B$20*$D8,
IF(AS$3-YEAR($C8)='3.Input &amp; Summary (System)'!$D$21,'3.Input &amp; Summary (System)'!$B$20*$D8,
IF(AS$3-YEAR($C8)='3.Input &amp; Summary (System)'!$E$21,'3.Input &amp; Summary (System)'!$B$20*$D8,
IF(AS$3-YEAR($C8)='3.Input &amp; Summary (System)'!$F$21,'3.Input &amp; Summary (System)'!$B$20*$D8,
IF(AS$3-YEAR($C8)='3.Input &amp; Summary (System)'!$C$22,'3.Input &amp; Summary (System)'!$B$20*$D8,
IF(AS$3-YEAR($C8)='3.Input &amp; Summary (System)'!$D$22,'3.Input &amp; Summary (System)'!$B$20*$D8,
IF(AS$3-YEAR($C8)='3.Input &amp; Summary (System)'!$E$22,'3.Input &amp; Summary (System)'!$B$20*$D8,
IF(AS$3-YEAR($C8)='3.Input &amp; Summary (System)'!$F$22,'3.Input &amp; Summary (System)'!$B$20*$D8,
IF(AS$3-YEAR($C8)='3.Input &amp; Summary (System)'!$I$17,'3.Input &amp; Summary (System)'!$H$17*$D8,
IF(AS$3-YEAR($C8)='3.Input &amp; Summary (System)'!$I$18,'3.Input &amp; Summary (System)'!$H$17*$D8,
IF(AS$3-YEAR($C8)='3.Input &amp; Summary (System)'!$I$19,'3.Input &amp; Summary (System)'!$H$17*$D8,0))))))))))))))))))))))))))))))</f>
        <v/>
      </c>
      <c r="AT8" s="484" t="str">
        <f>IF($C8="","",IF(AT$3-YEAR($C8)=0,0,
(IF(AT$3-YEAR($C8)='3.Input &amp; Summary (System)'!$C$17,'3.Input &amp; Summary (System)'!$B$17*$D8,
IF(AT$3-YEAR($C8)='3.Input &amp; Summary (System)'!$D$17,'3.Input &amp; Summary (System)'!$B$17*$D8,
IF(AT$3-YEAR($C8)='3.Input &amp; Summary (System)'!$E$17,'3.Input &amp; Summary (System)'!$B$17*$D8,
IF(AT$3-YEAR($C8)='3.Input &amp; Summary (System)'!$F$17,'3.Input &amp; Summary (System)'!$B$17*$D8,
IF(AT$3-YEAR($C8)='3.Input &amp; Summary (System)'!$C$18,'3.Input &amp; Summary (System)'!$B$18*$D8,
IF(AT$3-YEAR($C8)='3.Input &amp; Summary (System)'!$D$18,'3.Input &amp; Summary (System)'!$B$18*$D8,
IF(AT$3-YEAR($C8)='3.Input &amp; Summary (System)'!$E$18,'3.Input &amp; Summary (System)'!$B$18*$D8,
IF(AT$3-YEAR($C8)='3.Input &amp; Summary (System)'!$F$18,'3.Input &amp; Summary (System)'!$B$18*$D8,
IF(AT$3-YEAR($C8)='3.Input &amp; Summary (System)'!$C$19,'3.Input &amp; Summary (System)'!$B$19*$D8,
IF(AT$3-YEAR($C8)='3.Input &amp; Summary (System)'!$D$19,'3.Input &amp; Summary (System)'!$B$19*$D8,
IF(AT$3-YEAR($C8)='3.Input &amp; Summary (System)'!$E$19,'3.Input &amp; Summary (System)'!$B$19*$D8,
IF(AT$3-YEAR($C8)='3.Input &amp; Summary (System)'!$F$19,'3.Input &amp; Summary (System)'!$B$19*$D8,
IF(AT$3-YEAR($C8)='3.Input &amp; Summary (System)'!$C$20,'3.Input &amp; Summary (System)'!$B$20*$D8,
IF(AT$3-YEAR($C8)='3.Input &amp; Summary (System)'!$D$20,'3.Input &amp; Summary (System)'!$B$20*$D8,
IF(AT$3-YEAR($C8)='3.Input &amp; Summary (System)'!$E$20,'3.Input &amp; Summary (System)'!$B$20*$D8,
IF(AT$3-YEAR($C8)='3.Input &amp; Summary (System)'!$F$20,'3.Input &amp; Summary (System)'!$B$20*$D8,
IF(AT$3-YEAR($C8)='3.Input &amp; Summary (System)'!$C$21,'3.Input &amp; Summary (System)'!$B$20*$D8,
IF(AT$3-YEAR($C8)='3.Input &amp; Summary (System)'!$D$21,'3.Input &amp; Summary (System)'!$B$20*$D8,
IF(AT$3-YEAR($C8)='3.Input &amp; Summary (System)'!$E$21,'3.Input &amp; Summary (System)'!$B$20*$D8,
IF(AT$3-YEAR($C8)='3.Input &amp; Summary (System)'!$F$21,'3.Input &amp; Summary (System)'!$B$20*$D8,
IF(AT$3-YEAR($C8)='3.Input &amp; Summary (System)'!$C$22,'3.Input &amp; Summary (System)'!$B$20*$D8,
IF(AT$3-YEAR($C8)='3.Input &amp; Summary (System)'!$D$22,'3.Input &amp; Summary (System)'!$B$20*$D8,
IF(AT$3-YEAR($C8)='3.Input &amp; Summary (System)'!$E$22,'3.Input &amp; Summary (System)'!$B$20*$D8,
IF(AT$3-YEAR($C8)='3.Input &amp; Summary (System)'!$F$22,'3.Input &amp; Summary (System)'!$B$20*$D8,
IF(AT$3-YEAR($C8)='3.Input &amp; Summary (System)'!$I$17,'3.Input &amp; Summary (System)'!$H$17*$D8,
IF(AT$3-YEAR($C8)='3.Input &amp; Summary (System)'!$I$18,'3.Input &amp; Summary (System)'!$H$17*$D8,
IF(AT$3-YEAR($C8)='3.Input &amp; Summary (System)'!$I$19,'3.Input &amp; Summary (System)'!$H$17*$D8,0))))))))))))))))))))))))))))))</f>
        <v/>
      </c>
      <c r="AU8" s="484" t="str">
        <f>IF($C8="","",IF(AU$3-YEAR($C8)=0,0,
(IF(AU$3-YEAR($C8)='3.Input &amp; Summary (System)'!$C$17,'3.Input &amp; Summary (System)'!$B$17*$D8,
IF(AU$3-YEAR($C8)='3.Input &amp; Summary (System)'!$D$17,'3.Input &amp; Summary (System)'!$B$17*$D8,
IF(AU$3-YEAR($C8)='3.Input &amp; Summary (System)'!$E$17,'3.Input &amp; Summary (System)'!$B$17*$D8,
IF(AU$3-YEAR($C8)='3.Input &amp; Summary (System)'!$F$17,'3.Input &amp; Summary (System)'!$B$17*$D8,
IF(AU$3-YEAR($C8)='3.Input &amp; Summary (System)'!$C$18,'3.Input &amp; Summary (System)'!$B$18*$D8,
IF(AU$3-YEAR($C8)='3.Input &amp; Summary (System)'!$D$18,'3.Input &amp; Summary (System)'!$B$18*$D8,
IF(AU$3-YEAR($C8)='3.Input &amp; Summary (System)'!$E$18,'3.Input &amp; Summary (System)'!$B$18*$D8,
IF(AU$3-YEAR($C8)='3.Input &amp; Summary (System)'!$F$18,'3.Input &amp; Summary (System)'!$B$18*$D8,
IF(AU$3-YEAR($C8)='3.Input &amp; Summary (System)'!$C$19,'3.Input &amp; Summary (System)'!$B$19*$D8,
IF(AU$3-YEAR($C8)='3.Input &amp; Summary (System)'!$D$19,'3.Input &amp; Summary (System)'!$B$19*$D8,
IF(AU$3-YEAR($C8)='3.Input &amp; Summary (System)'!$E$19,'3.Input &amp; Summary (System)'!$B$19*$D8,
IF(AU$3-YEAR($C8)='3.Input &amp; Summary (System)'!$F$19,'3.Input &amp; Summary (System)'!$B$19*$D8,
IF(AU$3-YEAR($C8)='3.Input &amp; Summary (System)'!$C$20,'3.Input &amp; Summary (System)'!$B$20*$D8,
IF(AU$3-YEAR($C8)='3.Input &amp; Summary (System)'!$D$20,'3.Input &amp; Summary (System)'!$B$20*$D8,
IF(AU$3-YEAR($C8)='3.Input &amp; Summary (System)'!$E$20,'3.Input &amp; Summary (System)'!$B$20*$D8,
IF(AU$3-YEAR($C8)='3.Input &amp; Summary (System)'!$F$20,'3.Input &amp; Summary (System)'!$B$20*$D8,
IF(AU$3-YEAR($C8)='3.Input &amp; Summary (System)'!$C$21,'3.Input &amp; Summary (System)'!$B$20*$D8,
IF(AU$3-YEAR($C8)='3.Input &amp; Summary (System)'!$D$21,'3.Input &amp; Summary (System)'!$B$20*$D8,
IF(AU$3-YEAR($C8)='3.Input &amp; Summary (System)'!$E$21,'3.Input &amp; Summary (System)'!$B$20*$D8,
IF(AU$3-YEAR($C8)='3.Input &amp; Summary (System)'!$F$21,'3.Input &amp; Summary (System)'!$B$20*$D8,
IF(AU$3-YEAR($C8)='3.Input &amp; Summary (System)'!$C$22,'3.Input &amp; Summary (System)'!$B$20*$D8,
IF(AU$3-YEAR($C8)='3.Input &amp; Summary (System)'!$D$22,'3.Input &amp; Summary (System)'!$B$20*$D8,
IF(AU$3-YEAR($C8)='3.Input &amp; Summary (System)'!$E$22,'3.Input &amp; Summary (System)'!$B$20*$D8,
IF(AU$3-YEAR($C8)='3.Input &amp; Summary (System)'!$F$22,'3.Input &amp; Summary (System)'!$B$20*$D8,
IF(AU$3-YEAR($C8)='3.Input &amp; Summary (System)'!$I$17,'3.Input &amp; Summary (System)'!$H$17*$D8,
IF(AU$3-YEAR($C8)='3.Input &amp; Summary (System)'!$I$18,'3.Input &amp; Summary (System)'!$H$17*$D8,
IF(AU$3-YEAR($C8)='3.Input &amp; Summary (System)'!$I$19,'3.Input &amp; Summary (System)'!$H$17*$D8,0))))))))))))))))))))))))))))))</f>
        <v/>
      </c>
      <c r="AV8" s="484" t="str">
        <f>IF($C8="","",IF(AV$3-YEAR($C8)=0,0,
(IF(AV$3-YEAR($C8)='3.Input &amp; Summary (System)'!$C$17,'3.Input &amp; Summary (System)'!$B$17*$D8,
IF(AV$3-YEAR($C8)='3.Input &amp; Summary (System)'!$D$17,'3.Input &amp; Summary (System)'!$B$17*$D8,
IF(AV$3-YEAR($C8)='3.Input &amp; Summary (System)'!$E$17,'3.Input &amp; Summary (System)'!$B$17*$D8,
IF(AV$3-YEAR($C8)='3.Input &amp; Summary (System)'!$F$17,'3.Input &amp; Summary (System)'!$B$17*$D8,
IF(AV$3-YEAR($C8)='3.Input &amp; Summary (System)'!$C$18,'3.Input &amp; Summary (System)'!$B$18*$D8,
IF(AV$3-YEAR($C8)='3.Input &amp; Summary (System)'!$D$18,'3.Input &amp; Summary (System)'!$B$18*$D8,
IF(AV$3-YEAR($C8)='3.Input &amp; Summary (System)'!$E$18,'3.Input &amp; Summary (System)'!$B$18*$D8,
IF(AV$3-YEAR($C8)='3.Input &amp; Summary (System)'!$F$18,'3.Input &amp; Summary (System)'!$B$18*$D8,
IF(AV$3-YEAR($C8)='3.Input &amp; Summary (System)'!$C$19,'3.Input &amp; Summary (System)'!$B$19*$D8,
IF(AV$3-YEAR($C8)='3.Input &amp; Summary (System)'!$D$19,'3.Input &amp; Summary (System)'!$B$19*$D8,
IF(AV$3-YEAR($C8)='3.Input &amp; Summary (System)'!$E$19,'3.Input &amp; Summary (System)'!$B$19*$D8,
IF(AV$3-YEAR($C8)='3.Input &amp; Summary (System)'!$F$19,'3.Input &amp; Summary (System)'!$B$19*$D8,
IF(AV$3-YEAR($C8)='3.Input &amp; Summary (System)'!$C$20,'3.Input &amp; Summary (System)'!$B$20*$D8,
IF(AV$3-YEAR($C8)='3.Input &amp; Summary (System)'!$D$20,'3.Input &amp; Summary (System)'!$B$20*$D8,
IF(AV$3-YEAR($C8)='3.Input &amp; Summary (System)'!$E$20,'3.Input &amp; Summary (System)'!$B$20*$D8,
IF(AV$3-YEAR($C8)='3.Input &amp; Summary (System)'!$F$20,'3.Input &amp; Summary (System)'!$B$20*$D8,
IF(AV$3-YEAR($C8)='3.Input &amp; Summary (System)'!$C$21,'3.Input &amp; Summary (System)'!$B$20*$D8,
IF(AV$3-YEAR($C8)='3.Input &amp; Summary (System)'!$D$21,'3.Input &amp; Summary (System)'!$B$20*$D8,
IF(AV$3-YEAR($C8)='3.Input &amp; Summary (System)'!$E$21,'3.Input &amp; Summary (System)'!$B$20*$D8,
IF(AV$3-YEAR($C8)='3.Input &amp; Summary (System)'!$F$21,'3.Input &amp; Summary (System)'!$B$20*$D8,
IF(AV$3-YEAR($C8)='3.Input &amp; Summary (System)'!$C$22,'3.Input &amp; Summary (System)'!$B$20*$D8,
IF(AV$3-YEAR($C8)='3.Input &amp; Summary (System)'!$D$22,'3.Input &amp; Summary (System)'!$B$20*$D8,
IF(AV$3-YEAR($C8)='3.Input &amp; Summary (System)'!$E$22,'3.Input &amp; Summary (System)'!$B$20*$D8,
IF(AV$3-YEAR($C8)='3.Input &amp; Summary (System)'!$F$22,'3.Input &amp; Summary (System)'!$B$20*$D8,
IF(AV$3-YEAR($C8)='3.Input &amp; Summary (System)'!$I$17,'3.Input &amp; Summary (System)'!$H$17*$D8,
IF(AV$3-YEAR($C8)='3.Input &amp; Summary (System)'!$I$18,'3.Input &amp; Summary (System)'!$H$17*$D8,
IF(AV$3-YEAR($C8)='3.Input &amp; Summary (System)'!$I$19,'3.Input &amp; Summary (System)'!$H$17*$D8,0))))))))))))))))))))))))))))))</f>
        <v/>
      </c>
      <c r="AW8" s="484" t="str">
        <f>IF($C8="","",IF(AW$3-YEAR($C8)=0,0,
(IF(AW$3-YEAR($C8)='3.Input &amp; Summary (System)'!$C$17,'3.Input &amp; Summary (System)'!$B$17*$D8,
IF(AW$3-YEAR($C8)='3.Input &amp; Summary (System)'!$D$17,'3.Input &amp; Summary (System)'!$B$17*$D8,
IF(AW$3-YEAR($C8)='3.Input &amp; Summary (System)'!$E$17,'3.Input &amp; Summary (System)'!$B$17*$D8,
IF(AW$3-YEAR($C8)='3.Input &amp; Summary (System)'!$F$17,'3.Input &amp; Summary (System)'!$B$17*$D8,
IF(AW$3-YEAR($C8)='3.Input &amp; Summary (System)'!$C$18,'3.Input &amp; Summary (System)'!$B$18*$D8,
IF(AW$3-YEAR($C8)='3.Input &amp; Summary (System)'!$D$18,'3.Input &amp; Summary (System)'!$B$18*$D8,
IF(AW$3-YEAR($C8)='3.Input &amp; Summary (System)'!$E$18,'3.Input &amp; Summary (System)'!$B$18*$D8,
IF(AW$3-YEAR($C8)='3.Input &amp; Summary (System)'!$F$18,'3.Input &amp; Summary (System)'!$B$18*$D8,
IF(AW$3-YEAR($C8)='3.Input &amp; Summary (System)'!$C$19,'3.Input &amp; Summary (System)'!$B$19*$D8,
IF(AW$3-YEAR($C8)='3.Input &amp; Summary (System)'!$D$19,'3.Input &amp; Summary (System)'!$B$19*$D8,
IF(AW$3-YEAR($C8)='3.Input &amp; Summary (System)'!$E$19,'3.Input &amp; Summary (System)'!$B$19*$D8,
IF(AW$3-YEAR($C8)='3.Input &amp; Summary (System)'!$F$19,'3.Input &amp; Summary (System)'!$B$19*$D8,
IF(AW$3-YEAR($C8)='3.Input &amp; Summary (System)'!$C$20,'3.Input &amp; Summary (System)'!$B$20*$D8,
IF(AW$3-YEAR($C8)='3.Input &amp; Summary (System)'!$D$20,'3.Input &amp; Summary (System)'!$B$20*$D8,
IF(AW$3-YEAR($C8)='3.Input &amp; Summary (System)'!$E$20,'3.Input &amp; Summary (System)'!$B$20*$D8,
IF(AW$3-YEAR($C8)='3.Input &amp; Summary (System)'!$F$20,'3.Input &amp; Summary (System)'!$B$20*$D8,
IF(AW$3-YEAR($C8)='3.Input &amp; Summary (System)'!$C$21,'3.Input &amp; Summary (System)'!$B$20*$D8,
IF(AW$3-YEAR($C8)='3.Input &amp; Summary (System)'!$D$21,'3.Input &amp; Summary (System)'!$B$20*$D8,
IF(AW$3-YEAR($C8)='3.Input &amp; Summary (System)'!$E$21,'3.Input &amp; Summary (System)'!$B$20*$D8,
IF(AW$3-YEAR($C8)='3.Input &amp; Summary (System)'!$F$21,'3.Input &amp; Summary (System)'!$B$20*$D8,
IF(AW$3-YEAR($C8)='3.Input &amp; Summary (System)'!$C$22,'3.Input &amp; Summary (System)'!$B$20*$D8,
IF(AW$3-YEAR($C8)='3.Input &amp; Summary (System)'!$D$22,'3.Input &amp; Summary (System)'!$B$20*$D8,
IF(AW$3-YEAR($C8)='3.Input &amp; Summary (System)'!$E$22,'3.Input &amp; Summary (System)'!$B$20*$D8,
IF(AW$3-YEAR($C8)='3.Input &amp; Summary (System)'!$F$22,'3.Input &amp; Summary (System)'!$B$20*$D8,
IF(AW$3-YEAR($C8)='3.Input &amp; Summary (System)'!$I$17,'3.Input &amp; Summary (System)'!$H$17*$D8,
IF(AW$3-YEAR($C8)='3.Input &amp; Summary (System)'!$I$18,'3.Input &amp; Summary (System)'!$H$17*$D8,
IF(AW$3-YEAR($C8)='3.Input &amp; Summary (System)'!$I$19,'3.Input &amp; Summary (System)'!$H$17*$D8,0))))))))))))))))))))))))))))))</f>
        <v/>
      </c>
      <c r="AX8" s="484" t="str">
        <f>IF($C8="","",IF(AX$3-YEAR($C8)=0,0,
(IF(AX$3-YEAR($C8)='3.Input &amp; Summary (System)'!$C$17,'3.Input &amp; Summary (System)'!$B$17*$D8,
IF(AX$3-YEAR($C8)='3.Input &amp; Summary (System)'!$D$17,'3.Input &amp; Summary (System)'!$B$17*$D8,
IF(AX$3-YEAR($C8)='3.Input &amp; Summary (System)'!$E$17,'3.Input &amp; Summary (System)'!$B$17*$D8,
IF(AX$3-YEAR($C8)='3.Input &amp; Summary (System)'!$F$17,'3.Input &amp; Summary (System)'!$B$17*$D8,
IF(AX$3-YEAR($C8)='3.Input &amp; Summary (System)'!$C$18,'3.Input &amp; Summary (System)'!$B$18*$D8,
IF(AX$3-YEAR($C8)='3.Input &amp; Summary (System)'!$D$18,'3.Input &amp; Summary (System)'!$B$18*$D8,
IF(AX$3-YEAR($C8)='3.Input &amp; Summary (System)'!$E$18,'3.Input &amp; Summary (System)'!$B$18*$D8,
IF(AX$3-YEAR($C8)='3.Input &amp; Summary (System)'!$F$18,'3.Input &amp; Summary (System)'!$B$18*$D8,
IF(AX$3-YEAR($C8)='3.Input &amp; Summary (System)'!$C$19,'3.Input &amp; Summary (System)'!$B$19*$D8,
IF(AX$3-YEAR($C8)='3.Input &amp; Summary (System)'!$D$19,'3.Input &amp; Summary (System)'!$B$19*$D8,
IF(AX$3-YEAR($C8)='3.Input &amp; Summary (System)'!$E$19,'3.Input &amp; Summary (System)'!$B$19*$D8,
IF(AX$3-YEAR($C8)='3.Input &amp; Summary (System)'!$F$19,'3.Input &amp; Summary (System)'!$B$19*$D8,
IF(AX$3-YEAR($C8)='3.Input &amp; Summary (System)'!$C$20,'3.Input &amp; Summary (System)'!$B$20*$D8,
IF(AX$3-YEAR($C8)='3.Input &amp; Summary (System)'!$D$20,'3.Input &amp; Summary (System)'!$B$20*$D8,
IF(AX$3-YEAR($C8)='3.Input &amp; Summary (System)'!$E$20,'3.Input &amp; Summary (System)'!$B$20*$D8,
IF(AX$3-YEAR($C8)='3.Input &amp; Summary (System)'!$F$20,'3.Input &amp; Summary (System)'!$B$20*$D8,
IF(AX$3-YEAR($C8)='3.Input &amp; Summary (System)'!$C$21,'3.Input &amp; Summary (System)'!$B$20*$D8,
IF(AX$3-YEAR($C8)='3.Input &amp; Summary (System)'!$D$21,'3.Input &amp; Summary (System)'!$B$20*$D8,
IF(AX$3-YEAR($C8)='3.Input &amp; Summary (System)'!$E$21,'3.Input &amp; Summary (System)'!$B$20*$D8,
IF(AX$3-YEAR($C8)='3.Input &amp; Summary (System)'!$F$21,'3.Input &amp; Summary (System)'!$B$20*$D8,
IF(AX$3-YEAR($C8)='3.Input &amp; Summary (System)'!$C$22,'3.Input &amp; Summary (System)'!$B$20*$D8,
IF(AX$3-YEAR($C8)='3.Input &amp; Summary (System)'!$D$22,'3.Input &amp; Summary (System)'!$B$20*$D8,
IF(AX$3-YEAR($C8)='3.Input &amp; Summary (System)'!$E$22,'3.Input &amp; Summary (System)'!$B$20*$D8,
IF(AX$3-YEAR($C8)='3.Input &amp; Summary (System)'!$F$22,'3.Input &amp; Summary (System)'!$B$20*$D8,
IF(AX$3-YEAR($C8)='3.Input &amp; Summary (System)'!$I$17,'3.Input &amp; Summary (System)'!$H$17*$D8,
IF(AX$3-YEAR($C8)='3.Input &amp; Summary (System)'!$I$18,'3.Input &amp; Summary (System)'!$H$17*$D8,
IF(AX$3-YEAR($C8)='3.Input &amp; Summary (System)'!$I$19,'3.Input &amp; Summary (System)'!$H$17*$D8,0))))))))))))))))))))))))))))))</f>
        <v/>
      </c>
      <c r="AY8" s="484" t="str">
        <f>IF($C8="","",IF(AY$3-YEAR($C8)=0,0,
(IF(AY$3-YEAR($C8)='3.Input &amp; Summary (System)'!$C$17,'3.Input &amp; Summary (System)'!$B$17*$D8,
IF(AY$3-YEAR($C8)='3.Input &amp; Summary (System)'!$D$17,'3.Input &amp; Summary (System)'!$B$17*$D8,
IF(AY$3-YEAR($C8)='3.Input &amp; Summary (System)'!$E$17,'3.Input &amp; Summary (System)'!$B$17*$D8,
IF(AY$3-YEAR($C8)='3.Input &amp; Summary (System)'!$F$17,'3.Input &amp; Summary (System)'!$B$17*$D8,
IF(AY$3-YEAR($C8)='3.Input &amp; Summary (System)'!$C$18,'3.Input &amp; Summary (System)'!$B$18*$D8,
IF(AY$3-YEAR($C8)='3.Input &amp; Summary (System)'!$D$18,'3.Input &amp; Summary (System)'!$B$18*$D8,
IF(AY$3-YEAR($C8)='3.Input &amp; Summary (System)'!$E$18,'3.Input &amp; Summary (System)'!$B$18*$D8,
IF(AY$3-YEAR($C8)='3.Input &amp; Summary (System)'!$F$18,'3.Input &amp; Summary (System)'!$B$18*$D8,
IF(AY$3-YEAR($C8)='3.Input &amp; Summary (System)'!$C$19,'3.Input &amp; Summary (System)'!$B$19*$D8,
IF(AY$3-YEAR($C8)='3.Input &amp; Summary (System)'!$D$19,'3.Input &amp; Summary (System)'!$B$19*$D8,
IF(AY$3-YEAR($C8)='3.Input &amp; Summary (System)'!$E$19,'3.Input &amp; Summary (System)'!$B$19*$D8,
IF(AY$3-YEAR($C8)='3.Input &amp; Summary (System)'!$F$19,'3.Input &amp; Summary (System)'!$B$19*$D8,
IF(AY$3-YEAR($C8)='3.Input &amp; Summary (System)'!$C$20,'3.Input &amp; Summary (System)'!$B$20*$D8,
IF(AY$3-YEAR($C8)='3.Input &amp; Summary (System)'!$D$20,'3.Input &amp; Summary (System)'!$B$20*$D8,
IF(AY$3-YEAR($C8)='3.Input &amp; Summary (System)'!$E$20,'3.Input &amp; Summary (System)'!$B$20*$D8,
IF(AY$3-YEAR($C8)='3.Input &amp; Summary (System)'!$F$20,'3.Input &amp; Summary (System)'!$B$20*$D8,
IF(AY$3-YEAR($C8)='3.Input &amp; Summary (System)'!$C$21,'3.Input &amp; Summary (System)'!$B$20*$D8,
IF(AY$3-YEAR($C8)='3.Input &amp; Summary (System)'!$D$21,'3.Input &amp; Summary (System)'!$B$20*$D8,
IF(AY$3-YEAR($C8)='3.Input &amp; Summary (System)'!$E$21,'3.Input &amp; Summary (System)'!$B$20*$D8,
IF(AY$3-YEAR($C8)='3.Input &amp; Summary (System)'!$F$21,'3.Input &amp; Summary (System)'!$B$20*$D8,
IF(AY$3-YEAR($C8)='3.Input &amp; Summary (System)'!$C$22,'3.Input &amp; Summary (System)'!$B$20*$D8,
IF(AY$3-YEAR($C8)='3.Input &amp; Summary (System)'!$D$22,'3.Input &amp; Summary (System)'!$B$20*$D8,
IF(AY$3-YEAR($C8)='3.Input &amp; Summary (System)'!$E$22,'3.Input &amp; Summary (System)'!$B$20*$D8,
IF(AY$3-YEAR($C8)='3.Input &amp; Summary (System)'!$F$22,'3.Input &amp; Summary (System)'!$B$20*$D8,
IF(AY$3-YEAR($C8)='3.Input &amp; Summary (System)'!$I$17,'3.Input &amp; Summary (System)'!$H$17*$D8,
IF(AY$3-YEAR($C8)='3.Input &amp; Summary (System)'!$I$18,'3.Input &amp; Summary (System)'!$H$17*$D8,
IF(AY$3-YEAR($C8)='3.Input &amp; Summary (System)'!$I$19,'3.Input &amp; Summary (System)'!$H$17*$D8,0))))))))))))))))))))))))))))))</f>
        <v/>
      </c>
      <c r="AZ8" s="484" t="str">
        <f>IF($C8="","",IF(AZ$3-YEAR($C8)=0,0,
(IF(AZ$3-YEAR($C8)='3.Input &amp; Summary (System)'!$C$17,'3.Input &amp; Summary (System)'!$B$17*$D8,
IF(AZ$3-YEAR($C8)='3.Input &amp; Summary (System)'!$D$17,'3.Input &amp; Summary (System)'!$B$17*$D8,
IF(AZ$3-YEAR($C8)='3.Input &amp; Summary (System)'!$E$17,'3.Input &amp; Summary (System)'!$B$17*$D8,
IF(AZ$3-YEAR($C8)='3.Input &amp; Summary (System)'!$F$17,'3.Input &amp; Summary (System)'!$B$17*$D8,
IF(AZ$3-YEAR($C8)='3.Input &amp; Summary (System)'!$C$18,'3.Input &amp; Summary (System)'!$B$18*$D8,
IF(AZ$3-YEAR($C8)='3.Input &amp; Summary (System)'!$D$18,'3.Input &amp; Summary (System)'!$B$18*$D8,
IF(AZ$3-YEAR($C8)='3.Input &amp; Summary (System)'!$E$18,'3.Input &amp; Summary (System)'!$B$18*$D8,
IF(AZ$3-YEAR($C8)='3.Input &amp; Summary (System)'!$F$18,'3.Input &amp; Summary (System)'!$B$18*$D8,
IF(AZ$3-YEAR($C8)='3.Input &amp; Summary (System)'!$C$19,'3.Input &amp; Summary (System)'!$B$19*$D8,
IF(AZ$3-YEAR($C8)='3.Input &amp; Summary (System)'!$D$19,'3.Input &amp; Summary (System)'!$B$19*$D8,
IF(AZ$3-YEAR($C8)='3.Input &amp; Summary (System)'!$E$19,'3.Input &amp; Summary (System)'!$B$19*$D8,
IF(AZ$3-YEAR($C8)='3.Input &amp; Summary (System)'!$F$19,'3.Input &amp; Summary (System)'!$B$19*$D8,
IF(AZ$3-YEAR($C8)='3.Input &amp; Summary (System)'!$C$20,'3.Input &amp; Summary (System)'!$B$20*$D8,
IF(AZ$3-YEAR($C8)='3.Input &amp; Summary (System)'!$D$20,'3.Input &amp; Summary (System)'!$B$20*$D8,
IF(AZ$3-YEAR($C8)='3.Input &amp; Summary (System)'!$E$20,'3.Input &amp; Summary (System)'!$B$20*$D8,
IF(AZ$3-YEAR($C8)='3.Input &amp; Summary (System)'!$F$20,'3.Input &amp; Summary (System)'!$B$20*$D8,
IF(AZ$3-YEAR($C8)='3.Input &amp; Summary (System)'!$C$21,'3.Input &amp; Summary (System)'!$B$20*$D8,
IF(AZ$3-YEAR($C8)='3.Input &amp; Summary (System)'!$D$21,'3.Input &amp; Summary (System)'!$B$20*$D8,
IF(AZ$3-YEAR($C8)='3.Input &amp; Summary (System)'!$E$21,'3.Input &amp; Summary (System)'!$B$20*$D8,
IF(AZ$3-YEAR($C8)='3.Input &amp; Summary (System)'!$F$21,'3.Input &amp; Summary (System)'!$B$20*$D8,
IF(AZ$3-YEAR($C8)='3.Input &amp; Summary (System)'!$C$22,'3.Input &amp; Summary (System)'!$B$20*$D8,
IF(AZ$3-YEAR($C8)='3.Input &amp; Summary (System)'!$D$22,'3.Input &amp; Summary (System)'!$B$20*$D8,
IF(AZ$3-YEAR($C8)='3.Input &amp; Summary (System)'!$E$22,'3.Input &amp; Summary (System)'!$B$20*$D8,
IF(AZ$3-YEAR($C8)='3.Input &amp; Summary (System)'!$F$22,'3.Input &amp; Summary (System)'!$B$20*$D8,
IF(AZ$3-YEAR($C8)='3.Input &amp; Summary (System)'!$I$17,'3.Input &amp; Summary (System)'!$H$17*$D8,
IF(AZ$3-YEAR($C8)='3.Input &amp; Summary (System)'!$I$18,'3.Input &amp; Summary (System)'!$H$17*$D8,
IF(AZ$3-YEAR($C8)='3.Input &amp; Summary (System)'!$I$19,'3.Input &amp; Summary (System)'!$H$17*$D8,0))))))))))))))))))))))))))))))</f>
        <v/>
      </c>
      <c r="BA8" s="484" t="str">
        <f>IF($C8="","",IF(BA$3-YEAR($C8)=0,0,
(IF(BA$3-YEAR($C8)='3.Input &amp; Summary (System)'!$C$17,'3.Input &amp; Summary (System)'!$B$17*$D8,
IF(BA$3-YEAR($C8)='3.Input &amp; Summary (System)'!$D$17,'3.Input &amp; Summary (System)'!$B$17*$D8,
IF(BA$3-YEAR($C8)='3.Input &amp; Summary (System)'!$E$17,'3.Input &amp; Summary (System)'!$B$17*$D8,
IF(BA$3-YEAR($C8)='3.Input &amp; Summary (System)'!$F$17,'3.Input &amp; Summary (System)'!$B$17*$D8,
IF(BA$3-YEAR($C8)='3.Input &amp; Summary (System)'!$C$18,'3.Input &amp; Summary (System)'!$B$18*$D8,
IF(BA$3-YEAR($C8)='3.Input &amp; Summary (System)'!$D$18,'3.Input &amp; Summary (System)'!$B$18*$D8,
IF(BA$3-YEAR($C8)='3.Input &amp; Summary (System)'!$E$18,'3.Input &amp; Summary (System)'!$B$18*$D8,
IF(BA$3-YEAR($C8)='3.Input &amp; Summary (System)'!$F$18,'3.Input &amp; Summary (System)'!$B$18*$D8,
IF(BA$3-YEAR($C8)='3.Input &amp; Summary (System)'!$C$19,'3.Input &amp; Summary (System)'!$B$19*$D8,
IF(BA$3-YEAR($C8)='3.Input &amp; Summary (System)'!$D$19,'3.Input &amp; Summary (System)'!$B$19*$D8,
IF(BA$3-YEAR($C8)='3.Input &amp; Summary (System)'!$E$19,'3.Input &amp; Summary (System)'!$B$19*$D8,
IF(BA$3-YEAR($C8)='3.Input &amp; Summary (System)'!$F$19,'3.Input &amp; Summary (System)'!$B$19*$D8,
IF(BA$3-YEAR($C8)='3.Input &amp; Summary (System)'!$C$20,'3.Input &amp; Summary (System)'!$B$20*$D8,
IF(BA$3-YEAR($C8)='3.Input &amp; Summary (System)'!$D$20,'3.Input &amp; Summary (System)'!$B$20*$D8,
IF(BA$3-YEAR($C8)='3.Input &amp; Summary (System)'!$E$20,'3.Input &amp; Summary (System)'!$B$20*$D8,
IF(BA$3-YEAR($C8)='3.Input &amp; Summary (System)'!$F$20,'3.Input &amp; Summary (System)'!$B$20*$D8,
IF(BA$3-YEAR($C8)='3.Input &amp; Summary (System)'!$C$21,'3.Input &amp; Summary (System)'!$B$20*$D8,
IF(BA$3-YEAR($C8)='3.Input &amp; Summary (System)'!$D$21,'3.Input &amp; Summary (System)'!$B$20*$D8,
IF(BA$3-YEAR($C8)='3.Input &amp; Summary (System)'!$E$21,'3.Input &amp; Summary (System)'!$B$20*$D8,
IF(BA$3-YEAR($C8)='3.Input &amp; Summary (System)'!$F$21,'3.Input &amp; Summary (System)'!$B$20*$D8,
IF(BA$3-YEAR($C8)='3.Input &amp; Summary (System)'!$C$22,'3.Input &amp; Summary (System)'!$B$20*$D8,
IF(BA$3-YEAR($C8)='3.Input &amp; Summary (System)'!$D$22,'3.Input &amp; Summary (System)'!$B$20*$D8,
IF(BA$3-YEAR($C8)='3.Input &amp; Summary (System)'!$E$22,'3.Input &amp; Summary (System)'!$B$20*$D8,
IF(BA$3-YEAR($C8)='3.Input &amp; Summary (System)'!$F$22,'3.Input &amp; Summary (System)'!$B$20*$D8,
IF(BA$3-YEAR($C8)='3.Input &amp; Summary (System)'!$I$17,'3.Input &amp; Summary (System)'!$H$17*$D8,
IF(BA$3-YEAR($C8)='3.Input &amp; Summary (System)'!$I$18,'3.Input &amp; Summary (System)'!$H$17*$D8,
IF(BA$3-YEAR($C8)='3.Input &amp; Summary (System)'!$I$19,'3.Input &amp; Summary (System)'!$H$17*$D8,0))))))))))))))))))))))))))))))</f>
        <v/>
      </c>
      <c r="BB8" s="484" t="str">
        <f>IF($C8="","",IF(BB$3-YEAR($C8)=0,0,
(IF(BB$3-YEAR($C8)='3.Input &amp; Summary (System)'!$C$17,'3.Input &amp; Summary (System)'!$B$17*$D8,
IF(BB$3-YEAR($C8)='3.Input &amp; Summary (System)'!$D$17,'3.Input &amp; Summary (System)'!$B$17*$D8,
IF(BB$3-YEAR($C8)='3.Input &amp; Summary (System)'!$E$17,'3.Input &amp; Summary (System)'!$B$17*$D8,
IF(BB$3-YEAR($C8)='3.Input &amp; Summary (System)'!$F$17,'3.Input &amp; Summary (System)'!$B$17*$D8,
IF(BB$3-YEAR($C8)='3.Input &amp; Summary (System)'!$C$18,'3.Input &amp; Summary (System)'!$B$18*$D8,
IF(BB$3-YEAR($C8)='3.Input &amp; Summary (System)'!$D$18,'3.Input &amp; Summary (System)'!$B$18*$D8,
IF(BB$3-YEAR($C8)='3.Input &amp; Summary (System)'!$E$18,'3.Input &amp; Summary (System)'!$B$18*$D8,
IF(BB$3-YEAR($C8)='3.Input &amp; Summary (System)'!$F$18,'3.Input &amp; Summary (System)'!$B$18*$D8,
IF(BB$3-YEAR($C8)='3.Input &amp; Summary (System)'!$C$19,'3.Input &amp; Summary (System)'!$B$19*$D8,
IF(BB$3-YEAR($C8)='3.Input &amp; Summary (System)'!$D$19,'3.Input &amp; Summary (System)'!$B$19*$D8,
IF(BB$3-YEAR($C8)='3.Input &amp; Summary (System)'!$E$19,'3.Input &amp; Summary (System)'!$B$19*$D8,
IF(BB$3-YEAR($C8)='3.Input &amp; Summary (System)'!$F$19,'3.Input &amp; Summary (System)'!$B$19*$D8,
IF(BB$3-YEAR($C8)='3.Input &amp; Summary (System)'!$C$20,'3.Input &amp; Summary (System)'!$B$20*$D8,
IF(BB$3-YEAR($C8)='3.Input &amp; Summary (System)'!$D$20,'3.Input &amp; Summary (System)'!$B$20*$D8,
IF(BB$3-YEAR($C8)='3.Input &amp; Summary (System)'!$E$20,'3.Input &amp; Summary (System)'!$B$20*$D8,
IF(BB$3-YEAR($C8)='3.Input &amp; Summary (System)'!$F$20,'3.Input &amp; Summary (System)'!$B$20*$D8,
IF(BB$3-YEAR($C8)='3.Input &amp; Summary (System)'!$C$21,'3.Input &amp; Summary (System)'!$B$20*$D8,
IF(BB$3-YEAR($C8)='3.Input &amp; Summary (System)'!$D$21,'3.Input &amp; Summary (System)'!$B$20*$D8,
IF(BB$3-YEAR($C8)='3.Input &amp; Summary (System)'!$E$21,'3.Input &amp; Summary (System)'!$B$20*$D8,
IF(BB$3-YEAR($C8)='3.Input &amp; Summary (System)'!$F$21,'3.Input &amp; Summary (System)'!$B$20*$D8,
IF(BB$3-YEAR($C8)='3.Input &amp; Summary (System)'!$C$22,'3.Input &amp; Summary (System)'!$B$20*$D8,
IF(BB$3-YEAR($C8)='3.Input &amp; Summary (System)'!$D$22,'3.Input &amp; Summary (System)'!$B$20*$D8,
IF(BB$3-YEAR($C8)='3.Input &amp; Summary (System)'!$E$22,'3.Input &amp; Summary (System)'!$B$20*$D8,
IF(BB$3-YEAR($C8)='3.Input &amp; Summary (System)'!$F$22,'3.Input &amp; Summary (System)'!$B$20*$D8,
IF(BB$3-YEAR($C8)='3.Input &amp; Summary (System)'!$I$17,'3.Input &amp; Summary (System)'!$H$17*$D8,
IF(BB$3-YEAR($C8)='3.Input &amp; Summary (System)'!$I$18,'3.Input &amp; Summary (System)'!$H$17*$D8,
IF(BB$3-YEAR($C8)='3.Input &amp; Summary (System)'!$I$19,'3.Input &amp; Summary (System)'!$H$17*$D8,0))))))))))))))))))))))))))))))</f>
        <v/>
      </c>
      <c r="BC8" s="484" t="str">
        <f>IF($C8="","",IF(BC$3-YEAR($C8)=0,0,
(IF(BC$3-YEAR($C8)='3.Input &amp; Summary (System)'!$C$17,'3.Input &amp; Summary (System)'!$B$17*$D8,
IF(BC$3-YEAR($C8)='3.Input &amp; Summary (System)'!$D$17,'3.Input &amp; Summary (System)'!$B$17*$D8,
IF(BC$3-YEAR($C8)='3.Input &amp; Summary (System)'!$E$17,'3.Input &amp; Summary (System)'!$B$17*$D8,
IF(BC$3-YEAR($C8)='3.Input &amp; Summary (System)'!$F$17,'3.Input &amp; Summary (System)'!$B$17*$D8,
IF(BC$3-YEAR($C8)='3.Input &amp; Summary (System)'!$C$18,'3.Input &amp; Summary (System)'!$B$18*$D8,
IF(BC$3-YEAR($C8)='3.Input &amp; Summary (System)'!$D$18,'3.Input &amp; Summary (System)'!$B$18*$D8,
IF(BC$3-YEAR($C8)='3.Input &amp; Summary (System)'!$E$18,'3.Input &amp; Summary (System)'!$B$18*$D8,
IF(BC$3-YEAR($C8)='3.Input &amp; Summary (System)'!$F$18,'3.Input &amp; Summary (System)'!$B$18*$D8,
IF(BC$3-YEAR($C8)='3.Input &amp; Summary (System)'!$C$19,'3.Input &amp; Summary (System)'!$B$19*$D8,
IF(BC$3-YEAR($C8)='3.Input &amp; Summary (System)'!$D$19,'3.Input &amp; Summary (System)'!$B$19*$D8,
IF(BC$3-YEAR($C8)='3.Input &amp; Summary (System)'!$E$19,'3.Input &amp; Summary (System)'!$B$19*$D8,
IF(BC$3-YEAR($C8)='3.Input &amp; Summary (System)'!$F$19,'3.Input &amp; Summary (System)'!$B$19*$D8,
IF(BC$3-YEAR($C8)='3.Input &amp; Summary (System)'!$C$20,'3.Input &amp; Summary (System)'!$B$20*$D8,
IF(BC$3-YEAR($C8)='3.Input &amp; Summary (System)'!$D$20,'3.Input &amp; Summary (System)'!$B$20*$D8,
IF(BC$3-YEAR($C8)='3.Input &amp; Summary (System)'!$E$20,'3.Input &amp; Summary (System)'!$B$20*$D8,
IF(BC$3-YEAR($C8)='3.Input &amp; Summary (System)'!$F$20,'3.Input &amp; Summary (System)'!$B$20*$D8,
IF(BC$3-YEAR($C8)='3.Input &amp; Summary (System)'!$C$21,'3.Input &amp; Summary (System)'!$B$20*$D8,
IF(BC$3-YEAR($C8)='3.Input &amp; Summary (System)'!$D$21,'3.Input &amp; Summary (System)'!$B$20*$D8,
IF(BC$3-YEAR($C8)='3.Input &amp; Summary (System)'!$E$21,'3.Input &amp; Summary (System)'!$B$20*$D8,
IF(BC$3-YEAR($C8)='3.Input &amp; Summary (System)'!$F$21,'3.Input &amp; Summary (System)'!$B$20*$D8,
IF(BC$3-YEAR($C8)='3.Input &amp; Summary (System)'!$C$22,'3.Input &amp; Summary (System)'!$B$20*$D8,
IF(BC$3-YEAR($C8)='3.Input &amp; Summary (System)'!$D$22,'3.Input &amp; Summary (System)'!$B$20*$D8,
IF(BC$3-YEAR($C8)='3.Input &amp; Summary (System)'!$E$22,'3.Input &amp; Summary (System)'!$B$20*$D8,
IF(BC$3-YEAR($C8)='3.Input &amp; Summary (System)'!$F$22,'3.Input &amp; Summary (System)'!$B$20*$D8,
IF(BC$3-YEAR($C8)='3.Input &amp; Summary (System)'!$I$17,'3.Input &amp; Summary (System)'!$H$17*$D8,
IF(BC$3-YEAR($C8)='3.Input &amp; Summary (System)'!$I$18,'3.Input &amp; Summary (System)'!$H$17*$D8,
IF(BC$3-YEAR($C8)='3.Input &amp; Summary (System)'!$I$19,'3.Input &amp; Summary (System)'!$H$17*$D8,0))))))))))))))))))))))))))))))</f>
        <v/>
      </c>
      <c r="BD8" s="484" t="str">
        <f>IF($C8="","",IF(BD$3-YEAR($C8)=0,0,
(IF(BD$3-YEAR($C8)='3.Input &amp; Summary (System)'!$C$17,'3.Input &amp; Summary (System)'!$B$17*$D8,
IF(BD$3-YEAR($C8)='3.Input &amp; Summary (System)'!$D$17,'3.Input &amp; Summary (System)'!$B$17*$D8,
IF(BD$3-YEAR($C8)='3.Input &amp; Summary (System)'!$E$17,'3.Input &amp; Summary (System)'!$B$17*$D8,
IF(BD$3-YEAR($C8)='3.Input &amp; Summary (System)'!$F$17,'3.Input &amp; Summary (System)'!$B$17*$D8,
IF(BD$3-YEAR($C8)='3.Input &amp; Summary (System)'!$C$18,'3.Input &amp; Summary (System)'!$B$18*$D8,
IF(BD$3-YEAR($C8)='3.Input &amp; Summary (System)'!$D$18,'3.Input &amp; Summary (System)'!$B$18*$D8,
IF(BD$3-YEAR($C8)='3.Input &amp; Summary (System)'!$E$18,'3.Input &amp; Summary (System)'!$B$18*$D8,
IF(BD$3-YEAR($C8)='3.Input &amp; Summary (System)'!$F$18,'3.Input &amp; Summary (System)'!$B$18*$D8,
IF(BD$3-YEAR($C8)='3.Input &amp; Summary (System)'!$C$19,'3.Input &amp; Summary (System)'!$B$19*$D8,
IF(BD$3-YEAR($C8)='3.Input &amp; Summary (System)'!$D$19,'3.Input &amp; Summary (System)'!$B$19*$D8,
IF(BD$3-YEAR($C8)='3.Input &amp; Summary (System)'!$E$19,'3.Input &amp; Summary (System)'!$B$19*$D8,
IF(BD$3-YEAR($C8)='3.Input &amp; Summary (System)'!$F$19,'3.Input &amp; Summary (System)'!$B$19*$D8,
IF(BD$3-YEAR($C8)='3.Input &amp; Summary (System)'!$C$20,'3.Input &amp; Summary (System)'!$B$20*$D8,
IF(BD$3-YEAR($C8)='3.Input &amp; Summary (System)'!$D$20,'3.Input &amp; Summary (System)'!$B$20*$D8,
IF(BD$3-YEAR($C8)='3.Input &amp; Summary (System)'!$E$20,'3.Input &amp; Summary (System)'!$B$20*$D8,
IF(BD$3-YEAR($C8)='3.Input &amp; Summary (System)'!$F$20,'3.Input &amp; Summary (System)'!$B$20*$D8,
IF(BD$3-YEAR($C8)='3.Input &amp; Summary (System)'!$C$21,'3.Input &amp; Summary (System)'!$B$20*$D8,
IF(BD$3-YEAR($C8)='3.Input &amp; Summary (System)'!$D$21,'3.Input &amp; Summary (System)'!$B$20*$D8,
IF(BD$3-YEAR($C8)='3.Input &amp; Summary (System)'!$E$21,'3.Input &amp; Summary (System)'!$B$20*$D8,
IF(BD$3-YEAR($C8)='3.Input &amp; Summary (System)'!$F$21,'3.Input &amp; Summary (System)'!$B$20*$D8,
IF(BD$3-YEAR($C8)='3.Input &amp; Summary (System)'!$C$22,'3.Input &amp; Summary (System)'!$B$20*$D8,
IF(BD$3-YEAR($C8)='3.Input &amp; Summary (System)'!$D$22,'3.Input &amp; Summary (System)'!$B$20*$D8,
IF(BD$3-YEAR($C8)='3.Input &amp; Summary (System)'!$E$22,'3.Input &amp; Summary (System)'!$B$20*$D8,
IF(BD$3-YEAR($C8)='3.Input &amp; Summary (System)'!$F$22,'3.Input &amp; Summary (System)'!$B$20*$D8,
IF(BD$3-YEAR($C8)='3.Input &amp; Summary (System)'!$I$17,'3.Input &amp; Summary (System)'!$H$17*$D8,
IF(BD$3-YEAR($C8)='3.Input &amp; Summary (System)'!$I$18,'3.Input &amp; Summary (System)'!$H$17*$D8,
IF(BD$3-YEAR($C8)='3.Input &amp; Summary (System)'!$I$19,'3.Input &amp; Summary (System)'!$H$17*$D8,0))))))))))))))))))))))))))))))</f>
        <v/>
      </c>
      <c r="BE8" s="484" t="str">
        <f>IF($C8="","",IF(BE$3-YEAR($C8)=0,0,
(IF(BE$3-YEAR($C8)='3.Input &amp; Summary (System)'!$C$17,'3.Input &amp; Summary (System)'!$B$17*$D8,
IF(BE$3-YEAR($C8)='3.Input &amp; Summary (System)'!$D$17,'3.Input &amp; Summary (System)'!$B$17*$D8,
IF(BE$3-YEAR($C8)='3.Input &amp; Summary (System)'!$E$17,'3.Input &amp; Summary (System)'!$B$17*$D8,
IF(BE$3-YEAR($C8)='3.Input &amp; Summary (System)'!$F$17,'3.Input &amp; Summary (System)'!$B$17*$D8,
IF(BE$3-YEAR($C8)='3.Input &amp; Summary (System)'!$C$18,'3.Input &amp; Summary (System)'!$B$18*$D8,
IF(BE$3-YEAR($C8)='3.Input &amp; Summary (System)'!$D$18,'3.Input &amp; Summary (System)'!$B$18*$D8,
IF(BE$3-YEAR($C8)='3.Input &amp; Summary (System)'!$E$18,'3.Input &amp; Summary (System)'!$B$18*$D8,
IF(BE$3-YEAR($C8)='3.Input &amp; Summary (System)'!$F$18,'3.Input &amp; Summary (System)'!$B$18*$D8,
IF(BE$3-YEAR($C8)='3.Input &amp; Summary (System)'!$C$19,'3.Input &amp; Summary (System)'!$B$19*$D8,
IF(BE$3-YEAR($C8)='3.Input &amp; Summary (System)'!$D$19,'3.Input &amp; Summary (System)'!$B$19*$D8,
IF(BE$3-YEAR($C8)='3.Input &amp; Summary (System)'!$E$19,'3.Input &amp; Summary (System)'!$B$19*$D8,
IF(BE$3-YEAR($C8)='3.Input &amp; Summary (System)'!$F$19,'3.Input &amp; Summary (System)'!$B$19*$D8,
IF(BE$3-YEAR($C8)='3.Input &amp; Summary (System)'!$C$20,'3.Input &amp; Summary (System)'!$B$20*$D8,
IF(BE$3-YEAR($C8)='3.Input &amp; Summary (System)'!$D$20,'3.Input &amp; Summary (System)'!$B$20*$D8,
IF(BE$3-YEAR($C8)='3.Input &amp; Summary (System)'!$E$20,'3.Input &amp; Summary (System)'!$B$20*$D8,
IF(BE$3-YEAR($C8)='3.Input &amp; Summary (System)'!$F$20,'3.Input &amp; Summary (System)'!$B$20*$D8,
IF(BE$3-YEAR($C8)='3.Input &amp; Summary (System)'!$C$21,'3.Input &amp; Summary (System)'!$B$20*$D8,
IF(BE$3-YEAR($C8)='3.Input &amp; Summary (System)'!$D$21,'3.Input &amp; Summary (System)'!$B$20*$D8,
IF(BE$3-YEAR($C8)='3.Input &amp; Summary (System)'!$E$21,'3.Input &amp; Summary (System)'!$B$20*$D8,
IF(BE$3-YEAR($C8)='3.Input &amp; Summary (System)'!$F$21,'3.Input &amp; Summary (System)'!$B$20*$D8,
IF(BE$3-YEAR($C8)='3.Input &amp; Summary (System)'!$C$22,'3.Input &amp; Summary (System)'!$B$20*$D8,
IF(BE$3-YEAR($C8)='3.Input &amp; Summary (System)'!$D$22,'3.Input &amp; Summary (System)'!$B$20*$D8,
IF(BE$3-YEAR($C8)='3.Input &amp; Summary (System)'!$E$22,'3.Input &amp; Summary (System)'!$B$20*$D8,
IF(BE$3-YEAR($C8)='3.Input &amp; Summary (System)'!$F$22,'3.Input &amp; Summary (System)'!$B$20*$D8,
IF(BE$3-YEAR($C8)='3.Input &amp; Summary (System)'!$I$17,'3.Input &amp; Summary (System)'!$H$17*$D8,
IF(BE$3-YEAR($C8)='3.Input &amp; Summary (System)'!$I$18,'3.Input &amp; Summary (System)'!$H$17*$D8,
IF(BE$3-YEAR($C8)='3.Input &amp; Summary (System)'!$I$19,'3.Input &amp; Summary (System)'!$H$17*$D8,0))))))))))))))))))))))))))))))</f>
        <v/>
      </c>
      <c r="BF8" s="484" t="str">
        <f>IF($C8="","",IF(BF$3-YEAR($C8)=0,0,
(IF(BF$3-YEAR($C8)='3.Input &amp; Summary (System)'!$C$17,'3.Input &amp; Summary (System)'!$B$17*$D8,
IF(BF$3-YEAR($C8)='3.Input &amp; Summary (System)'!$D$17,'3.Input &amp; Summary (System)'!$B$17*$D8,
IF(BF$3-YEAR($C8)='3.Input &amp; Summary (System)'!$E$17,'3.Input &amp; Summary (System)'!$B$17*$D8,
IF(BF$3-YEAR($C8)='3.Input &amp; Summary (System)'!$F$17,'3.Input &amp; Summary (System)'!$B$17*$D8,
IF(BF$3-YEAR($C8)='3.Input &amp; Summary (System)'!$C$18,'3.Input &amp; Summary (System)'!$B$18*$D8,
IF(BF$3-YEAR($C8)='3.Input &amp; Summary (System)'!$D$18,'3.Input &amp; Summary (System)'!$B$18*$D8,
IF(BF$3-YEAR($C8)='3.Input &amp; Summary (System)'!$E$18,'3.Input &amp; Summary (System)'!$B$18*$D8,
IF(BF$3-YEAR($C8)='3.Input &amp; Summary (System)'!$F$18,'3.Input &amp; Summary (System)'!$B$18*$D8,
IF(BF$3-YEAR($C8)='3.Input &amp; Summary (System)'!$C$19,'3.Input &amp; Summary (System)'!$B$19*$D8,
IF(BF$3-YEAR($C8)='3.Input &amp; Summary (System)'!$D$19,'3.Input &amp; Summary (System)'!$B$19*$D8,
IF(BF$3-YEAR($C8)='3.Input &amp; Summary (System)'!$E$19,'3.Input &amp; Summary (System)'!$B$19*$D8,
IF(BF$3-YEAR($C8)='3.Input &amp; Summary (System)'!$F$19,'3.Input &amp; Summary (System)'!$B$19*$D8,
IF(BF$3-YEAR($C8)='3.Input &amp; Summary (System)'!$C$20,'3.Input &amp; Summary (System)'!$B$20*$D8,
IF(BF$3-YEAR($C8)='3.Input &amp; Summary (System)'!$D$20,'3.Input &amp; Summary (System)'!$B$20*$D8,
IF(BF$3-YEAR($C8)='3.Input &amp; Summary (System)'!$E$20,'3.Input &amp; Summary (System)'!$B$20*$D8,
IF(BF$3-YEAR($C8)='3.Input &amp; Summary (System)'!$F$20,'3.Input &amp; Summary (System)'!$B$20*$D8,
IF(BF$3-YEAR($C8)='3.Input &amp; Summary (System)'!$C$21,'3.Input &amp; Summary (System)'!$B$20*$D8,
IF(BF$3-YEAR($C8)='3.Input &amp; Summary (System)'!$D$21,'3.Input &amp; Summary (System)'!$B$20*$D8,
IF(BF$3-YEAR($C8)='3.Input &amp; Summary (System)'!$E$21,'3.Input &amp; Summary (System)'!$B$20*$D8,
IF(BF$3-YEAR($C8)='3.Input &amp; Summary (System)'!$F$21,'3.Input &amp; Summary (System)'!$B$20*$D8,
IF(BF$3-YEAR($C8)='3.Input &amp; Summary (System)'!$C$22,'3.Input &amp; Summary (System)'!$B$20*$D8,
IF(BF$3-YEAR($C8)='3.Input &amp; Summary (System)'!$D$22,'3.Input &amp; Summary (System)'!$B$20*$D8,
IF(BF$3-YEAR($C8)='3.Input &amp; Summary (System)'!$E$22,'3.Input &amp; Summary (System)'!$B$20*$D8,
IF(BF$3-YEAR($C8)='3.Input &amp; Summary (System)'!$F$22,'3.Input &amp; Summary (System)'!$B$20*$D8,
IF(BF$3-YEAR($C8)='3.Input &amp; Summary (System)'!$I$17,'3.Input &amp; Summary (System)'!$H$17*$D8,
IF(BF$3-YEAR($C8)='3.Input &amp; Summary (System)'!$I$18,'3.Input &amp; Summary (System)'!$H$17*$D8,
IF(BF$3-YEAR($C8)='3.Input &amp; Summary (System)'!$I$19,'3.Input &amp; Summary (System)'!$H$17*$D8,0))))))))))))))))))))))))))))))</f>
        <v/>
      </c>
      <c r="BG8" s="484" t="str">
        <f>IF($C8="","",IF(BG$3-YEAR($C8)=0,0,
(IF(BG$3-YEAR($C8)='3.Input &amp; Summary (System)'!$C$17,'3.Input &amp; Summary (System)'!$B$17*$D8,
IF(BG$3-YEAR($C8)='3.Input &amp; Summary (System)'!$D$17,'3.Input &amp; Summary (System)'!$B$17*$D8,
IF(BG$3-YEAR($C8)='3.Input &amp; Summary (System)'!$E$17,'3.Input &amp; Summary (System)'!$B$17*$D8,
IF(BG$3-YEAR($C8)='3.Input &amp; Summary (System)'!$F$17,'3.Input &amp; Summary (System)'!$B$17*$D8,
IF(BG$3-YEAR($C8)='3.Input &amp; Summary (System)'!$C$18,'3.Input &amp; Summary (System)'!$B$18*$D8,
IF(BG$3-YEAR($C8)='3.Input &amp; Summary (System)'!$D$18,'3.Input &amp; Summary (System)'!$B$18*$D8,
IF(BG$3-YEAR($C8)='3.Input &amp; Summary (System)'!$E$18,'3.Input &amp; Summary (System)'!$B$18*$D8,
IF(BG$3-YEAR($C8)='3.Input &amp; Summary (System)'!$F$18,'3.Input &amp; Summary (System)'!$B$18*$D8,
IF(BG$3-YEAR($C8)='3.Input &amp; Summary (System)'!$C$19,'3.Input &amp; Summary (System)'!$B$19*$D8,
IF(BG$3-YEAR($C8)='3.Input &amp; Summary (System)'!$D$19,'3.Input &amp; Summary (System)'!$B$19*$D8,
IF(BG$3-YEAR($C8)='3.Input &amp; Summary (System)'!$E$19,'3.Input &amp; Summary (System)'!$B$19*$D8,
IF(BG$3-YEAR($C8)='3.Input &amp; Summary (System)'!$F$19,'3.Input &amp; Summary (System)'!$B$19*$D8,
IF(BG$3-YEAR($C8)='3.Input &amp; Summary (System)'!$C$20,'3.Input &amp; Summary (System)'!$B$20*$D8,
IF(BG$3-YEAR($C8)='3.Input &amp; Summary (System)'!$D$20,'3.Input &amp; Summary (System)'!$B$20*$D8,
IF(BG$3-YEAR($C8)='3.Input &amp; Summary (System)'!$E$20,'3.Input &amp; Summary (System)'!$B$20*$D8,
IF(BG$3-YEAR($C8)='3.Input &amp; Summary (System)'!$F$20,'3.Input &amp; Summary (System)'!$B$20*$D8,
IF(BG$3-YEAR($C8)='3.Input &amp; Summary (System)'!$C$21,'3.Input &amp; Summary (System)'!$B$20*$D8,
IF(BG$3-YEAR($C8)='3.Input &amp; Summary (System)'!$D$21,'3.Input &amp; Summary (System)'!$B$20*$D8,
IF(BG$3-YEAR($C8)='3.Input &amp; Summary (System)'!$E$21,'3.Input &amp; Summary (System)'!$B$20*$D8,
IF(BG$3-YEAR($C8)='3.Input &amp; Summary (System)'!$F$21,'3.Input &amp; Summary (System)'!$B$20*$D8,
IF(BG$3-YEAR($C8)='3.Input &amp; Summary (System)'!$C$22,'3.Input &amp; Summary (System)'!$B$20*$D8,
IF(BG$3-YEAR($C8)='3.Input &amp; Summary (System)'!$D$22,'3.Input &amp; Summary (System)'!$B$20*$D8,
IF(BG$3-YEAR($C8)='3.Input &amp; Summary (System)'!$E$22,'3.Input &amp; Summary (System)'!$B$20*$D8,
IF(BG$3-YEAR($C8)='3.Input &amp; Summary (System)'!$F$22,'3.Input &amp; Summary (System)'!$B$20*$D8,
IF(BG$3-YEAR($C8)='3.Input &amp; Summary (System)'!$I$17,'3.Input &amp; Summary (System)'!$H$17*$D8,
IF(BG$3-YEAR($C8)='3.Input &amp; Summary (System)'!$I$18,'3.Input &amp; Summary (System)'!$H$17*$D8,
IF(BG$3-YEAR($C8)='3.Input &amp; Summary (System)'!$I$19,'3.Input &amp; Summary (System)'!$H$17*$D8,0))))))))))))))))))))))))))))))</f>
        <v/>
      </c>
      <c r="BH8" s="484" t="str">
        <f>IF($C8="","",IF(BH$3-YEAR($C8)=0,0,
(IF(BH$3-YEAR($C8)='3.Input &amp; Summary (System)'!$C$17,'3.Input &amp; Summary (System)'!$B$17*$D8,
IF(BH$3-YEAR($C8)='3.Input &amp; Summary (System)'!$D$17,'3.Input &amp; Summary (System)'!$B$17*$D8,
IF(BH$3-YEAR($C8)='3.Input &amp; Summary (System)'!$E$17,'3.Input &amp; Summary (System)'!$B$17*$D8,
IF(BH$3-YEAR($C8)='3.Input &amp; Summary (System)'!$F$17,'3.Input &amp; Summary (System)'!$B$17*$D8,
IF(BH$3-YEAR($C8)='3.Input &amp; Summary (System)'!$C$18,'3.Input &amp; Summary (System)'!$B$18*$D8,
IF(BH$3-YEAR($C8)='3.Input &amp; Summary (System)'!$D$18,'3.Input &amp; Summary (System)'!$B$18*$D8,
IF(BH$3-YEAR($C8)='3.Input &amp; Summary (System)'!$E$18,'3.Input &amp; Summary (System)'!$B$18*$D8,
IF(BH$3-YEAR($C8)='3.Input &amp; Summary (System)'!$F$18,'3.Input &amp; Summary (System)'!$B$18*$D8,
IF(BH$3-YEAR($C8)='3.Input &amp; Summary (System)'!$C$19,'3.Input &amp; Summary (System)'!$B$19*$D8,
IF(BH$3-YEAR($C8)='3.Input &amp; Summary (System)'!$D$19,'3.Input &amp; Summary (System)'!$B$19*$D8,
IF(BH$3-YEAR($C8)='3.Input &amp; Summary (System)'!$E$19,'3.Input &amp; Summary (System)'!$B$19*$D8,
IF(BH$3-YEAR($C8)='3.Input &amp; Summary (System)'!$F$19,'3.Input &amp; Summary (System)'!$B$19*$D8,
IF(BH$3-YEAR($C8)='3.Input &amp; Summary (System)'!$C$20,'3.Input &amp; Summary (System)'!$B$20*$D8,
IF(BH$3-YEAR($C8)='3.Input &amp; Summary (System)'!$D$20,'3.Input &amp; Summary (System)'!$B$20*$D8,
IF(BH$3-YEAR($C8)='3.Input &amp; Summary (System)'!$E$20,'3.Input &amp; Summary (System)'!$B$20*$D8,
IF(BH$3-YEAR($C8)='3.Input &amp; Summary (System)'!$F$20,'3.Input &amp; Summary (System)'!$B$20*$D8,
IF(BH$3-YEAR($C8)='3.Input &amp; Summary (System)'!$C$21,'3.Input &amp; Summary (System)'!$B$20*$D8,
IF(BH$3-YEAR($C8)='3.Input &amp; Summary (System)'!$D$21,'3.Input &amp; Summary (System)'!$B$20*$D8,
IF(BH$3-YEAR($C8)='3.Input &amp; Summary (System)'!$E$21,'3.Input &amp; Summary (System)'!$B$20*$D8,
IF(BH$3-YEAR($C8)='3.Input &amp; Summary (System)'!$F$21,'3.Input &amp; Summary (System)'!$B$20*$D8,
IF(BH$3-YEAR($C8)='3.Input &amp; Summary (System)'!$C$22,'3.Input &amp; Summary (System)'!$B$20*$D8,
IF(BH$3-YEAR($C8)='3.Input &amp; Summary (System)'!$D$22,'3.Input &amp; Summary (System)'!$B$20*$D8,
IF(BH$3-YEAR($C8)='3.Input &amp; Summary (System)'!$E$22,'3.Input &amp; Summary (System)'!$B$20*$D8,
IF(BH$3-YEAR($C8)='3.Input &amp; Summary (System)'!$F$22,'3.Input &amp; Summary (System)'!$B$20*$D8,
IF(BH$3-YEAR($C8)='3.Input &amp; Summary (System)'!$I$17,'3.Input &amp; Summary (System)'!$H$17*$D8,
IF(BH$3-YEAR($C8)='3.Input &amp; Summary (System)'!$I$18,'3.Input &amp; Summary (System)'!$H$17*$D8,
IF(BH$3-YEAR($C8)='3.Input &amp; Summary (System)'!$I$19,'3.Input &amp; Summary (System)'!$H$17*$D8,0))))))))))))))))))))))))))))))</f>
        <v/>
      </c>
      <c r="BI8" s="484" t="str">
        <f>IF($C8="","",IF(BI$3-YEAR($C8)=0,0,
(IF(BI$3-YEAR($C8)='3.Input &amp; Summary (System)'!$C$17,'3.Input &amp; Summary (System)'!$B$17*$D8,
IF(BI$3-YEAR($C8)='3.Input &amp; Summary (System)'!$D$17,'3.Input &amp; Summary (System)'!$B$17*$D8,
IF(BI$3-YEAR($C8)='3.Input &amp; Summary (System)'!$E$17,'3.Input &amp; Summary (System)'!$B$17*$D8,
IF(BI$3-YEAR($C8)='3.Input &amp; Summary (System)'!$F$17,'3.Input &amp; Summary (System)'!$B$17*$D8,
IF(BI$3-YEAR($C8)='3.Input &amp; Summary (System)'!$C$18,'3.Input &amp; Summary (System)'!$B$18*$D8,
IF(BI$3-YEAR($C8)='3.Input &amp; Summary (System)'!$D$18,'3.Input &amp; Summary (System)'!$B$18*$D8,
IF(BI$3-YEAR($C8)='3.Input &amp; Summary (System)'!$E$18,'3.Input &amp; Summary (System)'!$B$18*$D8,
IF(BI$3-YEAR($C8)='3.Input &amp; Summary (System)'!$F$18,'3.Input &amp; Summary (System)'!$B$18*$D8,
IF(BI$3-YEAR($C8)='3.Input &amp; Summary (System)'!$C$19,'3.Input &amp; Summary (System)'!$B$19*$D8,
IF(BI$3-YEAR($C8)='3.Input &amp; Summary (System)'!$D$19,'3.Input &amp; Summary (System)'!$B$19*$D8,
IF(BI$3-YEAR($C8)='3.Input &amp; Summary (System)'!$E$19,'3.Input &amp; Summary (System)'!$B$19*$D8,
IF(BI$3-YEAR($C8)='3.Input &amp; Summary (System)'!$F$19,'3.Input &amp; Summary (System)'!$B$19*$D8,
IF(BI$3-YEAR($C8)='3.Input &amp; Summary (System)'!$C$20,'3.Input &amp; Summary (System)'!$B$20*$D8,
IF(BI$3-YEAR($C8)='3.Input &amp; Summary (System)'!$D$20,'3.Input &amp; Summary (System)'!$B$20*$D8,
IF(BI$3-YEAR($C8)='3.Input &amp; Summary (System)'!$E$20,'3.Input &amp; Summary (System)'!$B$20*$D8,
IF(BI$3-YEAR($C8)='3.Input &amp; Summary (System)'!$F$20,'3.Input &amp; Summary (System)'!$B$20*$D8,
IF(BI$3-YEAR($C8)='3.Input &amp; Summary (System)'!$C$21,'3.Input &amp; Summary (System)'!$B$20*$D8,
IF(BI$3-YEAR($C8)='3.Input &amp; Summary (System)'!$D$21,'3.Input &amp; Summary (System)'!$B$20*$D8,
IF(BI$3-YEAR($C8)='3.Input &amp; Summary (System)'!$E$21,'3.Input &amp; Summary (System)'!$B$20*$D8,
IF(BI$3-YEAR($C8)='3.Input &amp; Summary (System)'!$F$21,'3.Input &amp; Summary (System)'!$B$20*$D8,
IF(BI$3-YEAR($C8)='3.Input &amp; Summary (System)'!$C$22,'3.Input &amp; Summary (System)'!$B$20*$D8,
IF(BI$3-YEAR($C8)='3.Input &amp; Summary (System)'!$D$22,'3.Input &amp; Summary (System)'!$B$20*$D8,
IF(BI$3-YEAR($C8)='3.Input &amp; Summary (System)'!$E$22,'3.Input &amp; Summary (System)'!$B$20*$D8,
IF(BI$3-YEAR($C8)='3.Input &amp; Summary (System)'!$F$22,'3.Input &amp; Summary (System)'!$B$20*$D8,
IF(BI$3-YEAR($C8)='3.Input &amp; Summary (System)'!$I$17,'3.Input &amp; Summary (System)'!$H$17*$D8,
IF(BI$3-YEAR($C8)='3.Input &amp; Summary (System)'!$I$18,'3.Input &amp; Summary (System)'!$H$17*$D8,
IF(BI$3-YEAR($C8)='3.Input &amp; Summary (System)'!$I$19,'3.Input &amp; Summary (System)'!$H$17*$D8,0))))))))))))))))))))))))))))))</f>
        <v/>
      </c>
      <c r="BJ8" s="484" t="str">
        <f>IF($C8="","",IF(BJ$3-YEAR($C8)=0,0,
(IF(BJ$3-YEAR($C8)='3.Input &amp; Summary (System)'!$C$17,'3.Input &amp; Summary (System)'!$B$17*$D8,
IF(BJ$3-YEAR($C8)='3.Input &amp; Summary (System)'!$D$17,'3.Input &amp; Summary (System)'!$B$17*$D8,
IF(BJ$3-YEAR($C8)='3.Input &amp; Summary (System)'!$E$17,'3.Input &amp; Summary (System)'!$B$17*$D8,
IF(BJ$3-YEAR($C8)='3.Input &amp; Summary (System)'!$F$17,'3.Input &amp; Summary (System)'!$B$17*$D8,
IF(BJ$3-YEAR($C8)='3.Input &amp; Summary (System)'!$C$18,'3.Input &amp; Summary (System)'!$B$18*$D8,
IF(BJ$3-YEAR($C8)='3.Input &amp; Summary (System)'!$D$18,'3.Input &amp; Summary (System)'!$B$18*$D8,
IF(BJ$3-YEAR($C8)='3.Input &amp; Summary (System)'!$E$18,'3.Input &amp; Summary (System)'!$B$18*$D8,
IF(BJ$3-YEAR($C8)='3.Input &amp; Summary (System)'!$F$18,'3.Input &amp; Summary (System)'!$B$18*$D8,
IF(BJ$3-YEAR($C8)='3.Input &amp; Summary (System)'!$C$19,'3.Input &amp; Summary (System)'!$B$19*$D8,
IF(BJ$3-YEAR($C8)='3.Input &amp; Summary (System)'!$D$19,'3.Input &amp; Summary (System)'!$B$19*$D8,
IF(BJ$3-YEAR($C8)='3.Input &amp; Summary (System)'!$E$19,'3.Input &amp; Summary (System)'!$B$19*$D8,
IF(BJ$3-YEAR($C8)='3.Input &amp; Summary (System)'!$F$19,'3.Input &amp; Summary (System)'!$B$19*$D8,
IF(BJ$3-YEAR($C8)='3.Input &amp; Summary (System)'!$C$20,'3.Input &amp; Summary (System)'!$B$20*$D8,
IF(BJ$3-YEAR($C8)='3.Input &amp; Summary (System)'!$D$20,'3.Input &amp; Summary (System)'!$B$20*$D8,
IF(BJ$3-YEAR($C8)='3.Input &amp; Summary (System)'!$E$20,'3.Input &amp; Summary (System)'!$B$20*$D8,
IF(BJ$3-YEAR($C8)='3.Input &amp; Summary (System)'!$F$20,'3.Input &amp; Summary (System)'!$B$20*$D8,
IF(BJ$3-YEAR($C8)='3.Input &amp; Summary (System)'!$C$21,'3.Input &amp; Summary (System)'!$B$20*$D8,
IF(BJ$3-YEAR($C8)='3.Input &amp; Summary (System)'!$D$21,'3.Input &amp; Summary (System)'!$B$20*$D8,
IF(BJ$3-YEAR($C8)='3.Input &amp; Summary (System)'!$E$21,'3.Input &amp; Summary (System)'!$B$20*$D8,
IF(BJ$3-YEAR($C8)='3.Input &amp; Summary (System)'!$F$21,'3.Input &amp; Summary (System)'!$B$20*$D8,
IF(BJ$3-YEAR($C8)='3.Input &amp; Summary (System)'!$C$22,'3.Input &amp; Summary (System)'!$B$20*$D8,
IF(BJ$3-YEAR($C8)='3.Input &amp; Summary (System)'!$D$22,'3.Input &amp; Summary (System)'!$B$20*$D8,
IF(BJ$3-YEAR($C8)='3.Input &amp; Summary (System)'!$E$22,'3.Input &amp; Summary (System)'!$B$20*$D8,
IF(BJ$3-YEAR($C8)='3.Input &amp; Summary (System)'!$F$22,'3.Input &amp; Summary (System)'!$B$20*$D8,
IF(BJ$3-YEAR($C8)='3.Input &amp; Summary (System)'!$I$17,'3.Input &amp; Summary (System)'!$H$17*$D8,
IF(BJ$3-YEAR($C8)='3.Input &amp; Summary (System)'!$I$18,'3.Input &amp; Summary (System)'!$H$17*$D8,
IF(BJ$3-YEAR($C8)='3.Input &amp; Summary (System)'!$I$19,'3.Input &amp; Summary (System)'!$H$17*$D8,0))))))))))))))))))))))))))))))</f>
        <v/>
      </c>
      <c r="BK8" s="484" t="str">
        <f>IF($C8="","",IF(BK$3-YEAR($C8)=0,0,
(IF(BK$3-YEAR($C8)='3.Input &amp; Summary (System)'!$C$17,'3.Input &amp; Summary (System)'!$B$17*$D8,
IF(BK$3-YEAR($C8)='3.Input &amp; Summary (System)'!$D$17,'3.Input &amp; Summary (System)'!$B$17*$D8,
IF(BK$3-YEAR($C8)='3.Input &amp; Summary (System)'!$E$17,'3.Input &amp; Summary (System)'!$B$17*$D8,
IF(BK$3-YEAR($C8)='3.Input &amp; Summary (System)'!$F$17,'3.Input &amp; Summary (System)'!$B$17*$D8,
IF(BK$3-YEAR($C8)='3.Input &amp; Summary (System)'!$C$18,'3.Input &amp; Summary (System)'!$B$18*$D8,
IF(BK$3-YEAR($C8)='3.Input &amp; Summary (System)'!$D$18,'3.Input &amp; Summary (System)'!$B$18*$D8,
IF(BK$3-YEAR($C8)='3.Input &amp; Summary (System)'!$E$18,'3.Input &amp; Summary (System)'!$B$18*$D8,
IF(BK$3-YEAR($C8)='3.Input &amp; Summary (System)'!$F$18,'3.Input &amp; Summary (System)'!$B$18*$D8,
IF(BK$3-YEAR($C8)='3.Input &amp; Summary (System)'!$C$19,'3.Input &amp; Summary (System)'!$B$19*$D8,
IF(BK$3-YEAR($C8)='3.Input &amp; Summary (System)'!$D$19,'3.Input &amp; Summary (System)'!$B$19*$D8,
IF(BK$3-YEAR($C8)='3.Input &amp; Summary (System)'!$E$19,'3.Input &amp; Summary (System)'!$B$19*$D8,
IF(BK$3-YEAR($C8)='3.Input &amp; Summary (System)'!$F$19,'3.Input &amp; Summary (System)'!$B$19*$D8,
IF(BK$3-YEAR($C8)='3.Input &amp; Summary (System)'!$C$20,'3.Input &amp; Summary (System)'!$B$20*$D8,
IF(BK$3-YEAR($C8)='3.Input &amp; Summary (System)'!$D$20,'3.Input &amp; Summary (System)'!$B$20*$D8,
IF(BK$3-YEAR($C8)='3.Input &amp; Summary (System)'!$E$20,'3.Input &amp; Summary (System)'!$B$20*$D8,
IF(BK$3-YEAR($C8)='3.Input &amp; Summary (System)'!$F$20,'3.Input &amp; Summary (System)'!$B$20*$D8,
IF(BK$3-YEAR($C8)='3.Input &amp; Summary (System)'!$C$21,'3.Input &amp; Summary (System)'!$B$20*$D8,
IF(BK$3-YEAR($C8)='3.Input &amp; Summary (System)'!$D$21,'3.Input &amp; Summary (System)'!$B$20*$D8,
IF(BK$3-YEAR($C8)='3.Input &amp; Summary (System)'!$E$21,'3.Input &amp; Summary (System)'!$B$20*$D8,
IF(BK$3-YEAR($C8)='3.Input &amp; Summary (System)'!$F$21,'3.Input &amp; Summary (System)'!$B$20*$D8,
IF(BK$3-YEAR($C8)='3.Input &amp; Summary (System)'!$C$22,'3.Input &amp; Summary (System)'!$B$20*$D8,
IF(BK$3-YEAR($C8)='3.Input &amp; Summary (System)'!$D$22,'3.Input &amp; Summary (System)'!$B$20*$D8,
IF(BK$3-YEAR($C8)='3.Input &amp; Summary (System)'!$E$22,'3.Input &amp; Summary (System)'!$B$20*$D8,
IF(BK$3-YEAR($C8)='3.Input &amp; Summary (System)'!$F$22,'3.Input &amp; Summary (System)'!$B$20*$D8,
IF(BK$3-YEAR($C8)='3.Input &amp; Summary (System)'!$I$17,'3.Input &amp; Summary (System)'!$H$17*$D8,
IF(BK$3-YEAR($C8)='3.Input &amp; Summary (System)'!$I$18,'3.Input &amp; Summary (System)'!$H$17*$D8,
IF(BK$3-YEAR($C8)='3.Input &amp; Summary (System)'!$I$19,'3.Input &amp; Summary (System)'!$H$17*$D8,0))))))))))))))))))))))))))))))</f>
        <v/>
      </c>
      <c r="BL8" s="484" t="str">
        <f>IF($C8="","",IF(BL$3-YEAR($C8)=0,0,
(IF(BL$3-YEAR($C8)='3.Input &amp; Summary (System)'!$C$17,'3.Input &amp; Summary (System)'!$B$17*$D8,
IF(BL$3-YEAR($C8)='3.Input &amp; Summary (System)'!$D$17,'3.Input &amp; Summary (System)'!$B$17*$D8,
IF(BL$3-YEAR($C8)='3.Input &amp; Summary (System)'!$E$17,'3.Input &amp; Summary (System)'!$B$17*$D8,
IF(BL$3-YEAR($C8)='3.Input &amp; Summary (System)'!$F$17,'3.Input &amp; Summary (System)'!$B$17*$D8,
IF(BL$3-YEAR($C8)='3.Input &amp; Summary (System)'!$C$18,'3.Input &amp; Summary (System)'!$B$18*$D8,
IF(BL$3-YEAR($C8)='3.Input &amp; Summary (System)'!$D$18,'3.Input &amp; Summary (System)'!$B$18*$D8,
IF(BL$3-YEAR($C8)='3.Input &amp; Summary (System)'!$E$18,'3.Input &amp; Summary (System)'!$B$18*$D8,
IF(BL$3-YEAR($C8)='3.Input &amp; Summary (System)'!$F$18,'3.Input &amp; Summary (System)'!$B$18*$D8,
IF(BL$3-YEAR($C8)='3.Input &amp; Summary (System)'!$C$19,'3.Input &amp; Summary (System)'!$B$19*$D8,
IF(BL$3-YEAR($C8)='3.Input &amp; Summary (System)'!$D$19,'3.Input &amp; Summary (System)'!$B$19*$D8,
IF(BL$3-YEAR($C8)='3.Input &amp; Summary (System)'!$E$19,'3.Input &amp; Summary (System)'!$B$19*$D8,
IF(BL$3-YEAR($C8)='3.Input &amp; Summary (System)'!$F$19,'3.Input &amp; Summary (System)'!$B$19*$D8,
IF(BL$3-YEAR($C8)='3.Input &amp; Summary (System)'!$C$20,'3.Input &amp; Summary (System)'!$B$20*$D8,
IF(BL$3-YEAR($C8)='3.Input &amp; Summary (System)'!$D$20,'3.Input &amp; Summary (System)'!$B$20*$D8,
IF(BL$3-YEAR($C8)='3.Input &amp; Summary (System)'!$E$20,'3.Input &amp; Summary (System)'!$B$20*$D8,
IF(BL$3-YEAR($C8)='3.Input &amp; Summary (System)'!$F$20,'3.Input &amp; Summary (System)'!$B$20*$D8,
IF(BL$3-YEAR($C8)='3.Input &amp; Summary (System)'!$C$21,'3.Input &amp; Summary (System)'!$B$20*$D8,
IF(BL$3-YEAR($C8)='3.Input &amp; Summary (System)'!$D$21,'3.Input &amp; Summary (System)'!$B$20*$D8,
IF(BL$3-YEAR($C8)='3.Input &amp; Summary (System)'!$E$21,'3.Input &amp; Summary (System)'!$B$20*$D8,
IF(BL$3-YEAR($C8)='3.Input &amp; Summary (System)'!$F$21,'3.Input &amp; Summary (System)'!$B$20*$D8,
IF(BL$3-YEAR($C8)='3.Input &amp; Summary (System)'!$C$22,'3.Input &amp; Summary (System)'!$B$20*$D8,
IF(BL$3-YEAR($C8)='3.Input &amp; Summary (System)'!$D$22,'3.Input &amp; Summary (System)'!$B$20*$D8,
IF(BL$3-YEAR($C8)='3.Input &amp; Summary (System)'!$E$22,'3.Input &amp; Summary (System)'!$B$20*$D8,
IF(BL$3-YEAR($C8)='3.Input &amp; Summary (System)'!$F$22,'3.Input &amp; Summary (System)'!$B$20*$D8,
IF(BL$3-YEAR($C8)='3.Input &amp; Summary (System)'!$I$17,'3.Input &amp; Summary (System)'!$H$17*$D8,
IF(BL$3-YEAR($C8)='3.Input &amp; Summary (System)'!$I$18,'3.Input &amp; Summary (System)'!$H$17*$D8,
IF(BL$3-YEAR($C8)='3.Input &amp; Summary (System)'!$I$19,'3.Input &amp; Summary (System)'!$H$17*$D8,0))))))))))))))))))))))))))))))</f>
        <v/>
      </c>
      <c r="BM8" s="484" t="str">
        <f>IF($C8="","",IF(BM$3-YEAR($C8)=0,0,
(IF(BM$3-YEAR($C8)='3.Input &amp; Summary (System)'!$C$17,'3.Input &amp; Summary (System)'!$B$17*$D8,
IF(BM$3-YEAR($C8)='3.Input &amp; Summary (System)'!$D$17,'3.Input &amp; Summary (System)'!$B$17*$D8,
IF(BM$3-YEAR($C8)='3.Input &amp; Summary (System)'!$E$17,'3.Input &amp; Summary (System)'!$B$17*$D8,
IF(BM$3-YEAR($C8)='3.Input &amp; Summary (System)'!$F$17,'3.Input &amp; Summary (System)'!$B$17*$D8,
IF(BM$3-YEAR($C8)='3.Input &amp; Summary (System)'!$C$18,'3.Input &amp; Summary (System)'!$B$18*$D8,
IF(BM$3-YEAR($C8)='3.Input &amp; Summary (System)'!$D$18,'3.Input &amp; Summary (System)'!$B$18*$D8,
IF(BM$3-YEAR($C8)='3.Input &amp; Summary (System)'!$E$18,'3.Input &amp; Summary (System)'!$B$18*$D8,
IF(BM$3-YEAR($C8)='3.Input &amp; Summary (System)'!$F$18,'3.Input &amp; Summary (System)'!$B$18*$D8,
IF(BM$3-YEAR($C8)='3.Input &amp; Summary (System)'!$C$19,'3.Input &amp; Summary (System)'!$B$19*$D8,
IF(BM$3-YEAR($C8)='3.Input &amp; Summary (System)'!$D$19,'3.Input &amp; Summary (System)'!$B$19*$D8,
IF(BM$3-YEAR($C8)='3.Input &amp; Summary (System)'!$E$19,'3.Input &amp; Summary (System)'!$B$19*$D8,
IF(BM$3-YEAR($C8)='3.Input &amp; Summary (System)'!$F$19,'3.Input &amp; Summary (System)'!$B$19*$D8,
IF(BM$3-YEAR($C8)='3.Input &amp; Summary (System)'!$C$20,'3.Input &amp; Summary (System)'!$B$20*$D8,
IF(BM$3-YEAR($C8)='3.Input &amp; Summary (System)'!$D$20,'3.Input &amp; Summary (System)'!$B$20*$D8,
IF(BM$3-YEAR($C8)='3.Input &amp; Summary (System)'!$E$20,'3.Input &amp; Summary (System)'!$B$20*$D8,
IF(BM$3-YEAR($C8)='3.Input &amp; Summary (System)'!$F$20,'3.Input &amp; Summary (System)'!$B$20*$D8,
IF(BM$3-YEAR($C8)='3.Input &amp; Summary (System)'!$C$21,'3.Input &amp; Summary (System)'!$B$20*$D8,
IF(BM$3-YEAR($C8)='3.Input &amp; Summary (System)'!$D$21,'3.Input &amp; Summary (System)'!$B$20*$D8,
IF(BM$3-YEAR($C8)='3.Input &amp; Summary (System)'!$E$21,'3.Input &amp; Summary (System)'!$B$20*$D8,
IF(BM$3-YEAR($C8)='3.Input &amp; Summary (System)'!$F$21,'3.Input &amp; Summary (System)'!$B$20*$D8,
IF(BM$3-YEAR($C8)='3.Input &amp; Summary (System)'!$C$22,'3.Input &amp; Summary (System)'!$B$20*$D8,
IF(BM$3-YEAR($C8)='3.Input &amp; Summary (System)'!$D$22,'3.Input &amp; Summary (System)'!$B$20*$D8,
IF(BM$3-YEAR($C8)='3.Input &amp; Summary (System)'!$E$22,'3.Input &amp; Summary (System)'!$B$20*$D8,
IF(BM$3-YEAR($C8)='3.Input &amp; Summary (System)'!$F$22,'3.Input &amp; Summary (System)'!$B$20*$D8,
IF(BM$3-YEAR($C8)='3.Input &amp; Summary (System)'!$I$17,'3.Input &amp; Summary (System)'!$H$17*$D8,
IF(BM$3-YEAR($C8)='3.Input &amp; Summary (System)'!$I$18,'3.Input &amp; Summary (System)'!$H$17*$D8,
IF(BM$3-YEAR($C8)='3.Input &amp; Summary (System)'!$I$19,'3.Input &amp; Summary (System)'!$H$17*$D8,0))))))))))))))))))))))))))))))</f>
        <v/>
      </c>
      <c r="BN8" s="484" t="str">
        <f>IF($C8="","",IF(BN$3-YEAR($C8)=0,0,
(IF(BN$3-YEAR($C8)='3.Input &amp; Summary (System)'!$C$17,'3.Input &amp; Summary (System)'!$B$17*$D8,
IF(BN$3-YEAR($C8)='3.Input &amp; Summary (System)'!$D$17,'3.Input &amp; Summary (System)'!$B$17*$D8,
IF(BN$3-YEAR($C8)='3.Input &amp; Summary (System)'!$E$17,'3.Input &amp; Summary (System)'!$B$17*$D8,
IF(BN$3-YEAR($C8)='3.Input &amp; Summary (System)'!$F$17,'3.Input &amp; Summary (System)'!$B$17*$D8,
IF(BN$3-YEAR($C8)='3.Input &amp; Summary (System)'!$C$18,'3.Input &amp; Summary (System)'!$B$18*$D8,
IF(BN$3-YEAR($C8)='3.Input &amp; Summary (System)'!$D$18,'3.Input &amp; Summary (System)'!$B$18*$D8,
IF(BN$3-YEAR($C8)='3.Input &amp; Summary (System)'!$E$18,'3.Input &amp; Summary (System)'!$B$18*$D8,
IF(BN$3-YEAR($C8)='3.Input &amp; Summary (System)'!$F$18,'3.Input &amp; Summary (System)'!$B$18*$D8,
IF(BN$3-YEAR($C8)='3.Input &amp; Summary (System)'!$C$19,'3.Input &amp; Summary (System)'!$B$19*$D8,
IF(BN$3-YEAR($C8)='3.Input &amp; Summary (System)'!$D$19,'3.Input &amp; Summary (System)'!$B$19*$D8,
IF(BN$3-YEAR($C8)='3.Input &amp; Summary (System)'!$E$19,'3.Input &amp; Summary (System)'!$B$19*$D8,
IF(BN$3-YEAR($C8)='3.Input &amp; Summary (System)'!$F$19,'3.Input &amp; Summary (System)'!$B$19*$D8,
IF(BN$3-YEAR($C8)='3.Input &amp; Summary (System)'!$C$20,'3.Input &amp; Summary (System)'!$B$20*$D8,
IF(BN$3-YEAR($C8)='3.Input &amp; Summary (System)'!$D$20,'3.Input &amp; Summary (System)'!$B$20*$D8,
IF(BN$3-YEAR($C8)='3.Input &amp; Summary (System)'!$E$20,'3.Input &amp; Summary (System)'!$B$20*$D8,
IF(BN$3-YEAR($C8)='3.Input &amp; Summary (System)'!$F$20,'3.Input &amp; Summary (System)'!$B$20*$D8,
IF(BN$3-YEAR($C8)='3.Input &amp; Summary (System)'!$C$21,'3.Input &amp; Summary (System)'!$B$20*$D8,
IF(BN$3-YEAR($C8)='3.Input &amp; Summary (System)'!$D$21,'3.Input &amp; Summary (System)'!$B$20*$D8,
IF(BN$3-YEAR($C8)='3.Input &amp; Summary (System)'!$E$21,'3.Input &amp; Summary (System)'!$B$20*$D8,
IF(BN$3-YEAR($C8)='3.Input &amp; Summary (System)'!$F$21,'3.Input &amp; Summary (System)'!$B$20*$D8,
IF(BN$3-YEAR($C8)='3.Input &amp; Summary (System)'!$C$22,'3.Input &amp; Summary (System)'!$B$20*$D8,
IF(BN$3-YEAR($C8)='3.Input &amp; Summary (System)'!$D$22,'3.Input &amp; Summary (System)'!$B$20*$D8,
IF(BN$3-YEAR($C8)='3.Input &amp; Summary (System)'!$E$22,'3.Input &amp; Summary (System)'!$B$20*$D8,
IF(BN$3-YEAR($C8)='3.Input &amp; Summary (System)'!$F$22,'3.Input &amp; Summary (System)'!$B$20*$D8,
IF(BN$3-YEAR($C8)='3.Input &amp; Summary (System)'!$I$17,'3.Input &amp; Summary (System)'!$H$17*$D8,
IF(BN$3-YEAR($C8)='3.Input &amp; Summary (System)'!$I$18,'3.Input &amp; Summary (System)'!$H$17*$D8,
IF(BN$3-YEAR($C8)='3.Input &amp; Summary (System)'!$I$19,'3.Input &amp; Summary (System)'!$H$17*$D8,0))))))))))))))))))))))))))))))</f>
        <v/>
      </c>
      <c r="BO8" s="484" t="str">
        <f>IF($C8="","",IF(BO$3-YEAR($C8)=0,0,
(IF(BO$3-YEAR($C8)='3.Input &amp; Summary (System)'!$C$17,'3.Input &amp; Summary (System)'!$B$17*$D8,
IF(BO$3-YEAR($C8)='3.Input &amp; Summary (System)'!$D$17,'3.Input &amp; Summary (System)'!$B$17*$D8,
IF(BO$3-YEAR($C8)='3.Input &amp; Summary (System)'!$E$17,'3.Input &amp; Summary (System)'!$B$17*$D8,
IF(BO$3-YEAR($C8)='3.Input &amp; Summary (System)'!$F$17,'3.Input &amp; Summary (System)'!$B$17*$D8,
IF(BO$3-YEAR($C8)='3.Input &amp; Summary (System)'!$C$18,'3.Input &amp; Summary (System)'!$B$18*$D8,
IF(BO$3-YEAR($C8)='3.Input &amp; Summary (System)'!$D$18,'3.Input &amp; Summary (System)'!$B$18*$D8,
IF(BO$3-YEAR($C8)='3.Input &amp; Summary (System)'!$E$18,'3.Input &amp; Summary (System)'!$B$18*$D8,
IF(BO$3-YEAR($C8)='3.Input &amp; Summary (System)'!$F$18,'3.Input &amp; Summary (System)'!$B$18*$D8,
IF(BO$3-YEAR($C8)='3.Input &amp; Summary (System)'!$C$19,'3.Input &amp; Summary (System)'!$B$19*$D8,
IF(BO$3-YEAR($C8)='3.Input &amp; Summary (System)'!$D$19,'3.Input &amp; Summary (System)'!$B$19*$D8,
IF(BO$3-YEAR($C8)='3.Input &amp; Summary (System)'!$E$19,'3.Input &amp; Summary (System)'!$B$19*$D8,
IF(BO$3-YEAR($C8)='3.Input &amp; Summary (System)'!$F$19,'3.Input &amp; Summary (System)'!$B$19*$D8,
IF(BO$3-YEAR($C8)='3.Input &amp; Summary (System)'!$C$20,'3.Input &amp; Summary (System)'!$B$20*$D8,
IF(BO$3-YEAR($C8)='3.Input &amp; Summary (System)'!$D$20,'3.Input &amp; Summary (System)'!$B$20*$D8,
IF(BO$3-YEAR($C8)='3.Input &amp; Summary (System)'!$E$20,'3.Input &amp; Summary (System)'!$B$20*$D8,
IF(BO$3-YEAR($C8)='3.Input &amp; Summary (System)'!$F$20,'3.Input &amp; Summary (System)'!$B$20*$D8,
IF(BO$3-YEAR($C8)='3.Input &amp; Summary (System)'!$C$21,'3.Input &amp; Summary (System)'!$B$20*$D8,
IF(BO$3-YEAR($C8)='3.Input &amp; Summary (System)'!$D$21,'3.Input &amp; Summary (System)'!$B$20*$D8,
IF(BO$3-YEAR($C8)='3.Input &amp; Summary (System)'!$E$21,'3.Input &amp; Summary (System)'!$B$20*$D8,
IF(BO$3-YEAR($C8)='3.Input &amp; Summary (System)'!$F$21,'3.Input &amp; Summary (System)'!$B$20*$D8,
IF(BO$3-YEAR($C8)='3.Input &amp; Summary (System)'!$C$22,'3.Input &amp; Summary (System)'!$B$20*$D8,
IF(BO$3-YEAR($C8)='3.Input &amp; Summary (System)'!$D$22,'3.Input &amp; Summary (System)'!$B$20*$D8,
IF(BO$3-YEAR($C8)='3.Input &amp; Summary (System)'!$E$22,'3.Input &amp; Summary (System)'!$B$20*$D8,
IF(BO$3-YEAR($C8)='3.Input &amp; Summary (System)'!$F$22,'3.Input &amp; Summary (System)'!$B$20*$D8,
IF(BO$3-YEAR($C8)='3.Input &amp; Summary (System)'!$I$17,'3.Input &amp; Summary (System)'!$H$17*$D8,
IF(BO$3-YEAR($C8)='3.Input &amp; Summary (System)'!$I$18,'3.Input &amp; Summary (System)'!$H$17*$D8,
IF(BO$3-YEAR($C8)='3.Input &amp; Summary (System)'!$I$19,'3.Input &amp; Summary (System)'!$H$17*$D8,0))))))))))))))))))))))))))))))</f>
        <v/>
      </c>
      <c r="BP8" s="484" t="str">
        <f>IF($C8="","",IF(BP$3-YEAR($C8)=0,0,
(IF(BP$3-YEAR($C8)='3.Input &amp; Summary (System)'!$C$17,'3.Input &amp; Summary (System)'!$B$17*$D8,
IF(BP$3-YEAR($C8)='3.Input &amp; Summary (System)'!$D$17,'3.Input &amp; Summary (System)'!$B$17*$D8,
IF(BP$3-YEAR($C8)='3.Input &amp; Summary (System)'!$E$17,'3.Input &amp; Summary (System)'!$B$17*$D8,
IF(BP$3-YEAR($C8)='3.Input &amp; Summary (System)'!$F$17,'3.Input &amp; Summary (System)'!$B$17*$D8,
IF(BP$3-YEAR($C8)='3.Input &amp; Summary (System)'!$C$18,'3.Input &amp; Summary (System)'!$B$18*$D8,
IF(BP$3-YEAR($C8)='3.Input &amp; Summary (System)'!$D$18,'3.Input &amp; Summary (System)'!$B$18*$D8,
IF(BP$3-YEAR($C8)='3.Input &amp; Summary (System)'!$E$18,'3.Input &amp; Summary (System)'!$B$18*$D8,
IF(BP$3-YEAR($C8)='3.Input &amp; Summary (System)'!$F$18,'3.Input &amp; Summary (System)'!$B$18*$D8,
IF(BP$3-YEAR($C8)='3.Input &amp; Summary (System)'!$C$19,'3.Input &amp; Summary (System)'!$B$19*$D8,
IF(BP$3-YEAR($C8)='3.Input &amp; Summary (System)'!$D$19,'3.Input &amp; Summary (System)'!$B$19*$D8,
IF(BP$3-YEAR($C8)='3.Input &amp; Summary (System)'!$E$19,'3.Input &amp; Summary (System)'!$B$19*$D8,
IF(BP$3-YEAR($C8)='3.Input &amp; Summary (System)'!$F$19,'3.Input &amp; Summary (System)'!$B$19*$D8,
IF(BP$3-YEAR($C8)='3.Input &amp; Summary (System)'!$C$20,'3.Input &amp; Summary (System)'!$B$20*$D8,
IF(BP$3-YEAR($C8)='3.Input &amp; Summary (System)'!$D$20,'3.Input &amp; Summary (System)'!$B$20*$D8,
IF(BP$3-YEAR($C8)='3.Input &amp; Summary (System)'!$E$20,'3.Input &amp; Summary (System)'!$B$20*$D8,
IF(BP$3-YEAR($C8)='3.Input &amp; Summary (System)'!$F$20,'3.Input &amp; Summary (System)'!$B$20*$D8,
IF(BP$3-YEAR($C8)='3.Input &amp; Summary (System)'!$C$21,'3.Input &amp; Summary (System)'!$B$20*$D8,
IF(BP$3-YEAR($C8)='3.Input &amp; Summary (System)'!$D$21,'3.Input &amp; Summary (System)'!$B$20*$D8,
IF(BP$3-YEAR($C8)='3.Input &amp; Summary (System)'!$E$21,'3.Input &amp; Summary (System)'!$B$20*$D8,
IF(BP$3-YEAR($C8)='3.Input &amp; Summary (System)'!$F$21,'3.Input &amp; Summary (System)'!$B$20*$D8,
IF(BP$3-YEAR($C8)='3.Input &amp; Summary (System)'!$C$22,'3.Input &amp; Summary (System)'!$B$20*$D8,
IF(BP$3-YEAR($C8)='3.Input &amp; Summary (System)'!$D$22,'3.Input &amp; Summary (System)'!$B$20*$D8,
IF(BP$3-YEAR($C8)='3.Input &amp; Summary (System)'!$E$22,'3.Input &amp; Summary (System)'!$B$20*$D8,
IF(BP$3-YEAR($C8)='3.Input &amp; Summary (System)'!$F$22,'3.Input &amp; Summary (System)'!$B$20*$D8,
IF(BP$3-YEAR($C8)='3.Input &amp; Summary (System)'!$I$17,'3.Input &amp; Summary (System)'!$H$17*$D8,
IF(BP$3-YEAR($C8)='3.Input &amp; Summary (System)'!$I$18,'3.Input &amp; Summary (System)'!$H$17*$D8,
IF(BP$3-YEAR($C8)='3.Input &amp; Summary (System)'!$I$19,'3.Input &amp; Summary (System)'!$H$17*$D8,0))))))))))))))))))))))))))))))</f>
        <v/>
      </c>
      <c r="BQ8" s="484" t="str">
        <f>IF($C8="","",IF(BQ$3-YEAR($C8)=0,0,
(IF(BQ$3-YEAR($C8)='3.Input &amp; Summary (System)'!$C$17,'3.Input &amp; Summary (System)'!$B$17*$D8,
IF(BQ$3-YEAR($C8)='3.Input &amp; Summary (System)'!$D$17,'3.Input &amp; Summary (System)'!$B$17*$D8,
IF(BQ$3-YEAR($C8)='3.Input &amp; Summary (System)'!$E$17,'3.Input &amp; Summary (System)'!$B$17*$D8,
IF(BQ$3-YEAR($C8)='3.Input &amp; Summary (System)'!$F$17,'3.Input &amp; Summary (System)'!$B$17*$D8,
IF(BQ$3-YEAR($C8)='3.Input &amp; Summary (System)'!$C$18,'3.Input &amp; Summary (System)'!$B$18*$D8,
IF(BQ$3-YEAR($C8)='3.Input &amp; Summary (System)'!$D$18,'3.Input &amp; Summary (System)'!$B$18*$D8,
IF(BQ$3-YEAR($C8)='3.Input &amp; Summary (System)'!$E$18,'3.Input &amp; Summary (System)'!$B$18*$D8,
IF(BQ$3-YEAR($C8)='3.Input &amp; Summary (System)'!$F$18,'3.Input &amp; Summary (System)'!$B$18*$D8,
IF(BQ$3-YEAR($C8)='3.Input &amp; Summary (System)'!$C$19,'3.Input &amp; Summary (System)'!$B$19*$D8,
IF(BQ$3-YEAR($C8)='3.Input &amp; Summary (System)'!$D$19,'3.Input &amp; Summary (System)'!$B$19*$D8,
IF(BQ$3-YEAR($C8)='3.Input &amp; Summary (System)'!$E$19,'3.Input &amp; Summary (System)'!$B$19*$D8,
IF(BQ$3-YEAR($C8)='3.Input &amp; Summary (System)'!$F$19,'3.Input &amp; Summary (System)'!$B$19*$D8,
IF(BQ$3-YEAR($C8)='3.Input &amp; Summary (System)'!$C$20,'3.Input &amp; Summary (System)'!$B$20*$D8,
IF(BQ$3-YEAR($C8)='3.Input &amp; Summary (System)'!$D$20,'3.Input &amp; Summary (System)'!$B$20*$D8,
IF(BQ$3-YEAR($C8)='3.Input &amp; Summary (System)'!$E$20,'3.Input &amp; Summary (System)'!$B$20*$D8,
IF(BQ$3-YEAR($C8)='3.Input &amp; Summary (System)'!$F$20,'3.Input &amp; Summary (System)'!$B$20*$D8,
IF(BQ$3-YEAR($C8)='3.Input &amp; Summary (System)'!$C$21,'3.Input &amp; Summary (System)'!$B$20*$D8,
IF(BQ$3-YEAR($C8)='3.Input &amp; Summary (System)'!$D$21,'3.Input &amp; Summary (System)'!$B$20*$D8,
IF(BQ$3-YEAR($C8)='3.Input &amp; Summary (System)'!$E$21,'3.Input &amp; Summary (System)'!$B$20*$D8,
IF(BQ$3-YEAR($C8)='3.Input &amp; Summary (System)'!$F$21,'3.Input &amp; Summary (System)'!$B$20*$D8,
IF(BQ$3-YEAR($C8)='3.Input &amp; Summary (System)'!$C$22,'3.Input &amp; Summary (System)'!$B$20*$D8,
IF(BQ$3-YEAR($C8)='3.Input &amp; Summary (System)'!$D$22,'3.Input &amp; Summary (System)'!$B$20*$D8,
IF(BQ$3-YEAR($C8)='3.Input &amp; Summary (System)'!$E$22,'3.Input &amp; Summary (System)'!$B$20*$D8,
IF(BQ$3-YEAR($C8)='3.Input &amp; Summary (System)'!$F$22,'3.Input &amp; Summary (System)'!$B$20*$D8,
IF(BQ$3-YEAR($C8)='3.Input &amp; Summary (System)'!$I$17,'3.Input &amp; Summary (System)'!$H$17*$D8,
IF(BQ$3-YEAR($C8)='3.Input &amp; Summary (System)'!$I$18,'3.Input &amp; Summary (System)'!$H$17*$D8,
IF(BQ$3-YEAR($C8)='3.Input &amp; Summary (System)'!$I$19,'3.Input &amp; Summary (System)'!$H$17*$D8,0))))))))))))))))))))))))))))))</f>
        <v/>
      </c>
      <c r="BR8" s="484" t="str">
        <f>IF($C8="","",IF(BR$3-YEAR($C8)=0,0,
(IF(BR$3-YEAR($C8)='3.Input &amp; Summary (System)'!$C$17,'3.Input &amp; Summary (System)'!$B$17*$D8,
IF(BR$3-YEAR($C8)='3.Input &amp; Summary (System)'!$D$17,'3.Input &amp; Summary (System)'!$B$17*$D8,
IF(BR$3-YEAR($C8)='3.Input &amp; Summary (System)'!$E$17,'3.Input &amp; Summary (System)'!$B$17*$D8,
IF(BR$3-YEAR($C8)='3.Input &amp; Summary (System)'!$F$17,'3.Input &amp; Summary (System)'!$B$17*$D8,
IF(BR$3-YEAR($C8)='3.Input &amp; Summary (System)'!$C$18,'3.Input &amp; Summary (System)'!$B$18*$D8,
IF(BR$3-YEAR($C8)='3.Input &amp; Summary (System)'!$D$18,'3.Input &amp; Summary (System)'!$B$18*$D8,
IF(BR$3-YEAR($C8)='3.Input &amp; Summary (System)'!$E$18,'3.Input &amp; Summary (System)'!$B$18*$D8,
IF(BR$3-YEAR($C8)='3.Input &amp; Summary (System)'!$F$18,'3.Input &amp; Summary (System)'!$B$18*$D8,
IF(BR$3-YEAR($C8)='3.Input &amp; Summary (System)'!$C$19,'3.Input &amp; Summary (System)'!$B$19*$D8,
IF(BR$3-YEAR($C8)='3.Input &amp; Summary (System)'!$D$19,'3.Input &amp; Summary (System)'!$B$19*$D8,
IF(BR$3-YEAR($C8)='3.Input &amp; Summary (System)'!$E$19,'3.Input &amp; Summary (System)'!$B$19*$D8,
IF(BR$3-YEAR($C8)='3.Input &amp; Summary (System)'!$F$19,'3.Input &amp; Summary (System)'!$B$19*$D8,
IF(BR$3-YEAR($C8)='3.Input &amp; Summary (System)'!$C$20,'3.Input &amp; Summary (System)'!$B$20*$D8,
IF(BR$3-YEAR($C8)='3.Input &amp; Summary (System)'!$D$20,'3.Input &amp; Summary (System)'!$B$20*$D8,
IF(BR$3-YEAR($C8)='3.Input &amp; Summary (System)'!$E$20,'3.Input &amp; Summary (System)'!$B$20*$D8,
IF(BR$3-YEAR($C8)='3.Input &amp; Summary (System)'!$F$20,'3.Input &amp; Summary (System)'!$B$20*$D8,
IF(BR$3-YEAR($C8)='3.Input &amp; Summary (System)'!$C$21,'3.Input &amp; Summary (System)'!$B$20*$D8,
IF(BR$3-YEAR($C8)='3.Input &amp; Summary (System)'!$D$21,'3.Input &amp; Summary (System)'!$B$20*$D8,
IF(BR$3-YEAR($C8)='3.Input &amp; Summary (System)'!$E$21,'3.Input &amp; Summary (System)'!$B$20*$D8,
IF(BR$3-YEAR($C8)='3.Input &amp; Summary (System)'!$F$21,'3.Input &amp; Summary (System)'!$B$20*$D8,
IF(BR$3-YEAR($C8)='3.Input &amp; Summary (System)'!$C$22,'3.Input &amp; Summary (System)'!$B$20*$D8,
IF(BR$3-YEAR($C8)='3.Input &amp; Summary (System)'!$D$22,'3.Input &amp; Summary (System)'!$B$20*$D8,
IF(BR$3-YEAR($C8)='3.Input &amp; Summary (System)'!$E$22,'3.Input &amp; Summary (System)'!$B$20*$D8,
IF(BR$3-YEAR($C8)='3.Input &amp; Summary (System)'!$F$22,'3.Input &amp; Summary (System)'!$B$20*$D8,
IF(BR$3-YEAR($C8)='3.Input &amp; Summary (System)'!$I$17,'3.Input &amp; Summary (System)'!$H$17*$D8,
IF(BR$3-YEAR($C8)='3.Input &amp; Summary (System)'!$I$18,'3.Input &amp; Summary (System)'!$H$17*$D8,
IF(BR$3-YEAR($C8)='3.Input &amp; Summary (System)'!$I$19,'3.Input &amp; Summary (System)'!$H$17*$D8,0))))))))))))))))))))))))))))))</f>
        <v/>
      </c>
      <c r="BS8" s="484" t="str">
        <f>IF($C8="","",IF(BS$3-YEAR($C8)=0,0,
(IF(BS$3-YEAR($C8)='3.Input &amp; Summary (System)'!$C$17,'3.Input &amp; Summary (System)'!$B$17*$D8,
IF(BS$3-YEAR($C8)='3.Input &amp; Summary (System)'!$D$17,'3.Input &amp; Summary (System)'!$B$17*$D8,
IF(BS$3-YEAR($C8)='3.Input &amp; Summary (System)'!$E$17,'3.Input &amp; Summary (System)'!$B$17*$D8,
IF(BS$3-YEAR($C8)='3.Input &amp; Summary (System)'!$F$17,'3.Input &amp; Summary (System)'!$B$17*$D8,
IF(BS$3-YEAR($C8)='3.Input &amp; Summary (System)'!$C$18,'3.Input &amp; Summary (System)'!$B$18*$D8,
IF(BS$3-YEAR($C8)='3.Input &amp; Summary (System)'!$D$18,'3.Input &amp; Summary (System)'!$B$18*$D8,
IF(BS$3-YEAR($C8)='3.Input &amp; Summary (System)'!$E$18,'3.Input &amp; Summary (System)'!$B$18*$D8,
IF(BS$3-YEAR($C8)='3.Input &amp; Summary (System)'!$F$18,'3.Input &amp; Summary (System)'!$B$18*$D8,
IF(BS$3-YEAR($C8)='3.Input &amp; Summary (System)'!$C$19,'3.Input &amp; Summary (System)'!$B$19*$D8,
IF(BS$3-YEAR($C8)='3.Input &amp; Summary (System)'!$D$19,'3.Input &amp; Summary (System)'!$B$19*$D8,
IF(BS$3-YEAR($C8)='3.Input &amp; Summary (System)'!$E$19,'3.Input &amp; Summary (System)'!$B$19*$D8,
IF(BS$3-YEAR($C8)='3.Input &amp; Summary (System)'!$F$19,'3.Input &amp; Summary (System)'!$B$19*$D8,
IF(BS$3-YEAR($C8)='3.Input &amp; Summary (System)'!$C$20,'3.Input &amp; Summary (System)'!$B$20*$D8,
IF(BS$3-YEAR($C8)='3.Input &amp; Summary (System)'!$D$20,'3.Input &amp; Summary (System)'!$B$20*$D8,
IF(BS$3-YEAR($C8)='3.Input &amp; Summary (System)'!$E$20,'3.Input &amp; Summary (System)'!$B$20*$D8,
IF(BS$3-YEAR($C8)='3.Input &amp; Summary (System)'!$F$20,'3.Input &amp; Summary (System)'!$B$20*$D8,
IF(BS$3-YEAR($C8)='3.Input &amp; Summary (System)'!$C$21,'3.Input &amp; Summary (System)'!$B$20*$D8,
IF(BS$3-YEAR($C8)='3.Input &amp; Summary (System)'!$D$21,'3.Input &amp; Summary (System)'!$B$20*$D8,
IF(BS$3-YEAR($C8)='3.Input &amp; Summary (System)'!$E$21,'3.Input &amp; Summary (System)'!$B$20*$D8,
IF(BS$3-YEAR($C8)='3.Input &amp; Summary (System)'!$F$21,'3.Input &amp; Summary (System)'!$B$20*$D8,
IF(BS$3-YEAR($C8)='3.Input &amp; Summary (System)'!$C$22,'3.Input &amp; Summary (System)'!$B$20*$D8,
IF(BS$3-YEAR($C8)='3.Input &amp; Summary (System)'!$D$22,'3.Input &amp; Summary (System)'!$B$20*$D8,
IF(BS$3-YEAR($C8)='3.Input &amp; Summary (System)'!$E$22,'3.Input &amp; Summary (System)'!$B$20*$D8,
IF(BS$3-YEAR($C8)='3.Input &amp; Summary (System)'!$F$22,'3.Input &amp; Summary (System)'!$B$20*$D8,
IF(BS$3-YEAR($C8)='3.Input &amp; Summary (System)'!$I$17,'3.Input &amp; Summary (System)'!$H$17*$D8,
IF(BS$3-YEAR($C8)='3.Input &amp; Summary (System)'!$I$18,'3.Input &amp; Summary (System)'!$H$17*$D8,
IF(BS$3-YEAR($C8)='3.Input &amp; Summary (System)'!$I$19,'3.Input &amp; Summary (System)'!$H$17*$D8,0))))))))))))))))))))))))))))))</f>
        <v/>
      </c>
      <c r="BT8" s="484" t="str">
        <f>IF($C8="","",IF(BT$3-YEAR($C8)=0,0,
(IF(BT$3-YEAR($C8)='3.Input &amp; Summary (System)'!$C$17,'3.Input &amp; Summary (System)'!$B$17*$D8,
IF(BT$3-YEAR($C8)='3.Input &amp; Summary (System)'!$D$17,'3.Input &amp; Summary (System)'!$B$17*$D8,
IF(BT$3-YEAR($C8)='3.Input &amp; Summary (System)'!$E$17,'3.Input &amp; Summary (System)'!$B$17*$D8,
IF(BT$3-YEAR($C8)='3.Input &amp; Summary (System)'!$F$17,'3.Input &amp; Summary (System)'!$B$17*$D8,
IF(BT$3-YEAR($C8)='3.Input &amp; Summary (System)'!$C$18,'3.Input &amp; Summary (System)'!$B$18*$D8,
IF(BT$3-YEAR($C8)='3.Input &amp; Summary (System)'!$D$18,'3.Input &amp; Summary (System)'!$B$18*$D8,
IF(BT$3-YEAR($C8)='3.Input &amp; Summary (System)'!$E$18,'3.Input &amp; Summary (System)'!$B$18*$D8,
IF(BT$3-YEAR($C8)='3.Input &amp; Summary (System)'!$F$18,'3.Input &amp; Summary (System)'!$B$18*$D8,
IF(BT$3-YEAR($C8)='3.Input &amp; Summary (System)'!$C$19,'3.Input &amp; Summary (System)'!$B$19*$D8,
IF(BT$3-YEAR($C8)='3.Input &amp; Summary (System)'!$D$19,'3.Input &amp; Summary (System)'!$B$19*$D8,
IF(BT$3-YEAR($C8)='3.Input &amp; Summary (System)'!$E$19,'3.Input &amp; Summary (System)'!$B$19*$D8,
IF(BT$3-YEAR($C8)='3.Input &amp; Summary (System)'!$F$19,'3.Input &amp; Summary (System)'!$B$19*$D8,
IF(BT$3-YEAR($C8)='3.Input &amp; Summary (System)'!$C$20,'3.Input &amp; Summary (System)'!$B$20*$D8,
IF(BT$3-YEAR($C8)='3.Input &amp; Summary (System)'!$D$20,'3.Input &amp; Summary (System)'!$B$20*$D8,
IF(BT$3-YEAR($C8)='3.Input &amp; Summary (System)'!$E$20,'3.Input &amp; Summary (System)'!$B$20*$D8,
IF(BT$3-YEAR($C8)='3.Input &amp; Summary (System)'!$F$20,'3.Input &amp; Summary (System)'!$B$20*$D8,
IF(BT$3-YEAR($C8)='3.Input &amp; Summary (System)'!$C$21,'3.Input &amp; Summary (System)'!$B$20*$D8,
IF(BT$3-YEAR($C8)='3.Input &amp; Summary (System)'!$D$21,'3.Input &amp; Summary (System)'!$B$20*$D8,
IF(BT$3-YEAR($C8)='3.Input &amp; Summary (System)'!$E$21,'3.Input &amp; Summary (System)'!$B$20*$D8,
IF(BT$3-YEAR($C8)='3.Input &amp; Summary (System)'!$F$21,'3.Input &amp; Summary (System)'!$B$20*$D8,
IF(BT$3-YEAR($C8)='3.Input &amp; Summary (System)'!$C$22,'3.Input &amp; Summary (System)'!$B$20*$D8,
IF(BT$3-YEAR($C8)='3.Input &amp; Summary (System)'!$D$22,'3.Input &amp; Summary (System)'!$B$20*$D8,
IF(BT$3-YEAR($C8)='3.Input &amp; Summary (System)'!$E$22,'3.Input &amp; Summary (System)'!$B$20*$D8,
IF(BT$3-YEAR($C8)='3.Input &amp; Summary (System)'!$F$22,'3.Input &amp; Summary (System)'!$B$20*$D8,
IF(BT$3-YEAR($C8)='3.Input &amp; Summary (System)'!$I$17,'3.Input &amp; Summary (System)'!$H$17*$D8,
IF(BT$3-YEAR($C8)='3.Input &amp; Summary (System)'!$I$18,'3.Input &amp; Summary (System)'!$H$17*$D8,
IF(BT$3-YEAR($C8)='3.Input &amp; Summary (System)'!$I$19,'3.Input &amp; Summary (System)'!$H$17*$D8,0))))))))))))))))))))))))))))))</f>
        <v/>
      </c>
      <c r="BU8" s="484" t="str">
        <f>IF($C8="","",IF(BU$3-YEAR($C8)=0,0,
(IF(BU$3-YEAR($C8)='3.Input &amp; Summary (System)'!$C$17,'3.Input &amp; Summary (System)'!$B$17*$D8,
IF(BU$3-YEAR($C8)='3.Input &amp; Summary (System)'!$D$17,'3.Input &amp; Summary (System)'!$B$17*$D8,
IF(BU$3-YEAR($C8)='3.Input &amp; Summary (System)'!$E$17,'3.Input &amp; Summary (System)'!$B$17*$D8,
IF(BU$3-YEAR($C8)='3.Input &amp; Summary (System)'!$F$17,'3.Input &amp; Summary (System)'!$B$17*$D8,
IF(BU$3-YEAR($C8)='3.Input &amp; Summary (System)'!$C$18,'3.Input &amp; Summary (System)'!$B$18*$D8,
IF(BU$3-YEAR($C8)='3.Input &amp; Summary (System)'!$D$18,'3.Input &amp; Summary (System)'!$B$18*$D8,
IF(BU$3-YEAR($C8)='3.Input &amp; Summary (System)'!$E$18,'3.Input &amp; Summary (System)'!$B$18*$D8,
IF(BU$3-YEAR($C8)='3.Input &amp; Summary (System)'!$F$18,'3.Input &amp; Summary (System)'!$B$18*$D8,
IF(BU$3-YEAR($C8)='3.Input &amp; Summary (System)'!$C$19,'3.Input &amp; Summary (System)'!$B$19*$D8,
IF(BU$3-YEAR($C8)='3.Input &amp; Summary (System)'!$D$19,'3.Input &amp; Summary (System)'!$B$19*$D8,
IF(BU$3-YEAR($C8)='3.Input &amp; Summary (System)'!$E$19,'3.Input &amp; Summary (System)'!$B$19*$D8,
IF(BU$3-YEAR($C8)='3.Input &amp; Summary (System)'!$F$19,'3.Input &amp; Summary (System)'!$B$19*$D8,
IF(BU$3-YEAR($C8)='3.Input &amp; Summary (System)'!$C$20,'3.Input &amp; Summary (System)'!$B$20*$D8,
IF(BU$3-YEAR($C8)='3.Input &amp; Summary (System)'!$D$20,'3.Input &amp; Summary (System)'!$B$20*$D8,
IF(BU$3-YEAR($C8)='3.Input &amp; Summary (System)'!$E$20,'3.Input &amp; Summary (System)'!$B$20*$D8,
IF(BU$3-YEAR($C8)='3.Input &amp; Summary (System)'!$F$20,'3.Input &amp; Summary (System)'!$B$20*$D8,
IF(BU$3-YEAR($C8)='3.Input &amp; Summary (System)'!$C$21,'3.Input &amp; Summary (System)'!$B$20*$D8,
IF(BU$3-YEAR($C8)='3.Input &amp; Summary (System)'!$D$21,'3.Input &amp; Summary (System)'!$B$20*$D8,
IF(BU$3-YEAR($C8)='3.Input &amp; Summary (System)'!$E$21,'3.Input &amp; Summary (System)'!$B$20*$D8,
IF(BU$3-YEAR($C8)='3.Input &amp; Summary (System)'!$F$21,'3.Input &amp; Summary (System)'!$B$20*$D8,
IF(BU$3-YEAR($C8)='3.Input &amp; Summary (System)'!$C$22,'3.Input &amp; Summary (System)'!$B$20*$D8,
IF(BU$3-YEAR($C8)='3.Input &amp; Summary (System)'!$D$22,'3.Input &amp; Summary (System)'!$B$20*$D8,
IF(BU$3-YEAR($C8)='3.Input &amp; Summary (System)'!$E$22,'3.Input &amp; Summary (System)'!$B$20*$D8,
IF(BU$3-YEAR($C8)='3.Input &amp; Summary (System)'!$F$22,'3.Input &amp; Summary (System)'!$B$20*$D8,
IF(BU$3-YEAR($C8)='3.Input &amp; Summary (System)'!$I$17,'3.Input &amp; Summary (System)'!$H$17*$D8,
IF(BU$3-YEAR($C8)='3.Input &amp; Summary (System)'!$I$18,'3.Input &amp; Summary (System)'!$H$17*$D8,
IF(BU$3-YEAR($C8)='3.Input &amp; Summary (System)'!$I$19,'3.Input &amp; Summary (System)'!$H$17*$D8,0))))))))))))))))))))))))))))))</f>
        <v/>
      </c>
      <c r="BV8" s="484" t="str">
        <f>IF($C8="","",IF(BV$3-YEAR($C8)=0,0,
(IF(BV$3-YEAR($C8)='3.Input &amp; Summary (System)'!$C$17,'3.Input &amp; Summary (System)'!$B$17*$D8,
IF(BV$3-YEAR($C8)='3.Input &amp; Summary (System)'!$D$17,'3.Input &amp; Summary (System)'!$B$17*$D8,
IF(BV$3-YEAR($C8)='3.Input &amp; Summary (System)'!$E$17,'3.Input &amp; Summary (System)'!$B$17*$D8,
IF(BV$3-YEAR($C8)='3.Input &amp; Summary (System)'!$F$17,'3.Input &amp; Summary (System)'!$B$17*$D8,
IF(BV$3-YEAR($C8)='3.Input &amp; Summary (System)'!$C$18,'3.Input &amp; Summary (System)'!$B$18*$D8,
IF(BV$3-YEAR($C8)='3.Input &amp; Summary (System)'!$D$18,'3.Input &amp; Summary (System)'!$B$18*$D8,
IF(BV$3-YEAR($C8)='3.Input &amp; Summary (System)'!$E$18,'3.Input &amp; Summary (System)'!$B$18*$D8,
IF(BV$3-YEAR($C8)='3.Input &amp; Summary (System)'!$F$18,'3.Input &amp; Summary (System)'!$B$18*$D8,
IF(BV$3-YEAR($C8)='3.Input &amp; Summary (System)'!$C$19,'3.Input &amp; Summary (System)'!$B$19*$D8,
IF(BV$3-YEAR($C8)='3.Input &amp; Summary (System)'!$D$19,'3.Input &amp; Summary (System)'!$B$19*$D8,
IF(BV$3-YEAR($C8)='3.Input &amp; Summary (System)'!$E$19,'3.Input &amp; Summary (System)'!$B$19*$D8,
IF(BV$3-YEAR($C8)='3.Input &amp; Summary (System)'!$F$19,'3.Input &amp; Summary (System)'!$B$19*$D8,
IF(BV$3-YEAR($C8)='3.Input &amp; Summary (System)'!$C$20,'3.Input &amp; Summary (System)'!$B$20*$D8,
IF(BV$3-YEAR($C8)='3.Input &amp; Summary (System)'!$D$20,'3.Input &amp; Summary (System)'!$B$20*$D8,
IF(BV$3-YEAR($C8)='3.Input &amp; Summary (System)'!$E$20,'3.Input &amp; Summary (System)'!$B$20*$D8,
IF(BV$3-YEAR($C8)='3.Input &amp; Summary (System)'!$F$20,'3.Input &amp; Summary (System)'!$B$20*$D8,
IF(BV$3-YEAR($C8)='3.Input &amp; Summary (System)'!$C$21,'3.Input &amp; Summary (System)'!$B$20*$D8,
IF(BV$3-YEAR($C8)='3.Input &amp; Summary (System)'!$D$21,'3.Input &amp; Summary (System)'!$B$20*$D8,
IF(BV$3-YEAR($C8)='3.Input &amp; Summary (System)'!$E$21,'3.Input &amp; Summary (System)'!$B$20*$D8,
IF(BV$3-YEAR($C8)='3.Input &amp; Summary (System)'!$F$21,'3.Input &amp; Summary (System)'!$B$20*$D8,
IF(BV$3-YEAR($C8)='3.Input &amp; Summary (System)'!$C$22,'3.Input &amp; Summary (System)'!$B$20*$D8,
IF(BV$3-YEAR($C8)='3.Input &amp; Summary (System)'!$D$22,'3.Input &amp; Summary (System)'!$B$20*$D8,
IF(BV$3-YEAR($C8)='3.Input &amp; Summary (System)'!$E$22,'3.Input &amp; Summary (System)'!$B$20*$D8,
IF(BV$3-YEAR($C8)='3.Input &amp; Summary (System)'!$F$22,'3.Input &amp; Summary (System)'!$B$20*$D8,
IF(BV$3-YEAR($C8)='3.Input &amp; Summary (System)'!$I$17,'3.Input &amp; Summary (System)'!$H$17*$D8,
IF(BV$3-YEAR($C8)='3.Input &amp; Summary (System)'!$I$18,'3.Input &amp; Summary (System)'!$H$17*$D8,
IF(BV$3-YEAR($C8)='3.Input &amp; Summary (System)'!$I$19,'3.Input &amp; Summary (System)'!$H$17*$D8,0))))))))))))))))))))))))))))))</f>
        <v/>
      </c>
      <c r="BW8" s="484" t="str">
        <f>IF($C8="","",IF(BW$3-YEAR($C8)=0,0,
(IF(BW$3-YEAR($C8)='3.Input &amp; Summary (System)'!$C$17,'3.Input &amp; Summary (System)'!$B$17*$D8,
IF(BW$3-YEAR($C8)='3.Input &amp; Summary (System)'!$D$17,'3.Input &amp; Summary (System)'!$B$17*$D8,
IF(BW$3-YEAR($C8)='3.Input &amp; Summary (System)'!$E$17,'3.Input &amp; Summary (System)'!$B$17*$D8,
IF(BW$3-YEAR($C8)='3.Input &amp; Summary (System)'!$F$17,'3.Input &amp; Summary (System)'!$B$17*$D8,
IF(BW$3-YEAR($C8)='3.Input &amp; Summary (System)'!$C$18,'3.Input &amp; Summary (System)'!$B$18*$D8,
IF(BW$3-YEAR($C8)='3.Input &amp; Summary (System)'!$D$18,'3.Input &amp; Summary (System)'!$B$18*$D8,
IF(BW$3-YEAR($C8)='3.Input &amp; Summary (System)'!$E$18,'3.Input &amp; Summary (System)'!$B$18*$D8,
IF(BW$3-YEAR($C8)='3.Input &amp; Summary (System)'!$F$18,'3.Input &amp; Summary (System)'!$B$18*$D8,
IF(BW$3-YEAR($C8)='3.Input &amp; Summary (System)'!$C$19,'3.Input &amp; Summary (System)'!$B$19*$D8,
IF(BW$3-YEAR($C8)='3.Input &amp; Summary (System)'!$D$19,'3.Input &amp; Summary (System)'!$B$19*$D8,
IF(BW$3-YEAR($C8)='3.Input &amp; Summary (System)'!$E$19,'3.Input &amp; Summary (System)'!$B$19*$D8,
IF(BW$3-YEAR($C8)='3.Input &amp; Summary (System)'!$F$19,'3.Input &amp; Summary (System)'!$B$19*$D8,
IF(BW$3-YEAR($C8)='3.Input &amp; Summary (System)'!$C$20,'3.Input &amp; Summary (System)'!$B$20*$D8,
IF(BW$3-YEAR($C8)='3.Input &amp; Summary (System)'!$D$20,'3.Input &amp; Summary (System)'!$B$20*$D8,
IF(BW$3-YEAR($C8)='3.Input &amp; Summary (System)'!$E$20,'3.Input &amp; Summary (System)'!$B$20*$D8,
IF(BW$3-YEAR($C8)='3.Input &amp; Summary (System)'!$F$20,'3.Input &amp; Summary (System)'!$B$20*$D8,
IF(BW$3-YEAR($C8)='3.Input &amp; Summary (System)'!$C$21,'3.Input &amp; Summary (System)'!$B$20*$D8,
IF(BW$3-YEAR($C8)='3.Input &amp; Summary (System)'!$D$21,'3.Input &amp; Summary (System)'!$B$20*$D8,
IF(BW$3-YEAR($C8)='3.Input &amp; Summary (System)'!$E$21,'3.Input &amp; Summary (System)'!$B$20*$D8,
IF(BW$3-YEAR($C8)='3.Input &amp; Summary (System)'!$F$21,'3.Input &amp; Summary (System)'!$B$20*$D8,
IF(BW$3-YEAR($C8)='3.Input &amp; Summary (System)'!$C$22,'3.Input &amp; Summary (System)'!$B$20*$D8,
IF(BW$3-YEAR($C8)='3.Input &amp; Summary (System)'!$D$22,'3.Input &amp; Summary (System)'!$B$20*$D8,
IF(BW$3-YEAR($C8)='3.Input &amp; Summary (System)'!$E$22,'3.Input &amp; Summary (System)'!$B$20*$D8,
IF(BW$3-YEAR($C8)='3.Input &amp; Summary (System)'!$F$22,'3.Input &amp; Summary (System)'!$B$20*$D8,
IF(BW$3-YEAR($C8)='3.Input &amp; Summary (System)'!$I$17,'3.Input &amp; Summary (System)'!$H$17*$D8,
IF(BW$3-YEAR($C8)='3.Input &amp; Summary (System)'!$I$18,'3.Input &amp; Summary (System)'!$H$17*$D8,
IF(BW$3-YEAR($C8)='3.Input &amp; Summary (System)'!$I$19,'3.Input &amp; Summary (System)'!$H$17*$D8,0))))))))))))))))))))))))))))))</f>
        <v/>
      </c>
      <c r="BX8" s="484" t="str">
        <f>IF($C8="","",IF(BX$3-YEAR($C8)=0,0,
(IF(BX$3-YEAR($C8)='3.Input &amp; Summary (System)'!$C$17,'3.Input &amp; Summary (System)'!$B$17*$D8,
IF(BX$3-YEAR($C8)='3.Input &amp; Summary (System)'!$D$17,'3.Input &amp; Summary (System)'!$B$17*$D8,
IF(BX$3-YEAR($C8)='3.Input &amp; Summary (System)'!$E$17,'3.Input &amp; Summary (System)'!$B$17*$D8,
IF(BX$3-YEAR($C8)='3.Input &amp; Summary (System)'!$F$17,'3.Input &amp; Summary (System)'!$B$17*$D8,
IF(BX$3-YEAR($C8)='3.Input &amp; Summary (System)'!$C$18,'3.Input &amp; Summary (System)'!$B$18*$D8,
IF(BX$3-YEAR($C8)='3.Input &amp; Summary (System)'!$D$18,'3.Input &amp; Summary (System)'!$B$18*$D8,
IF(BX$3-YEAR($C8)='3.Input &amp; Summary (System)'!$E$18,'3.Input &amp; Summary (System)'!$B$18*$D8,
IF(BX$3-YEAR($C8)='3.Input &amp; Summary (System)'!$F$18,'3.Input &amp; Summary (System)'!$B$18*$D8,
IF(BX$3-YEAR($C8)='3.Input &amp; Summary (System)'!$C$19,'3.Input &amp; Summary (System)'!$B$19*$D8,
IF(BX$3-YEAR($C8)='3.Input &amp; Summary (System)'!$D$19,'3.Input &amp; Summary (System)'!$B$19*$D8,
IF(BX$3-YEAR($C8)='3.Input &amp; Summary (System)'!$E$19,'3.Input &amp; Summary (System)'!$B$19*$D8,
IF(BX$3-YEAR($C8)='3.Input &amp; Summary (System)'!$F$19,'3.Input &amp; Summary (System)'!$B$19*$D8,
IF(BX$3-YEAR($C8)='3.Input &amp; Summary (System)'!$C$20,'3.Input &amp; Summary (System)'!$B$20*$D8,
IF(BX$3-YEAR($C8)='3.Input &amp; Summary (System)'!$D$20,'3.Input &amp; Summary (System)'!$B$20*$D8,
IF(BX$3-YEAR($C8)='3.Input &amp; Summary (System)'!$E$20,'3.Input &amp; Summary (System)'!$B$20*$D8,
IF(BX$3-YEAR($C8)='3.Input &amp; Summary (System)'!$F$20,'3.Input &amp; Summary (System)'!$B$20*$D8,
IF(BX$3-YEAR($C8)='3.Input &amp; Summary (System)'!$C$21,'3.Input &amp; Summary (System)'!$B$20*$D8,
IF(BX$3-YEAR($C8)='3.Input &amp; Summary (System)'!$D$21,'3.Input &amp; Summary (System)'!$B$20*$D8,
IF(BX$3-YEAR($C8)='3.Input &amp; Summary (System)'!$E$21,'3.Input &amp; Summary (System)'!$B$20*$D8,
IF(BX$3-YEAR($C8)='3.Input &amp; Summary (System)'!$F$21,'3.Input &amp; Summary (System)'!$B$20*$D8,
IF(BX$3-YEAR($C8)='3.Input &amp; Summary (System)'!$C$22,'3.Input &amp; Summary (System)'!$B$20*$D8,
IF(BX$3-YEAR($C8)='3.Input &amp; Summary (System)'!$D$22,'3.Input &amp; Summary (System)'!$B$20*$D8,
IF(BX$3-YEAR($C8)='3.Input &amp; Summary (System)'!$E$22,'3.Input &amp; Summary (System)'!$B$20*$D8,
IF(BX$3-YEAR($C8)='3.Input &amp; Summary (System)'!$F$22,'3.Input &amp; Summary (System)'!$B$20*$D8,
IF(BX$3-YEAR($C8)='3.Input &amp; Summary (System)'!$I$17,'3.Input &amp; Summary (System)'!$H$17*$D8,
IF(BX$3-YEAR($C8)='3.Input &amp; Summary (System)'!$I$18,'3.Input &amp; Summary (System)'!$H$17*$D8,
IF(BX$3-YEAR($C8)='3.Input &amp; Summary (System)'!$I$19,'3.Input &amp; Summary (System)'!$H$17*$D8,0))))))))))))))))))))))))))))))</f>
        <v/>
      </c>
      <c r="BY8" s="484" t="str">
        <f>IF($C8="","",IF(BY$3-YEAR($C8)=0,0,
(IF(BY$3-YEAR($C8)='3.Input &amp; Summary (System)'!$C$17,'3.Input &amp; Summary (System)'!$B$17*$D8,
IF(BY$3-YEAR($C8)='3.Input &amp; Summary (System)'!$D$17,'3.Input &amp; Summary (System)'!$B$17*$D8,
IF(BY$3-YEAR($C8)='3.Input &amp; Summary (System)'!$E$17,'3.Input &amp; Summary (System)'!$B$17*$D8,
IF(BY$3-YEAR($C8)='3.Input &amp; Summary (System)'!$F$17,'3.Input &amp; Summary (System)'!$B$17*$D8,
IF(BY$3-YEAR($C8)='3.Input &amp; Summary (System)'!$C$18,'3.Input &amp; Summary (System)'!$B$18*$D8,
IF(BY$3-YEAR($C8)='3.Input &amp; Summary (System)'!$D$18,'3.Input &amp; Summary (System)'!$B$18*$D8,
IF(BY$3-YEAR($C8)='3.Input &amp; Summary (System)'!$E$18,'3.Input &amp; Summary (System)'!$B$18*$D8,
IF(BY$3-YEAR($C8)='3.Input &amp; Summary (System)'!$F$18,'3.Input &amp; Summary (System)'!$B$18*$D8,
IF(BY$3-YEAR($C8)='3.Input &amp; Summary (System)'!$C$19,'3.Input &amp; Summary (System)'!$B$19*$D8,
IF(BY$3-YEAR($C8)='3.Input &amp; Summary (System)'!$D$19,'3.Input &amp; Summary (System)'!$B$19*$D8,
IF(BY$3-YEAR($C8)='3.Input &amp; Summary (System)'!$E$19,'3.Input &amp; Summary (System)'!$B$19*$D8,
IF(BY$3-YEAR($C8)='3.Input &amp; Summary (System)'!$F$19,'3.Input &amp; Summary (System)'!$B$19*$D8,
IF(BY$3-YEAR($C8)='3.Input &amp; Summary (System)'!$C$20,'3.Input &amp; Summary (System)'!$B$20*$D8,
IF(BY$3-YEAR($C8)='3.Input &amp; Summary (System)'!$D$20,'3.Input &amp; Summary (System)'!$B$20*$D8,
IF(BY$3-YEAR($C8)='3.Input &amp; Summary (System)'!$E$20,'3.Input &amp; Summary (System)'!$B$20*$D8,
IF(BY$3-YEAR($C8)='3.Input &amp; Summary (System)'!$F$20,'3.Input &amp; Summary (System)'!$B$20*$D8,
IF(BY$3-YEAR($C8)='3.Input &amp; Summary (System)'!$C$21,'3.Input &amp; Summary (System)'!$B$20*$D8,
IF(BY$3-YEAR($C8)='3.Input &amp; Summary (System)'!$D$21,'3.Input &amp; Summary (System)'!$B$20*$D8,
IF(BY$3-YEAR($C8)='3.Input &amp; Summary (System)'!$E$21,'3.Input &amp; Summary (System)'!$B$20*$D8,
IF(BY$3-YEAR($C8)='3.Input &amp; Summary (System)'!$F$21,'3.Input &amp; Summary (System)'!$B$20*$D8,
IF(BY$3-YEAR($C8)='3.Input &amp; Summary (System)'!$C$22,'3.Input &amp; Summary (System)'!$B$20*$D8,
IF(BY$3-YEAR($C8)='3.Input &amp; Summary (System)'!$D$22,'3.Input &amp; Summary (System)'!$B$20*$D8,
IF(BY$3-YEAR($C8)='3.Input &amp; Summary (System)'!$E$22,'3.Input &amp; Summary (System)'!$B$20*$D8,
IF(BY$3-YEAR($C8)='3.Input &amp; Summary (System)'!$F$22,'3.Input &amp; Summary (System)'!$B$20*$D8,
IF(BY$3-YEAR($C8)='3.Input &amp; Summary (System)'!$I$17,'3.Input &amp; Summary (System)'!$H$17*$D8,
IF(BY$3-YEAR($C8)='3.Input &amp; Summary (System)'!$I$18,'3.Input &amp; Summary (System)'!$H$17*$D8,
IF(BY$3-YEAR($C8)='3.Input &amp; Summary (System)'!$I$19,'3.Input &amp; Summary (System)'!$H$17*$D8,0))))))))))))))))))))))))))))))</f>
        <v/>
      </c>
      <c r="BZ8" s="484" t="str">
        <f>IF($C8="","",IF(BZ$3-YEAR($C8)=0,0,
(IF(BZ$3-YEAR($C8)='3.Input &amp; Summary (System)'!$C$17,'3.Input &amp; Summary (System)'!$B$17*$D8,
IF(BZ$3-YEAR($C8)='3.Input &amp; Summary (System)'!$D$17,'3.Input &amp; Summary (System)'!$B$17*$D8,
IF(BZ$3-YEAR($C8)='3.Input &amp; Summary (System)'!$E$17,'3.Input &amp; Summary (System)'!$B$17*$D8,
IF(BZ$3-YEAR($C8)='3.Input &amp; Summary (System)'!$F$17,'3.Input &amp; Summary (System)'!$B$17*$D8,
IF(BZ$3-YEAR($C8)='3.Input &amp; Summary (System)'!$C$18,'3.Input &amp; Summary (System)'!$B$18*$D8,
IF(BZ$3-YEAR($C8)='3.Input &amp; Summary (System)'!$D$18,'3.Input &amp; Summary (System)'!$B$18*$D8,
IF(BZ$3-YEAR($C8)='3.Input &amp; Summary (System)'!$E$18,'3.Input &amp; Summary (System)'!$B$18*$D8,
IF(BZ$3-YEAR($C8)='3.Input &amp; Summary (System)'!$F$18,'3.Input &amp; Summary (System)'!$B$18*$D8,
IF(BZ$3-YEAR($C8)='3.Input &amp; Summary (System)'!$C$19,'3.Input &amp; Summary (System)'!$B$19*$D8,
IF(BZ$3-YEAR($C8)='3.Input &amp; Summary (System)'!$D$19,'3.Input &amp; Summary (System)'!$B$19*$D8,
IF(BZ$3-YEAR($C8)='3.Input &amp; Summary (System)'!$E$19,'3.Input &amp; Summary (System)'!$B$19*$D8,
IF(BZ$3-YEAR($C8)='3.Input &amp; Summary (System)'!$F$19,'3.Input &amp; Summary (System)'!$B$19*$D8,
IF(BZ$3-YEAR($C8)='3.Input &amp; Summary (System)'!$C$20,'3.Input &amp; Summary (System)'!$B$20*$D8,
IF(BZ$3-YEAR($C8)='3.Input &amp; Summary (System)'!$D$20,'3.Input &amp; Summary (System)'!$B$20*$D8,
IF(BZ$3-YEAR($C8)='3.Input &amp; Summary (System)'!$E$20,'3.Input &amp; Summary (System)'!$B$20*$D8,
IF(BZ$3-YEAR($C8)='3.Input &amp; Summary (System)'!$F$20,'3.Input &amp; Summary (System)'!$B$20*$D8,
IF(BZ$3-YEAR($C8)='3.Input &amp; Summary (System)'!$C$21,'3.Input &amp; Summary (System)'!$B$20*$D8,
IF(BZ$3-YEAR($C8)='3.Input &amp; Summary (System)'!$D$21,'3.Input &amp; Summary (System)'!$B$20*$D8,
IF(BZ$3-YEAR($C8)='3.Input &amp; Summary (System)'!$E$21,'3.Input &amp; Summary (System)'!$B$20*$D8,
IF(BZ$3-YEAR($C8)='3.Input &amp; Summary (System)'!$F$21,'3.Input &amp; Summary (System)'!$B$20*$D8,
IF(BZ$3-YEAR($C8)='3.Input &amp; Summary (System)'!$C$22,'3.Input &amp; Summary (System)'!$B$20*$D8,
IF(BZ$3-YEAR($C8)='3.Input &amp; Summary (System)'!$D$22,'3.Input &amp; Summary (System)'!$B$20*$D8,
IF(BZ$3-YEAR($C8)='3.Input &amp; Summary (System)'!$E$22,'3.Input &amp; Summary (System)'!$B$20*$D8,
IF(BZ$3-YEAR($C8)='3.Input &amp; Summary (System)'!$F$22,'3.Input &amp; Summary (System)'!$B$20*$D8,
IF(BZ$3-YEAR($C8)='3.Input &amp; Summary (System)'!$I$17,'3.Input &amp; Summary (System)'!$H$17*$D8,
IF(BZ$3-YEAR($C8)='3.Input &amp; Summary (System)'!$I$18,'3.Input &amp; Summary (System)'!$H$17*$D8,
IF(BZ$3-YEAR($C8)='3.Input &amp; Summary (System)'!$I$19,'3.Input &amp; Summary (System)'!$H$17*$D8,0))))))))))))))))))))))))))))))</f>
        <v/>
      </c>
      <c r="CA8" s="484" t="str">
        <f>IF($C8="","",IF(CA$3-YEAR($C8)=0,0,
(IF(CA$3-YEAR($C8)='3.Input &amp; Summary (System)'!$C$17,'3.Input &amp; Summary (System)'!$B$17*$D8,
IF(CA$3-YEAR($C8)='3.Input &amp; Summary (System)'!$D$17,'3.Input &amp; Summary (System)'!$B$17*$D8,
IF(CA$3-YEAR($C8)='3.Input &amp; Summary (System)'!$E$17,'3.Input &amp; Summary (System)'!$B$17*$D8,
IF(CA$3-YEAR($C8)='3.Input &amp; Summary (System)'!$F$17,'3.Input &amp; Summary (System)'!$B$17*$D8,
IF(CA$3-YEAR($C8)='3.Input &amp; Summary (System)'!$C$18,'3.Input &amp; Summary (System)'!$B$18*$D8,
IF(CA$3-YEAR($C8)='3.Input &amp; Summary (System)'!$D$18,'3.Input &amp; Summary (System)'!$B$18*$D8,
IF(CA$3-YEAR($C8)='3.Input &amp; Summary (System)'!$E$18,'3.Input &amp; Summary (System)'!$B$18*$D8,
IF(CA$3-YEAR($C8)='3.Input &amp; Summary (System)'!$F$18,'3.Input &amp; Summary (System)'!$B$18*$D8,
IF(CA$3-YEAR($C8)='3.Input &amp; Summary (System)'!$C$19,'3.Input &amp; Summary (System)'!$B$19*$D8,
IF(CA$3-YEAR($C8)='3.Input &amp; Summary (System)'!$D$19,'3.Input &amp; Summary (System)'!$B$19*$D8,
IF(CA$3-YEAR($C8)='3.Input &amp; Summary (System)'!$E$19,'3.Input &amp; Summary (System)'!$B$19*$D8,
IF(CA$3-YEAR($C8)='3.Input &amp; Summary (System)'!$F$19,'3.Input &amp; Summary (System)'!$B$19*$D8,
IF(CA$3-YEAR($C8)='3.Input &amp; Summary (System)'!$C$20,'3.Input &amp; Summary (System)'!$B$20*$D8,
IF(CA$3-YEAR($C8)='3.Input &amp; Summary (System)'!$D$20,'3.Input &amp; Summary (System)'!$B$20*$D8,
IF(CA$3-YEAR($C8)='3.Input &amp; Summary (System)'!$E$20,'3.Input &amp; Summary (System)'!$B$20*$D8,
IF(CA$3-YEAR($C8)='3.Input &amp; Summary (System)'!$F$20,'3.Input &amp; Summary (System)'!$B$20*$D8,
IF(CA$3-YEAR($C8)='3.Input &amp; Summary (System)'!$C$21,'3.Input &amp; Summary (System)'!$B$20*$D8,
IF(CA$3-YEAR($C8)='3.Input &amp; Summary (System)'!$D$21,'3.Input &amp; Summary (System)'!$B$20*$D8,
IF(CA$3-YEAR($C8)='3.Input &amp; Summary (System)'!$E$21,'3.Input &amp; Summary (System)'!$B$20*$D8,
IF(CA$3-YEAR($C8)='3.Input &amp; Summary (System)'!$F$21,'3.Input &amp; Summary (System)'!$B$20*$D8,
IF(CA$3-YEAR($C8)='3.Input &amp; Summary (System)'!$C$22,'3.Input &amp; Summary (System)'!$B$20*$D8,
IF(CA$3-YEAR($C8)='3.Input &amp; Summary (System)'!$D$22,'3.Input &amp; Summary (System)'!$B$20*$D8,
IF(CA$3-YEAR($C8)='3.Input &amp; Summary (System)'!$E$22,'3.Input &amp; Summary (System)'!$B$20*$D8,
IF(CA$3-YEAR($C8)='3.Input &amp; Summary (System)'!$F$22,'3.Input &amp; Summary (System)'!$B$20*$D8,
IF(CA$3-YEAR($C8)='3.Input &amp; Summary (System)'!$I$17,'3.Input &amp; Summary (System)'!$H$17*$D8,
IF(CA$3-YEAR($C8)='3.Input &amp; Summary (System)'!$I$18,'3.Input &amp; Summary (System)'!$H$17*$D8,
IF(CA$3-YEAR($C8)='3.Input &amp; Summary (System)'!$I$19,'3.Input &amp; Summary (System)'!$H$17*$D8,0))))))))))))))))))))))))))))))</f>
        <v/>
      </c>
      <c r="CB8" s="484" t="str">
        <f>IF($C8="","",IF(CB$3-YEAR($C8)=0,0,
(IF(CB$3-YEAR($C8)='3.Input &amp; Summary (System)'!$C$17,'3.Input &amp; Summary (System)'!$B$17*$D8,
IF(CB$3-YEAR($C8)='3.Input &amp; Summary (System)'!$D$17,'3.Input &amp; Summary (System)'!$B$17*$D8,
IF(CB$3-YEAR($C8)='3.Input &amp; Summary (System)'!$E$17,'3.Input &amp; Summary (System)'!$B$17*$D8,
IF(CB$3-YEAR($C8)='3.Input &amp; Summary (System)'!$F$17,'3.Input &amp; Summary (System)'!$B$17*$D8,
IF(CB$3-YEAR($C8)='3.Input &amp; Summary (System)'!$C$18,'3.Input &amp; Summary (System)'!$B$18*$D8,
IF(CB$3-YEAR($C8)='3.Input &amp; Summary (System)'!$D$18,'3.Input &amp; Summary (System)'!$B$18*$D8,
IF(CB$3-YEAR($C8)='3.Input &amp; Summary (System)'!$E$18,'3.Input &amp; Summary (System)'!$B$18*$D8,
IF(CB$3-YEAR($C8)='3.Input &amp; Summary (System)'!$F$18,'3.Input &amp; Summary (System)'!$B$18*$D8,
IF(CB$3-YEAR($C8)='3.Input &amp; Summary (System)'!$C$19,'3.Input &amp; Summary (System)'!$B$19*$D8,
IF(CB$3-YEAR($C8)='3.Input &amp; Summary (System)'!$D$19,'3.Input &amp; Summary (System)'!$B$19*$D8,
IF(CB$3-YEAR($C8)='3.Input &amp; Summary (System)'!$E$19,'3.Input &amp; Summary (System)'!$B$19*$D8,
IF(CB$3-YEAR($C8)='3.Input &amp; Summary (System)'!$F$19,'3.Input &amp; Summary (System)'!$B$19*$D8,
IF(CB$3-YEAR($C8)='3.Input &amp; Summary (System)'!$C$20,'3.Input &amp; Summary (System)'!$B$20*$D8,
IF(CB$3-YEAR($C8)='3.Input &amp; Summary (System)'!$D$20,'3.Input &amp; Summary (System)'!$B$20*$D8,
IF(CB$3-YEAR($C8)='3.Input &amp; Summary (System)'!$E$20,'3.Input &amp; Summary (System)'!$B$20*$D8,
IF(CB$3-YEAR($C8)='3.Input &amp; Summary (System)'!$F$20,'3.Input &amp; Summary (System)'!$B$20*$D8,
IF(CB$3-YEAR($C8)='3.Input &amp; Summary (System)'!$C$21,'3.Input &amp; Summary (System)'!$B$20*$D8,
IF(CB$3-YEAR($C8)='3.Input &amp; Summary (System)'!$D$21,'3.Input &amp; Summary (System)'!$B$20*$D8,
IF(CB$3-YEAR($C8)='3.Input &amp; Summary (System)'!$E$21,'3.Input &amp; Summary (System)'!$B$20*$D8,
IF(CB$3-YEAR($C8)='3.Input &amp; Summary (System)'!$F$21,'3.Input &amp; Summary (System)'!$B$20*$D8,
IF(CB$3-YEAR($C8)='3.Input &amp; Summary (System)'!$C$22,'3.Input &amp; Summary (System)'!$B$20*$D8,
IF(CB$3-YEAR($C8)='3.Input &amp; Summary (System)'!$D$22,'3.Input &amp; Summary (System)'!$B$20*$D8,
IF(CB$3-YEAR($C8)='3.Input &amp; Summary (System)'!$E$22,'3.Input &amp; Summary (System)'!$B$20*$D8,
IF(CB$3-YEAR($C8)='3.Input &amp; Summary (System)'!$F$22,'3.Input &amp; Summary (System)'!$B$20*$D8,
IF(CB$3-YEAR($C8)='3.Input &amp; Summary (System)'!$I$17,'3.Input &amp; Summary (System)'!$H$17*$D8,
IF(CB$3-YEAR($C8)='3.Input &amp; Summary (System)'!$I$18,'3.Input &amp; Summary (System)'!$H$17*$D8,
IF(CB$3-YEAR($C8)='3.Input &amp; Summary (System)'!$I$19,'3.Input &amp; Summary (System)'!$H$17*$D8,0))))))))))))))))))))))))))))))</f>
        <v/>
      </c>
      <c r="CC8" s="484" t="str">
        <f>IF($C8="","",IF(CC$3-YEAR($C8)=0,0,
(IF(CC$3-YEAR($C8)='3.Input &amp; Summary (System)'!$C$17,'3.Input &amp; Summary (System)'!$B$17*$D8,
IF(CC$3-YEAR($C8)='3.Input &amp; Summary (System)'!$D$17,'3.Input &amp; Summary (System)'!$B$17*$D8,
IF(CC$3-YEAR($C8)='3.Input &amp; Summary (System)'!$E$17,'3.Input &amp; Summary (System)'!$B$17*$D8,
IF(CC$3-YEAR($C8)='3.Input &amp; Summary (System)'!$F$17,'3.Input &amp; Summary (System)'!$B$17*$D8,
IF(CC$3-YEAR($C8)='3.Input &amp; Summary (System)'!$C$18,'3.Input &amp; Summary (System)'!$B$18*$D8,
IF(CC$3-YEAR($C8)='3.Input &amp; Summary (System)'!$D$18,'3.Input &amp; Summary (System)'!$B$18*$D8,
IF(CC$3-YEAR($C8)='3.Input &amp; Summary (System)'!$E$18,'3.Input &amp; Summary (System)'!$B$18*$D8,
IF(CC$3-YEAR($C8)='3.Input &amp; Summary (System)'!$F$18,'3.Input &amp; Summary (System)'!$B$18*$D8,
IF(CC$3-YEAR($C8)='3.Input &amp; Summary (System)'!$C$19,'3.Input &amp; Summary (System)'!$B$19*$D8,
IF(CC$3-YEAR($C8)='3.Input &amp; Summary (System)'!$D$19,'3.Input &amp; Summary (System)'!$B$19*$D8,
IF(CC$3-YEAR($C8)='3.Input &amp; Summary (System)'!$E$19,'3.Input &amp; Summary (System)'!$B$19*$D8,
IF(CC$3-YEAR($C8)='3.Input &amp; Summary (System)'!$F$19,'3.Input &amp; Summary (System)'!$B$19*$D8,
IF(CC$3-YEAR($C8)='3.Input &amp; Summary (System)'!$C$20,'3.Input &amp; Summary (System)'!$B$20*$D8,
IF(CC$3-YEAR($C8)='3.Input &amp; Summary (System)'!$D$20,'3.Input &amp; Summary (System)'!$B$20*$D8,
IF(CC$3-YEAR($C8)='3.Input &amp; Summary (System)'!$E$20,'3.Input &amp; Summary (System)'!$B$20*$D8,
IF(CC$3-YEAR($C8)='3.Input &amp; Summary (System)'!$F$20,'3.Input &amp; Summary (System)'!$B$20*$D8,
IF(CC$3-YEAR($C8)='3.Input &amp; Summary (System)'!$C$21,'3.Input &amp; Summary (System)'!$B$20*$D8,
IF(CC$3-YEAR($C8)='3.Input &amp; Summary (System)'!$D$21,'3.Input &amp; Summary (System)'!$B$20*$D8,
IF(CC$3-YEAR($C8)='3.Input &amp; Summary (System)'!$E$21,'3.Input &amp; Summary (System)'!$B$20*$D8,
IF(CC$3-YEAR($C8)='3.Input &amp; Summary (System)'!$F$21,'3.Input &amp; Summary (System)'!$B$20*$D8,
IF(CC$3-YEAR($C8)='3.Input &amp; Summary (System)'!$C$22,'3.Input &amp; Summary (System)'!$B$20*$D8,
IF(CC$3-YEAR($C8)='3.Input &amp; Summary (System)'!$D$22,'3.Input &amp; Summary (System)'!$B$20*$D8,
IF(CC$3-YEAR($C8)='3.Input &amp; Summary (System)'!$E$22,'3.Input &amp; Summary (System)'!$B$20*$D8,
IF(CC$3-YEAR($C8)='3.Input &amp; Summary (System)'!$F$22,'3.Input &amp; Summary (System)'!$B$20*$D8,
IF(CC$3-YEAR($C8)='3.Input &amp; Summary (System)'!$I$17,'3.Input &amp; Summary (System)'!$H$17*$D8,
IF(CC$3-YEAR($C8)='3.Input &amp; Summary (System)'!$I$18,'3.Input &amp; Summary (System)'!$H$17*$D8,
IF(CC$3-YEAR($C8)='3.Input &amp; Summary (System)'!$I$19,'3.Input &amp; Summary (System)'!$H$17*$D8,0))))))))))))))))))))))))))))))</f>
        <v/>
      </c>
      <c r="CD8" s="484" t="str">
        <f>IF($C8="","",IF(CD$3-YEAR($C8)=0,0,
(IF(CD$3-YEAR($C8)='3.Input &amp; Summary (System)'!$C$17,'3.Input &amp; Summary (System)'!$B$17*$D8,
IF(CD$3-YEAR($C8)='3.Input &amp; Summary (System)'!$D$17,'3.Input &amp; Summary (System)'!$B$17*$D8,
IF(CD$3-YEAR($C8)='3.Input &amp; Summary (System)'!$E$17,'3.Input &amp; Summary (System)'!$B$17*$D8,
IF(CD$3-YEAR($C8)='3.Input &amp; Summary (System)'!$F$17,'3.Input &amp; Summary (System)'!$B$17*$D8,
IF(CD$3-YEAR($C8)='3.Input &amp; Summary (System)'!$C$18,'3.Input &amp; Summary (System)'!$B$18*$D8,
IF(CD$3-YEAR($C8)='3.Input &amp; Summary (System)'!$D$18,'3.Input &amp; Summary (System)'!$B$18*$D8,
IF(CD$3-YEAR($C8)='3.Input &amp; Summary (System)'!$E$18,'3.Input &amp; Summary (System)'!$B$18*$D8,
IF(CD$3-YEAR($C8)='3.Input &amp; Summary (System)'!$F$18,'3.Input &amp; Summary (System)'!$B$18*$D8,
IF(CD$3-YEAR($C8)='3.Input &amp; Summary (System)'!$C$19,'3.Input &amp; Summary (System)'!$B$19*$D8,
IF(CD$3-YEAR($C8)='3.Input &amp; Summary (System)'!$D$19,'3.Input &amp; Summary (System)'!$B$19*$D8,
IF(CD$3-YEAR($C8)='3.Input &amp; Summary (System)'!$E$19,'3.Input &amp; Summary (System)'!$B$19*$D8,
IF(CD$3-YEAR($C8)='3.Input &amp; Summary (System)'!$F$19,'3.Input &amp; Summary (System)'!$B$19*$D8,
IF(CD$3-YEAR($C8)='3.Input &amp; Summary (System)'!$C$20,'3.Input &amp; Summary (System)'!$B$20*$D8,
IF(CD$3-YEAR($C8)='3.Input &amp; Summary (System)'!$D$20,'3.Input &amp; Summary (System)'!$B$20*$D8,
IF(CD$3-YEAR($C8)='3.Input &amp; Summary (System)'!$E$20,'3.Input &amp; Summary (System)'!$B$20*$D8,
IF(CD$3-YEAR($C8)='3.Input &amp; Summary (System)'!$F$20,'3.Input &amp; Summary (System)'!$B$20*$D8,
IF(CD$3-YEAR($C8)='3.Input &amp; Summary (System)'!$C$21,'3.Input &amp; Summary (System)'!$B$20*$D8,
IF(CD$3-YEAR($C8)='3.Input &amp; Summary (System)'!$D$21,'3.Input &amp; Summary (System)'!$B$20*$D8,
IF(CD$3-YEAR($C8)='3.Input &amp; Summary (System)'!$E$21,'3.Input &amp; Summary (System)'!$B$20*$D8,
IF(CD$3-YEAR($C8)='3.Input &amp; Summary (System)'!$F$21,'3.Input &amp; Summary (System)'!$B$20*$D8,
IF(CD$3-YEAR($C8)='3.Input &amp; Summary (System)'!$C$22,'3.Input &amp; Summary (System)'!$B$20*$D8,
IF(CD$3-YEAR($C8)='3.Input &amp; Summary (System)'!$D$22,'3.Input &amp; Summary (System)'!$B$20*$D8,
IF(CD$3-YEAR($C8)='3.Input &amp; Summary (System)'!$E$22,'3.Input &amp; Summary (System)'!$B$20*$D8,
IF(CD$3-YEAR($C8)='3.Input &amp; Summary (System)'!$F$22,'3.Input &amp; Summary (System)'!$B$20*$D8,
IF(CD$3-YEAR($C8)='3.Input &amp; Summary (System)'!$I$17,'3.Input &amp; Summary (System)'!$H$17*$D8,
IF(CD$3-YEAR($C8)='3.Input &amp; Summary (System)'!$I$18,'3.Input &amp; Summary (System)'!$H$17*$D8,
IF(CD$3-YEAR($C8)='3.Input &amp; Summary (System)'!$I$19,'3.Input &amp; Summary (System)'!$H$17*$D8,0))))))))))))))))))))))))))))))</f>
        <v/>
      </c>
      <c r="CE8" s="484" t="str">
        <f>IF($C8="","",IF(CE$3-YEAR($C8)=0,0,
(IF(CE$3-YEAR($C8)='3.Input &amp; Summary (System)'!$C$17,'3.Input &amp; Summary (System)'!$B$17*$D8,
IF(CE$3-YEAR($C8)='3.Input &amp; Summary (System)'!$D$17,'3.Input &amp; Summary (System)'!$B$17*$D8,
IF(CE$3-YEAR($C8)='3.Input &amp; Summary (System)'!$E$17,'3.Input &amp; Summary (System)'!$B$17*$D8,
IF(CE$3-YEAR($C8)='3.Input &amp; Summary (System)'!$F$17,'3.Input &amp; Summary (System)'!$B$17*$D8,
IF(CE$3-YEAR($C8)='3.Input &amp; Summary (System)'!$C$18,'3.Input &amp; Summary (System)'!$B$18*$D8,
IF(CE$3-YEAR($C8)='3.Input &amp; Summary (System)'!$D$18,'3.Input &amp; Summary (System)'!$B$18*$D8,
IF(CE$3-YEAR($C8)='3.Input &amp; Summary (System)'!$E$18,'3.Input &amp; Summary (System)'!$B$18*$D8,
IF(CE$3-YEAR($C8)='3.Input &amp; Summary (System)'!$F$18,'3.Input &amp; Summary (System)'!$B$18*$D8,
IF(CE$3-YEAR($C8)='3.Input &amp; Summary (System)'!$C$19,'3.Input &amp; Summary (System)'!$B$19*$D8,
IF(CE$3-YEAR($C8)='3.Input &amp; Summary (System)'!$D$19,'3.Input &amp; Summary (System)'!$B$19*$D8,
IF(CE$3-YEAR($C8)='3.Input &amp; Summary (System)'!$E$19,'3.Input &amp; Summary (System)'!$B$19*$D8,
IF(CE$3-YEAR($C8)='3.Input &amp; Summary (System)'!$F$19,'3.Input &amp; Summary (System)'!$B$19*$D8,
IF(CE$3-YEAR($C8)='3.Input &amp; Summary (System)'!$C$20,'3.Input &amp; Summary (System)'!$B$20*$D8,
IF(CE$3-YEAR($C8)='3.Input &amp; Summary (System)'!$D$20,'3.Input &amp; Summary (System)'!$B$20*$D8,
IF(CE$3-YEAR($C8)='3.Input &amp; Summary (System)'!$E$20,'3.Input &amp; Summary (System)'!$B$20*$D8,
IF(CE$3-YEAR($C8)='3.Input &amp; Summary (System)'!$F$20,'3.Input &amp; Summary (System)'!$B$20*$D8,
IF(CE$3-YEAR($C8)='3.Input &amp; Summary (System)'!$C$21,'3.Input &amp; Summary (System)'!$B$20*$D8,
IF(CE$3-YEAR($C8)='3.Input &amp; Summary (System)'!$D$21,'3.Input &amp; Summary (System)'!$B$20*$D8,
IF(CE$3-YEAR($C8)='3.Input &amp; Summary (System)'!$E$21,'3.Input &amp; Summary (System)'!$B$20*$D8,
IF(CE$3-YEAR($C8)='3.Input &amp; Summary (System)'!$F$21,'3.Input &amp; Summary (System)'!$B$20*$D8,
IF(CE$3-YEAR($C8)='3.Input &amp; Summary (System)'!$C$22,'3.Input &amp; Summary (System)'!$B$20*$D8,
IF(CE$3-YEAR($C8)='3.Input &amp; Summary (System)'!$D$22,'3.Input &amp; Summary (System)'!$B$20*$D8,
IF(CE$3-YEAR($C8)='3.Input &amp; Summary (System)'!$E$22,'3.Input &amp; Summary (System)'!$B$20*$D8,
IF(CE$3-YEAR($C8)='3.Input &amp; Summary (System)'!$F$22,'3.Input &amp; Summary (System)'!$B$20*$D8,
IF(CE$3-YEAR($C8)='3.Input &amp; Summary (System)'!$I$17,'3.Input &amp; Summary (System)'!$H$17*$D8,
IF(CE$3-YEAR($C8)='3.Input &amp; Summary (System)'!$I$18,'3.Input &amp; Summary (System)'!$H$17*$D8,
IF(CE$3-YEAR($C8)='3.Input &amp; Summary (System)'!$I$19,'3.Input &amp; Summary (System)'!$H$17*$D8,0))))))))))))))))))))))))))))))</f>
        <v/>
      </c>
      <c r="CF8" s="484" t="str">
        <f>IF($C8="","",IF(CF$3-YEAR($C8)=0,0,
(IF(CF$3-YEAR($C8)='3.Input &amp; Summary (System)'!$C$17,'3.Input &amp; Summary (System)'!$B$17*$D8,
IF(CF$3-YEAR($C8)='3.Input &amp; Summary (System)'!$D$17,'3.Input &amp; Summary (System)'!$B$17*$D8,
IF(CF$3-YEAR($C8)='3.Input &amp; Summary (System)'!$E$17,'3.Input &amp; Summary (System)'!$B$17*$D8,
IF(CF$3-YEAR($C8)='3.Input &amp; Summary (System)'!$F$17,'3.Input &amp; Summary (System)'!$B$17*$D8,
IF(CF$3-YEAR($C8)='3.Input &amp; Summary (System)'!$C$18,'3.Input &amp; Summary (System)'!$B$18*$D8,
IF(CF$3-YEAR($C8)='3.Input &amp; Summary (System)'!$D$18,'3.Input &amp; Summary (System)'!$B$18*$D8,
IF(CF$3-YEAR($C8)='3.Input &amp; Summary (System)'!$E$18,'3.Input &amp; Summary (System)'!$B$18*$D8,
IF(CF$3-YEAR($C8)='3.Input &amp; Summary (System)'!$F$18,'3.Input &amp; Summary (System)'!$B$18*$D8,
IF(CF$3-YEAR($C8)='3.Input &amp; Summary (System)'!$C$19,'3.Input &amp; Summary (System)'!$B$19*$D8,
IF(CF$3-YEAR($C8)='3.Input &amp; Summary (System)'!$D$19,'3.Input &amp; Summary (System)'!$B$19*$D8,
IF(CF$3-YEAR($C8)='3.Input &amp; Summary (System)'!$E$19,'3.Input &amp; Summary (System)'!$B$19*$D8,
IF(CF$3-YEAR($C8)='3.Input &amp; Summary (System)'!$F$19,'3.Input &amp; Summary (System)'!$B$19*$D8,
IF(CF$3-YEAR($C8)='3.Input &amp; Summary (System)'!$C$20,'3.Input &amp; Summary (System)'!$B$20*$D8,
IF(CF$3-YEAR($C8)='3.Input &amp; Summary (System)'!$D$20,'3.Input &amp; Summary (System)'!$B$20*$D8,
IF(CF$3-YEAR($C8)='3.Input &amp; Summary (System)'!$E$20,'3.Input &amp; Summary (System)'!$B$20*$D8,
IF(CF$3-YEAR($C8)='3.Input &amp; Summary (System)'!$F$20,'3.Input &amp; Summary (System)'!$B$20*$D8,
IF(CF$3-YEAR($C8)='3.Input &amp; Summary (System)'!$C$21,'3.Input &amp; Summary (System)'!$B$20*$D8,
IF(CF$3-YEAR($C8)='3.Input &amp; Summary (System)'!$D$21,'3.Input &amp; Summary (System)'!$B$20*$D8,
IF(CF$3-YEAR($C8)='3.Input &amp; Summary (System)'!$E$21,'3.Input &amp; Summary (System)'!$B$20*$D8,
IF(CF$3-YEAR($C8)='3.Input &amp; Summary (System)'!$F$21,'3.Input &amp; Summary (System)'!$B$20*$D8,
IF(CF$3-YEAR($C8)='3.Input &amp; Summary (System)'!$C$22,'3.Input &amp; Summary (System)'!$B$20*$D8,
IF(CF$3-YEAR($C8)='3.Input &amp; Summary (System)'!$D$22,'3.Input &amp; Summary (System)'!$B$20*$D8,
IF(CF$3-YEAR($C8)='3.Input &amp; Summary (System)'!$E$22,'3.Input &amp; Summary (System)'!$B$20*$D8,
IF(CF$3-YEAR($C8)='3.Input &amp; Summary (System)'!$F$22,'3.Input &amp; Summary (System)'!$B$20*$D8,
IF(CF$3-YEAR($C8)='3.Input &amp; Summary (System)'!$I$17,'3.Input &amp; Summary (System)'!$H$17*$D8,
IF(CF$3-YEAR($C8)='3.Input &amp; Summary (System)'!$I$18,'3.Input &amp; Summary (System)'!$H$17*$D8,
IF(CF$3-YEAR($C8)='3.Input &amp; Summary (System)'!$I$19,'3.Input &amp; Summary (System)'!$H$17*$D8,0))))))))))))))))))))))))))))))</f>
        <v/>
      </c>
      <c r="CG8" s="484" t="str">
        <f>IF($C8="","",IF(CG$3-YEAR($C8)=0,0,
(IF(CG$3-YEAR($C8)='3.Input &amp; Summary (System)'!$C$17,'3.Input &amp; Summary (System)'!$B$17*$D8,
IF(CG$3-YEAR($C8)='3.Input &amp; Summary (System)'!$D$17,'3.Input &amp; Summary (System)'!$B$17*$D8,
IF(CG$3-YEAR($C8)='3.Input &amp; Summary (System)'!$E$17,'3.Input &amp; Summary (System)'!$B$17*$D8,
IF(CG$3-YEAR($C8)='3.Input &amp; Summary (System)'!$F$17,'3.Input &amp; Summary (System)'!$B$17*$D8,
IF(CG$3-YEAR($C8)='3.Input &amp; Summary (System)'!$C$18,'3.Input &amp; Summary (System)'!$B$18*$D8,
IF(CG$3-YEAR($C8)='3.Input &amp; Summary (System)'!$D$18,'3.Input &amp; Summary (System)'!$B$18*$D8,
IF(CG$3-YEAR($C8)='3.Input &amp; Summary (System)'!$E$18,'3.Input &amp; Summary (System)'!$B$18*$D8,
IF(CG$3-YEAR($C8)='3.Input &amp; Summary (System)'!$F$18,'3.Input &amp; Summary (System)'!$B$18*$D8,
IF(CG$3-YEAR($C8)='3.Input &amp; Summary (System)'!$C$19,'3.Input &amp; Summary (System)'!$B$19*$D8,
IF(CG$3-YEAR($C8)='3.Input &amp; Summary (System)'!$D$19,'3.Input &amp; Summary (System)'!$B$19*$D8,
IF(CG$3-YEAR($C8)='3.Input &amp; Summary (System)'!$E$19,'3.Input &amp; Summary (System)'!$B$19*$D8,
IF(CG$3-YEAR($C8)='3.Input &amp; Summary (System)'!$F$19,'3.Input &amp; Summary (System)'!$B$19*$D8,
IF(CG$3-YEAR($C8)='3.Input &amp; Summary (System)'!$C$20,'3.Input &amp; Summary (System)'!$B$20*$D8,
IF(CG$3-YEAR($C8)='3.Input &amp; Summary (System)'!$D$20,'3.Input &amp; Summary (System)'!$B$20*$D8,
IF(CG$3-YEAR($C8)='3.Input &amp; Summary (System)'!$E$20,'3.Input &amp; Summary (System)'!$B$20*$D8,
IF(CG$3-YEAR($C8)='3.Input &amp; Summary (System)'!$F$20,'3.Input &amp; Summary (System)'!$B$20*$D8,
IF(CG$3-YEAR($C8)='3.Input &amp; Summary (System)'!$C$21,'3.Input &amp; Summary (System)'!$B$20*$D8,
IF(CG$3-YEAR($C8)='3.Input &amp; Summary (System)'!$D$21,'3.Input &amp; Summary (System)'!$B$20*$D8,
IF(CG$3-YEAR($C8)='3.Input &amp; Summary (System)'!$E$21,'3.Input &amp; Summary (System)'!$B$20*$D8,
IF(CG$3-YEAR($C8)='3.Input &amp; Summary (System)'!$F$21,'3.Input &amp; Summary (System)'!$B$20*$D8,
IF(CG$3-YEAR($C8)='3.Input &amp; Summary (System)'!$C$22,'3.Input &amp; Summary (System)'!$B$20*$D8,
IF(CG$3-YEAR($C8)='3.Input &amp; Summary (System)'!$D$22,'3.Input &amp; Summary (System)'!$B$20*$D8,
IF(CG$3-YEAR($C8)='3.Input &amp; Summary (System)'!$E$22,'3.Input &amp; Summary (System)'!$B$20*$D8,
IF(CG$3-YEAR($C8)='3.Input &amp; Summary (System)'!$F$22,'3.Input &amp; Summary (System)'!$B$20*$D8,
IF(CG$3-YEAR($C8)='3.Input &amp; Summary (System)'!$I$17,'3.Input &amp; Summary (System)'!$H$17*$D8,
IF(CG$3-YEAR($C8)='3.Input &amp; Summary (System)'!$I$18,'3.Input &amp; Summary (System)'!$H$17*$D8,
IF(CG$3-YEAR($C8)='3.Input &amp; Summary (System)'!$I$19,'3.Input &amp; Summary (System)'!$H$17*$D8,0))))))))))))))))))))))))))))))</f>
        <v/>
      </c>
      <c r="CH8" s="484" t="str">
        <f>IF($C8="","",IF(CH$3-YEAR($C8)=0,0,
(IF(CH$3-YEAR($C8)='3.Input &amp; Summary (System)'!$C$17,'3.Input &amp; Summary (System)'!$B$17*$D8,
IF(CH$3-YEAR($C8)='3.Input &amp; Summary (System)'!$D$17,'3.Input &amp; Summary (System)'!$B$17*$D8,
IF(CH$3-YEAR($C8)='3.Input &amp; Summary (System)'!$E$17,'3.Input &amp; Summary (System)'!$B$17*$D8,
IF(CH$3-YEAR($C8)='3.Input &amp; Summary (System)'!$F$17,'3.Input &amp; Summary (System)'!$B$17*$D8,
IF(CH$3-YEAR($C8)='3.Input &amp; Summary (System)'!$C$18,'3.Input &amp; Summary (System)'!$B$18*$D8,
IF(CH$3-YEAR($C8)='3.Input &amp; Summary (System)'!$D$18,'3.Input &amp; Summary (System)'!$B$18*$D8,
IF(CH$3-YEAR($C8)='3.Input &amp; Summary (System)'!$E$18,'3.Input &amp; Summary (System)'!$B$18*$D8,
IF(CH$3-YEAR($C8)='3.Input &amp; Summary (System)'!$F$18,'3.Input &amp; Summary (System)'!$B$18*$D8,
IF(CH$3-YEAR($C8)='3.Input &amp; Summary (System)'!$C$19,'3.Input &amp; Summary (System)'!$B$19*$D8,
IF(CH$3-YEAR($C8)='3.Input &amp; Summary (System)'!$D$19,'3.Input &amp; Summary (System)'!$B$19*$D8,
IF(CH$3-YEAR($C8)='3.Input &amp; Summary (System)'!$E$19,'3.Input &amp; Summary (System)'!$B$19*$D8,
IF(CH$3-YEAR($C8)='3.Input &amp; Summary (System)'!$F$19,'3.Input &amp; Summary (System)'!$B$19*$D8,
IF(CH$3-YEAR($C8)='3.Input &amp; Summary (System)'!$C$20,'3.Input &amp; Summary (System)'!$B$20*$D8,
IF(CH$3-YEAR($C8)='3.Input &amp; Summary (System)'!$D$20,'3.Input &amp; Summary (System)'!$B$20*$D8,
IF(CH$3-YEAR($C8)='3.Input &amp; Summary (System)'!$E$20,'3.Input &amp; Summary (System)'!$B$20*$D8,
IF(CH$3-YEAR($C8)='3.Input &amp; Summary (System)'!$F$20,'3.Input &amp; Summary (System)'!$B$20*$D8,
IF(CH$3-YEAR($C8)='3.Input &amp; Summary (System)'!$C$21,'3.Input &amp; Summary (System)'!$B$20*$D8,
IF(CH$3-YEAR($C8)='3.Input &amp; Summary (System)'!$D$21,'3.Input &amp; Summary (System)'!$B$20*$D8,
IF(CH$3-YEAR($C8)='3.Input &amp; Summary (System)'!$E$21,'3.Input &amp; Summary (System)'!$B$20*$D8,
IF(CH$3-YEAR($C8)='3.Input &amp; Summary (System)'!$F$21,'3.Input &amp; Summary (System)'!$B$20*$D8,
IF(CH$3-YEAR($C8)='3.Input &amp; Summary (System)'!$C$22,'3.Input &amp; Summary (System)'!$B$20*$D8,
IF(CH$3-YEAR($C8)='3.Input &amp; Summary (System)'!$D$22,'3.Input &amp; Summary (System)'!$B$20*$D8,
IF(CH$3-YEAR($C8)='3.Input &amp; Summary (System)'!$E$22,'3.Input &amp; Summary (System)'!$B$20*$D8,
IF(CH$3-YEAR($C8)='3.Input &amp; Summary (System)'!$F$22,'3.Input &amp; Summary (System)'!$B$20*$D8,
IF(CH$3-YEAR($C8)='3.Input &amp; Summary (System)'!$I$17,'3.Input &amp; Summary (System)'!$H$17*$D8,
IF(CH$3-YEAR($C8)='3.Input &amp; Summary (System)'!$I$18,'3.Input &amp; Summary (System)'!$H$17*$D8,
IF(CH$3-YEAR($C8)='3.Input &amp; Summary (System)'!$I$19,'3.Input &amp; Summary (System)'!$H$17*$D8,0))))))))))))))))))))))))))))))</f>
        <v/>
      </c>
      <c r="CI8" s="484" t="str">
        <f>IF($C8="","",IF(CI$3-YEAR($C8)=0,0,
(IF(CI$3-YEAR($C8)='3.Input &amp; Summary (System)'!$C$17,'3.Input &amp; Summary (System)'!$B$17*$D8,
IF(CI$3-YEAR($C8)='3.Input &amp; Summary (System)'!$D$17,'3.Input &amp; Summary (System)'!$B$17*$D8,
IF(CI$3-YEAR($C8)='3.Input &amp; Summary (System)'!$E$17,'3.Input &amp; Summary (System)'!$B$17*$D8,
IF(CI$3-YEAR($C8)='3.Input &amp; Summary (System)'!$F$17,'3.Input &amp; Summary (System)'!$B$17*$D8,
IF(CI$3-YEAR($C8)='3.Input &amp; Summary (System)'!$C$18,'3.Input &amp; Summary (System)'!$B$18*$D8,
IF(CI$3-YEAR($C8)='3.Input &amp; Summary (System)'!$D$18,'3.Input &amp; Summary (System)'!$B$18*$D8,
IF(CI$3-YEAR($C8)='3.Input &amp; Summary (System)'!$E$18,'3.Input &amp; Summary (System)'!$B$18*$D8,
IF(CI$3-YEAR($C8)='3.Input &amp; Summary (System)'!$F$18,'3.Input &amp; Summary (System)'!$B$18*$D8,
IF(CI$3-YEAR($C8)='3.Input &amp; Summary (System)'!$C$19,'3.Input &amp; Summary (System)'!$B$19*$D8,
IF(CI$3-YEAR($C8)='3.Input &amp; Summary (System)'!$D$19,'3.Input &amp; Summary (System)'!$B$19*$D8,
IF(CI$3-YEAR($C8)='3.Input &amp; Summary (System)'!$E$19,'3.Input &amp; Summary (System)'!$B$19*$D8,
IF(CI$3-YEAR($C8)='3.Input &amp; Summary (System)'!$F$19,'3.Input &amp; Summary (System)'!$B$19*$D8,
IF(CI$3-YEAR($C8)='3.Input &amp; Summary (System)'!$C$20,'3.Input &amp; Summary (System)'!$B$20*$D8,
IF(CI$3-YEAR($C8)='3.Input &amp; Summary (System)'!$D$20,'3.Input &amp; Summary (System)'!$B$20*$D8,
IF(CI$3-YEAR($C8)='3.Input &amp; Summary (System)'!$E$20,'3.Input &amp; Summary (System)'!$B$20*$D8,
IF(CI$3-YEAR($C8)='3.Input &amp; Summary (System)'!$F$20,'3.Input &amp; Summary (System)'!$B$20*$D8,
IF(CI$3-YEAR($C8)='3.Input &amp; Summary (System)'!$C$21,'3.Input &amp; Summary (System)'!$B$20*$D8,
IF(CI$3-YEAR($C8)='3.Input &amp; Summary (System)'!$D$21,'3.Input &amp; Summary (System)'!$B$20*$D8,
IF(CI$3-YEAR($C8)='3.Input &amp; Summary (System)'!$E$21,'3.Input &amp; Summary (System)'!$B$20*$D8,
IF(CI$3-YEAR($C8)='3.Input &amp; Summary (System)'!$F$21,'3.Input &amp; Summary (System)'!$B$20*$D8,
IF(CI$3-YEAR($C8)='3.Input &amp; Summary (System)'!$C$22,'3.Input &amp; Summary (System)'!$B$20*$D8,
IF(CI$3-YEAR($C8)='3.Input &amp; Summary (System)'!$D$22,'3.Input &amp; Summary (System)'!$B$20*$D8,
IF(CI$3-YEAR($C8)='3.Input &amp; Summary (System)'!$E$22,'3.Input &amp; Summary (System)'!$B$20*$D8,
IF(CI$3-YEAR($C8)='3.Input &amp; Summary (System)'!$F$22,'3.Input &amp; Summary (System)'!$B$20*$D8,
IF(CI$3-YEAR($C8)='3.Input &amp; Summary (System)'!$I$17,'3.Input &amp; Summary (System)'!$H$17*$D8,
IF(CI$3-YEAR($C8)='3.Input &amp; Summary (System)'!$I$18,'3.Input &amp; Summary (System)'!$H$17*$D8,
IF(CI$3-YEAR($C8)='3.Input &amp; Summary (System)'!$I$19,'3.Input &amp; Summary (System)'!$H$17*$D8,0))))))))))))))))))))))))))))))</f>
        <v/>
      </c>
      <c r="CJ8" s="484" t="str">
        <f>IF($C8="","",IF(CJ$3-YEAR($C8)=0,0,
(IF(CJ$3-YEAR($C8)='3.Input &amp; Summary (System)'!$C$17,'3.Input &amp; Summary (System)'!$B$17*$D8,
IF(CJ$3-YEAR($C8)='3.Input &amp; Summary (System)'!$D$17,'3.Input &amp; Summary (System)'!$B$17*$D8,
IF(CJ$3-YEAR($C8)='3.Input &amp; Summary (System)'!$E$17,'3.Input &amp; Summary (System)'!$B$17*$D8,
IF(CJ$3-YEAR($C8)='3.Input &amp; Summary (System)'!$F$17,'3.Input &amp; Summary (System)'!$B$17*$D8,
IF(CJ$3-YEAR($C8)='3.Input &amp; Summary (System)'!$C$18,'3.Input &amp; Summary (System)'!$B$18*$D8,
IF(CJ$3-YEAR($C8)='3.Input &amp; Summary (System)'!$D$18,'3.Input &amp; Summary (System)'!$B$18*$D8,
IF(CJ$3-YEAR($C8)='3.Input &amp; Summary (System)'!$E$18,'3.Input &amp; Summary (System)'!$B$18*$D8,
IF(CJ$3-YEAR($C8)='3.Input &amp; Summary (System)'!$F$18,'3.Input &amp; Summary (System)'!$B$18*$D8,
IF(CJ$3-YEAR($C8)='3.Input &amp; Summary (System)'!$C$19,'3.Input &amp; Summary (System)'!$B$19*$D8,
IF(CJ$3-YEAR($C8)='3.Input &amp; Summary (System)'!$D$19,'3.Input &amp; Summary (System)'!$B$19*$D8,
IF(CJ$3-YEAR($C8)='3.Input &amp; Summary (System)'!$E$19,'3.Input &amp; Summary (System)'!$B$19*$D8,
IF(CJ$3-YEAR($C8)='3.Input &amp; Summary (System)'!$F$19,'3.Input &amp; Summary (System)'!$B$19*$D8,
IF(CJ$3-YEAR($C8)='3.Input &amp; Summary (System)'!$C$20,'3.Input &amp; Summary (System)'!$B$20*$D8,
IF(CJ$3-YEAR($C8)='3.Input &amp; Summary (System)'!$D$20,'3.Input &amp; Summary (System)'!$B$20*$D8,
IF(CJ$3-YEAR($C8)='3.Input &amp; Summary (System)'!$E$20,'3.Input &amp; Summary (System)'!$B$20*$D8,
IF(CJ$3-YEAR($C8)='3.Input &amp; Summary (System)'!$F$20,'3.Input &amp; Summary (System)'!$B$20*$D8,
IF(CJ$3-YEAR($C8)='3.Input &amp; Summary (System)'!$C$21,'3.Input &amp; Summary (System)'!$B$20*$D8,
IF(CJ$3-YEAR($C8)='3.Input &amp; Summary (System)'!$D$21,'3.Input &amp; Summary (System)'!$B$20*$D8,
IF(CJ$3-YEAR($C8)='3.Input &amp; Summary (System)'!$E$21,'3.Input &amp; Summary (System)'!$B$20*$D8,
IF(CJ$3-YEAR($C8)='3.Input &amp; Summary (System)'!$F$21,'3.Input &amp; Summary (System)'!$B$20*$D8,
IF(CJ$3-YEAR($C8)='3.Input &amp; Summary (System)'!$C$22,'3.Input &amp; Summary (System)'!$B$20*$D8,
IF(CJ$3-YEAR($C8)='3.Input &amp; Summary (System)'!$D$22,'3.Input &amp; Summary (System)'!$B$20*$D8,
IF(CJ$3-YEAR($C8)='3.Input &amp; Summary (System)'!$E$22,'3.Input &amp; Summary (System)'!$B$20*$D8,
IF(CJ$3-YEAR($C8)='3.Input &amp; Summary (System)'!$F$22,'3.Input &amp; Summary (System)'!$B$20*$D8,
IF(CJ$3-YEAR($C8)='3.Input &amp; Summary (System)'!$I$17,'3.Input &amp; Summary (System)'!$H$17*$D8,
IF(CJ$3-YEAR($C8)='3.Input &amp; Summary (System)'!$I$18,'3.Input &amp; Summary (System)'!$H$17*$D8,
IF(CJ$3-YEAR($C8)='3.Input &amp; Summary (System)'!$I$19,'3.Input &amp; Summary (System)'!$H$17*$D8,0))))))))))))))))))))))))))))))</f>
        <v/>
      </c>
      <c r="CK8" s="484" t="str">
        <f>IF($C8="","",IF(CK$3-YEAR($C8)=0,0,
(IF(CK$3-YEAR($C8)='3.Input &amp; Summary (System)'!$C$17,'3.Input &amp; Summary (System)'!$B$17*$D8,
IF(CK$3-YEAR($C8)='3.Input &amp; Summary (System)'!$D$17,'3.Input &amp; Summary (System)'!$B$17*$D8,
IF(CK$3-YEAR($C8)='3.Input &amp; Summary (System)'!$E$17,'3.Input &amp; Summary (System)'!$B$17*$D8,
IF(CK$3-YEAR($C8)='3.Input &amp; Summary (System)'!$F$17,'3.Input &amp; Summary (System)'!$B$17*$D8,
IF(CK$3-YEAR($C8)='3.Input &amp; Summary (System)'!$C$18,'3.Input &amp; Summary (System)'!$B$18*$D8,
IF(CK$3-YEAR($C8)='3.Input &amp; Summary (System)'!$D$18,'3.Input &amp; Summary (System)'!$B$18*$D8,
IF(CK$3-YEAR($C8)='3.Input &amp; Summary (System)'!$E$18,'3.Input &amp; Summary (System)'!$B$18*$D8,
IF(CK$3-YEAR($C8)='3.Input &amp; Summary (System)'!$F$18,'3.Input &amp; Summary (System)'!$B$18*$D8,
IF(CK$3-YEAR($C8)='3.Input &amp; Summary (System)'!$C$19,'3.Input &amp; Summary (System)'!$B$19*$D8,
IF(CK$3-YEAR($C8)='3.Input &amp; Summary (System)'!$D$19,'3.Input &amp; Summary (System)'!$B$19*$D8,
IF(CK$3-YEAR($C8)='3.Input &amp; Summary (System)'!$E$19,'3.Input &amp; Summary (System)'!$B$19*$D8,
IF(CK$3-YEAR($C8)='3.Input &amp; Summary (System)'!$F$19,'3.Input &amp; Summary (System)'!$B$19*$D8,
IF(CK$3-YEAR($C8)='3.Input &amp; Summary (System)'!$C$20,'3.Input &amp; Summary (System)'!$B$20*$D8,
IF(CK$3-YEAR($C8)='3.Input &amp; Summary (System)'!$D$20,'3.Input &amp; Summary (System)'!$B$20*$D8,
IF(CK$3-YEAR($C8)='3.Input &amp; Summary (System)'!$E$20,'3.Input &amp; Summary (System)'!$B$20*$D8,
IF(CK$3-YEAR($C8)='3.Input &amp; Summary (System)'!$F$20,'3.Input &amp; Summary (System)'!$B$20*$D8,
IF(CK$3-YEAR($C8)='3.Input &amp; Summary (System)'!$C$21,'3.Input &amp; Summary (System)'!$B$20*$D8,
IF(CK$3-YEAR($C8)='3.Input &amp; Summary (System)'!$D$21,'3.Input &amp; Summary (System)'!$B$20*$D8,
IF(CK$3-YEAR($C8)='3.Input &amp; Summary (System)'!$E$21,'3.Input &amp; Summary (System)'!$B$20*$D8,
IF(CK$3-YEAR($C8)='3.Input &amp; Summary (System)'!$F$21,'3.Input &amp; Summary (System)'!$B$20*$D8,
IF(CK$3-YEAR($C8)='3.Input &amp; Summary (System)'!$C$22,'3.Input &amp; Summary (System)'!$B$20*$D8,
IF(CK$3-YEAR($C8)='3.Input &amp; Summary (System)'!$D$22,'3.Input &amp; Summary (System)'!$B$20*$D8,
IF(CK$3-YEAR($C8)='3.Input &amp; Summary (System)'!$E$22,'3.Input &amp; Summary (System)'!$B$20*$D8,
IF(CK$3-YEAR($C8)='3.Input &amp; Summary (System)'!$F$22,'3.Input &amp; Summary (System)'!$B$20*$D8,
IF(CK$3-YEAR($C8)='3.Input &amp; Summary (System)'!$I$17,'3.Input &amp; Summary (System)'!$H$17*$D8,
IF(CK$3-YEAR($C8)='3.Input &amp; Summary (System)'!$I$18,'3.Input &amp; Summary (System)'!$H$17*$D8,
IF(CK$3-YEAR($C8)='3.Input &amp; Summary (System)'!$I$19,'3.Input &amp; Summary (System)'!$H$17*$D8,0))))))))))))))))))))))))))))))</f>
        <v/>
      </c>
      <c r="CL8" s="484" t="str">
        <f>IF($C8="","",IF(CL$3-YEAR($C8)=0,0,
(IF(CL$3-YEAR($C8)='3.Input &amp; Summary (System)'!$C$17,'3.Input &amp; Summary (System)'!$B$17*$D8,
IF(CL$3-YEAR($C8)='3.Input &amp; Summary (System)'!$D$17,'3.Input &amp; Summary (System)'!$B$17*$D8,
IF(CL$3-YEAR($C8)='3.Input &amp; Summary (System)'!$E$17,'3.Input &amp; Summary (System)'!$B$17*$D8,
IF(CL$3-YEAR($C8)='3.Input &amp; Summary (System)'!$F$17,'3.Input &amp; Summary (System)'!$B$17*$D8,
IF(CL$3-YEAR($C8)='3.Input &amp; Summary (System)'!$C$18,'3.Input &amp; Summary (System)'!$B$18*$D8,
IF(CL$3-YEAR($C8)='3.Input &amp; Summary (System)'!$D$18,'3.Input &amp; Summary (System)'!$B$18*$D8,
IF(CL$3-YEAR($C8)='3.Input &amp; Summary (System)'!$E$18,'3.Input &amp; Summary (System)'!$B$18*$D8,
IF(CL$3-YEAR($C8)='3.Input &amp; Summary (System)'!$F$18,'3.Input &amp; Summary (System)'!$B$18*$D8,
IF(CL$3-YEAR($C8)='3.Input &amp; Summary (System)'!$C$19,'3.Input &amp; Summary (System)'!$B$19*$D8,
IF(CL$3-YEAR($C8)='3.Input &amp; Summary (System)'!$D$19,'3.Input &amp; Summary (System)'!$B$19*$D8,
IF(CL$3-YEAR($C8)='3.Input &amp; Summary (System)'!$E$19,'3.Input &amp; Summary (System)'!$B$19*$D8,
IF(CL$3-YEAR($C8)='3.Input &amp; Summary (System)'!$F$19,'3.Input &amp; Summary (System)'!$B$19*$D8,
IF(CL$3-YEAR($C8)='3.Input &amp; Summary (System)'!$C$20,'3.Input &amp; Summary (System)'!$B$20*$D8,
IF(CL$3-YEAR($C8)='3.Input &amp; Summary (System)'!$D$20,'3.Input &amp; Summary (System)'!$B$20*$D8,
IF(CL$3-YEAR($C8)='3.Input &amp; Summary (System)'!$E$20,'3.Input &amp; Summary (System)'!$B$20*$D8,
IF(CL$3-YEAR($C8)='3.Input &amp; Summary (System)'!$F$20,'3.Input &amp; Summary (System)'!$B$20*$D8,
IF(CL$3-YEAR($C8)='3.Input &amp; Summary (System)'!$C$21,'3.Input &amp; Summary (System)'!$B$20*$D8,
IF(CL$3-YEAR($C8)='3.Input &amp; Summary (System)'!$D$21,'3.Input &amp; Summary (System)'!$B$20*$D8,
IF(CL$3-YEAR($C8)='3.Input &amp; Summary (System)'!$E$21,'3.Input &amp; Summary (System)'!$B$20*$D8,
IF(CL$3-YEAR($C8)='3.Input &amp; Summary (System)'!$F$21,'3.Input &amp; Summary (System)'!$B$20*$D8,
IF(CL$3-YEAR($C8)='3.Input &amp; Summary (System)'!$C$22,'3.Input &amp; Summary (System)'!$B$20*$D8,
IF(CL$3-YEAR($C8)='3.Input &amp; Summary (System)'!$D$22,'3.Input &amp; Summary (System)'!$B$20*$D8,
IF(CL$3-YEAR($C8)='3.Input &amp; Summary (System)'!$E$22,'3.Input &amp; Summary (System)'!$B$20*$D8,
IF(CL$3-YEAR($C8)='3.Input &amp; Summary (System)'!$F$22,'3.Input &amp; Summary (System)'!$B$20*$D8,
IF(CL$3-YEAR($C8)='3.Input &amp; Summary (System)'!$I$17,'3.Input &amp; Summary (System)'!$H$17*$D8,
IF(CL$3-YEAR($C8)='3.Input &amp; Summary (System)'!$I$18,'3.Input &amp; Summary (System)'!$H$17*$D8,
IF(CL$3-YEAR($C8)='3.Input &amp; Summary (System)'!$I$19,'3.Input &amp; Summary (System)'!$H$17*$D8,0))))))))))))))))))))))))))))))</f>
        <v/>
      </c>
      <c r="CM8" s="484" t="str">
        <f>IF($C8="","",IF(CM$3-YEAR($C8)=0,0,
(IF(CM$3-YEAR($C8)='3.Input &amp; Summary (System)'!$C$17,'3.Input &amp; Summary (System)'!$B$17*$D8,
IF(CM$3-YEAR($C8)='3.Input &amp; Summary (System)'!$D$17,'3.Input &amp; Summary (System)'!$B$17*$D8,
IF(CM$3-YEAR($C8)='3.Input &amp; Summary (System)'!$E$17,'3.Input &amp; Summary (System)'!$B$17*$D8,
IF(CM$3-YEAR($C8)='3.Input &amp; Summary (System)'!$F$17,'3.Input &amp; Summary (System)'!$B$17*$D8,
IF(CM$3-YEAR($C8)='3.Input &amp; Summary (System)'!$C$18,'3.Input &amp; Summary (System)'!$B$18*$D8,
IF(CM$3-YEAR($C8)='3.Input &amp; Summary (System)'!$D$18,'3.Input &amp; Summary (System)'!$B$18*$D8,
IF(CM$3-YEAR($C8)='3.Input &amp; Summary (System)'!$E$18,'3.Input &amp; Summary (System)'!$B$18*$D8,
IF(CM$3-YEAR($C8)='3.Input &amp; Summary (System)'!$F$18,'3.Input &amp; Summary (System)'!$B$18*$D8,
IF(CM$3-YEAR($C8)='3.Input &amp; Summary (System)'!$C$19,'3.Input &amp; Summary (System)'!$B$19*$D8,
IF(CM$3-YEAR($C8)='3.Input &amp; Summary (System)'!$D$19,'3.Input &amp; Summary (System)'!$B$19*$D8,
IF(CM$3-YEAR($C8)='3.Input &amp; Summary (System)'!$E$19,'3.Input &amp; Summary (System)'!$B$19*$D8,
IF(CM$3-YEAR($C8)='3.Input &amp; Summary (System)'!$F$19,'3.Input &amp; Summary (System)'!$B$19*$D8,
IF(CM$3-YEAR($C8)='3.Input &amp; Summary (System)'!$C$20,'3.Input &amp; Summary (System)'!$B$20*$D8,
IF(CM$3-YEAR($C8)='3.Input &amp; Summary (System)'!$D$20,'3.Input &amp; Summary (System)'!$B$20*$D8,
IF(CM$3-YEAR($C8)='3.Input &amp; Summary (System)'!$E$20,'3.Input &amp; Summary (System)'!$B$20*$D8,
IF(CM$3-YEAR($C8)='3.Input &amp; Summary (System)'!$F$20,'3.Input &amp; Summary (System)'!$B$20*$D8,
IF(CM$3-YEAR($C8)='3.Input &amp; Summary (System)'!$C$21,'3.Input &amp; Summary (System)'!$B$20*$D8,
IF(CM$3-YEAR($C8)='3.Input &amp; Summary (System)'!$D$21,'3.Input &amp; Summary (System)'!$B$20*$D8,
IF(CM$3-YEAR($C8)='3.Input &amp; Summary (System)'!$E$21,'3.Input &amp; Summary (System)'!$B$20*$D8,
IF(CM$3-YEAR($C8)='3.Input &amp; Summary (System)'!$F$21,'3.Input &amp; Summary (System)'!$B$20*$D8,
IF(CM$3-YEAR($C8)='3.Input &amp; Summary (System)'!$C$22,'3.Input &amp; Summary (System)'!$B$20*$D8,
IF(CM$3-YEAR($C8)='3.Input &amp; Summary (System)'!$D$22,'3.Input &amp; Summary (System)'!$B$20*$D8,
IF(CM$3-YEAR($C8)='3.Input &amp; Summary (System)'!$E$22,'3.Input &amp; Summary (System)'!$B$20*$D8,
IF(CM$3-YEAR($C8)='3.Input &amp; Summary (System)'!$F$22,'3.Input &amp; Summary (System)'!$B$20*$D8,
IF(CM$3-YEAR($C8)='3.Input &amp; Summary (System)'!$I$17,'3.Input &amp; Summary (System)'!$H$17*$D8,
IF(CM$3-YEAR($C8)='3.Input &amp; Summary (System)'!$I$18,'3.Input &amp; Summary (System)'!$H$17*$D8,
IF(CM$3-YEAR($C8)='3.Input &amp; Summary (System)'!$I$19,'3.Input &amp; Summary (System)'!$H$17*$D8,0))))))))))))))))))))))))))))))</f>
        <v/>
      </c>
      <c r="CN8" s="484" t="str">
        <f>IF($C8="","",IF(CN$3-YEAR($C8)=0,0,
(IF(CN$3-YEAR($C8)='3.Input &amp; Summary (System)'!$C$17,'3.Input &amp; Summary (System)'!$B$17*$D8,
IF(CN$3-YEAR($C8)='3.Input &amp; Summary (System)'!$D$17,'3.Input &amp; Summary (System)'!$B$17*$D8,
IF(CN$3-YEAR($C8)='3.Input &amp; Summary (System)'!$E$17,'3.Input &amp; Summary (System)'!$B$17*$D8,
IF(CN$3-YEAR($C8)='3.Input &amp; Summary (System)'!$F$17,'3.Input &amp; Summary (System)'!$B$17*$D8,
IF(CN$3-YEAR($C8)='3.Input &amp; Summary (System)'!$C$18,'3.Input &amp; Summary (System)'!$B$18*$D8,
IF(CN$3-YEAR($C8)='3.Input &amp; Summary (System)'!$D$18,'3.Input &amp; Summary (System)'!$B$18*$D8,
IF(CN$3-YEAR($C8)='3.Input &amp; Summary (System)'!$E$18,'3.Input &amp; Summary (System)'!$B$18*$D8,
IF(CN$3-YEAR($C8)='3.Input &amp; Summary (System)'!$F$18,'3.Input &amp; Summary (System)'!$B$18*$D8,
IF(CN$3-YEAR($C8)='3.Input &amp; Summary (System)'!$C$19,'3.Input &amp; Summary (System)'!$B$19*$D8,
IF(CN$3-YEAR($C8)='3.Input &amp; Summary (System)'!$D$19,'3.Input &amp; Summary (System)'!$B$19*$D8,
IF(CN$3-YEAR($C8)='3.Input &amp; Summary (System)'!$E$19,'3.Input &amp; Summary (System)'!$B$19*$D8,
IF(CN$3-YEAR($C8)='3.Input &amp; Summary (System)'!$F$19,'3.Input &amp; Summary (System)'!$B$19*$D8,
IF(CN$3-YEAR($C8)='3.Input &amp; Summary (System)'!$C$20,'3.Input &amp; Summary (System)'!$B$20*$D8,
IF(CN$3-YEAR($C8)='3.Input &amp; Summary (System)'!$D$20,'3.Input &amp; Summary (System)'!$B$20*$D8,
IF(CN$3-YEAR($C8)='3.Input &amp; Summary (System)'!$E$20,'3.Input &amp; Summary (System)'!$B$20*$D8,
IF(CN$3-YEAR($C8)='3.Input &amp; Summary (System)'!$F$20,'3.Input &amp; Summary (System)'!$B$20*$D8,
IF(CN$3-YEAR($C8)='3.Input &amp; Summary (System)'!$C$21,'3.Input &amp; Summary (System)'!$B$20*$D8,
IF(CN$3-YEAR($C8)='3.Input &amp; Summary (System)'!$D$21,'3.Input &amp; Summary (System)'!$B$20*$D8,
IF(CN$3-YEAR($C8)='3.Input &amp; Summary (System)'!$E$21,'3.Input &amp; Summary (System)'!$B$20*$D8,
IF(CN$3-YEAR($C8)='3.Input &amp; Summary (System)'!$F$21,'3.Input &amp; Summary (System)'!$B$20*$D8,
IF(CN$3-YEAR($C8)='3.Input &amp; Summary (System)'!$C$22,'3.Input &amp; Summary (System)'!$B$20*$D8,
IF(CN$3-YEAR($C8)='3.Input &amp; Summary (System)'!$D$22,'3.Input &amp; Summary (System)'!$B$20*$D8,
IF(CN$3-YEAR($C8)='3.Input &amp; Summary (System)'!$E$22,'3.Input &amp; Summary (System)'!$B$20*$D8,
IF(CN$3-YEAR($C8)='3.Input &amp; Summary (System)'!$F$22,'3.Input &amp; Summary (System)'!$B$20*$D8,
IF(CN$3-YEAR($C8)='3.Input &amp; Summary (System)'!$I$17,'3.Input &amp; Summary (System)'!$H$17*$D8,
IF(CN$3-YEAR($C8)='3.Input &amp; Summary (System)'!$I$18,'3.Input &amp; Summary (System)'!$H$17*$D8,
IF(CN$3-YEAR($C8)='3.Input &amp; Summary (System)'!$I$19,'3.Input &amp; Summary (System)'!$H$17*$D8,0))))))))))))))))))))))))))))))</f>
        <v/>
      </c>
      <c r="CO8" s="484" t="str">
        <f>IF($C8="","",IF(CO$3-YEAR($C8)=0,0,
(IF(CO$3-YEAR($C8)='3.Input &amp; Summary (System)'!$C$17,'3.Input &amp; Summary (System)'!$B$17*$D8,
IF(CO$3-YEAR($C8)='3.Input &amp; Summary (System)'!$D$17,'3.Input &amp; Summary (System)'!$B$17*$D8,
IF(CO$3-YEAR($C8)='3.Input &amp; Summary (System)'!$E$17,'3.Input &amp; Summary (System)'!$B$17*$D8,
IF(CO$3-YEAR($C8)='3.Input &amp; Summary (System)'!$F$17,'3.Input &amp; Summary (System)'!$B$17*$D8,
IF(CO$3-YEAR($C8)='3.Input &amp; Summary (System)'!$C$18,'3.Input &amp; Summary (System)'!$B$18*$D8,
IF(CO$3-YEAR($C8)='3.Input &amp; Summary (System)'!$D$18,'3.Input &amp; Summary (System)'!$B$18*$D8,
IF(CO$3-YEAR($C8)='3.Input &amp; Summary (System)'!$E$18,'3.Input &amp; Summary (System)'!$B$18*$D8,
IF(CO$3-YEAR($C8)='3.Input &amp; Summary (System)'!$F$18,'3.Input &amp; Summary (System)'!$B$18*$D8,
IF(CO$3-YEAR($C8)='3.Input &amp; Summary (System)'!$C$19,'3.Input &amp; Summary (System)'!$B$19*$D8,
IF(CO$3-YEAR($C8)='3.Input &amp; Summary (System)'!$D$19,'3.Input &amp; Summary (System)'!$B$19*$D8,
IF(CO$3-YEAR($C8)='3.Input &amp; Summary (System)'!$E$19,'3.Input &amp; Summary (System)'!$B$19*$D8,
IF(CO$3-YEAR($C8)='3.Input &amp; Summary (System)'!$F$19,'3.Input &amp; Summary (System)'!$B$19*$D8,
IF(CO$3-YEAR($C8)='3.Input &amp; Summary (System)'!$C$20,'3.Input &amp; Summary (System)'!$B$20*$D8,
IF(CO$3-YEAR($C8)='3.Input &amp; Summary (System)'!$D$20,'3.Input &amp; Summary (System)'!$B$20*$D8,
IF(CO$3-YEAR($C8)='3.Input &amp; Summary (System)'!$E$20,'3.Input &amp; Summary (System)'!$B$20*$D8,
IF(CO$3-YEAR($C8)='3.Input &amp; Summary (System)'!$F$20,'3.Input &amp; Summary (System)'!$B$20*$D8,
IF(CO$3-YEAR($C8)='3.Input &amp; Summary (System)'!$C$21,'3.Input &amp; Summary (System)'!$B$20*$D8,
IF(CO$3-YEAR($C8)='3.Input &amp; Summary (System)'!$D$21,'3.Input &amp; Summary (System)'!$B$20*$D8,
IF(CO$3-YEAR($C8)='3.Input &amp; Summary (System)'!$E$21,'3.Input &amp; Summary (System)'!$B$20*$D8,
IF(CO$3-YEAR($C8)='3.Input &amp; Summary (System)'!$F$21,'3.Input &amp; Summary (System)'!$B$20*$D8,
IF(CO$3-YEAR($C8)='3.Input &amp; Summary (System)'!$C$22,'3.Input &amp; Summary (System)'!$B$20*$D8,
IF(CO$3-YEAR($C8)='3.Input &amp; Summary (System)'!$D$22,'3.Input &amp; Summary (System)'!$B$20*$D8,
IF(CO$3-YEAR($C8)='3.Input &amp; Summary (System)'!$E$22,'3.Input &amp; Summary (System)'!$B$20*$D8,
IF(CO$3-YEAR($C8)='3.Input &amp; Summary (System)'!$F$22,'3.Input &amp; Summary (System)'!$B$20*$D8,
IF(CO$3-YEAR($C8)='3.Input &amp; Summary (System)'!$I$17,'3.Input &amp; Summary (System)'!$H$17*$D8,
IF(CO$3-YEAR($C8)='3.Input &amp; Summary (System)'!$I$18,'3.Input &amp; Summary (System)'!$H$17*$D8,
IF(CO$3-YEAR($C8)='3.Input &amp; Summary (System)'!$I$19,'3.Input &amp; Summary (System)'!$H$17*$D8,0))))))))))))))))))))))))))))))</f>
        <v/>
      </c>
      <c r="CP8" s="484" t="str">
        <f>IF($C8="","",IF(CP$3-YEAR($C8)=0,0,
(IF(CP$3-YEAR($C8)='3.Input &amp; Summary (System)'!$C$17,'3.Input &amp; Summary (System)'!$B$17*$D8,
IF(CP$3-YEAR($C8)='3.Input &amp; Summary (System)'!$D$17,'3.Input &amp; Summary (System)'!$B$17*$D8,
IF(CP$3-YEAR($C8)='3.Input &amp; Summary (System)'!$E$17,'3.Input &amp; Summary (System)'!$B$17*$D8,
IF(CP$3-YEAR($C8)='3.Input &amp; Summary (System)'!$F$17,'3.Input &amp; Summary (System)'!$B$17*$D8,
IF(CP$3-YEAR($C8)='3.Input &amp; Summary (System)'!$C$18,'3.Input &amp; Summary (System)'!$B$18*$D8,
IF(CP$3-YEAR($C8)='3.Input &amp; Summary (System)'!$D$18,'3.Input &amp; Summary (System)'!$B$18*$D8,
IF(CP$3-YEAR($C8)='3.Input &amp; Summary (System)'!$E$18,'3.Input &amp; Summary (System)'!$B$18*$D8,
IF(CP$3-YEAR($C8)='3.Input &amp; Summary (System)'!$F$18,'3.Input &amp; Summary (System)'!$B$18*$D8,
IF(CP$3-YEAR($C8)='3.Input &amp; Summary (System)'!$C$19,'3.Input &amp; Summary (System)'!$B$19*$D8,
IF(CP$3-YEAR($C8)='3.Input &amp; Summary (System)'!$D$19,'3.Input &amp; Summary (System)'!$B$19*$D8,
IF(CP$3-YEAR($C8)='3.Input &amp; Summary (System)'!$E$19,'3.Input &amp; Summary (System)'!$B$19*$D8,
IF(CP$3-YEAR($C8)='3.Input &amp; Summary (System)'!$F$19,'3.Input &amp; Summary (System)'!$B$19*$D8,
IF(CP$3-YEAR($C8)='3.Input &amp; Summary (System)'!$C$20,'3.Input &amp; Summary (System)'!$B$20*$D8,
IF(CP$3-YEAR($C8)='3.Input &amp; Summary (System)'!$D$20,'3.Input &amp; Summary (System)'!$B$20*$D8,
IF(CP$3-YEAR($C8)='3.Input &amp; Summary (System)'!$E$20,'3.Input &amp; Summary (System)'!$B$20*$D8,
IF(CP$3-YEAR($C8)='3.Input &amp; Summary (System)'!$F$20,'3.Input &amp; Summary (System)'!$B$20*$D8,
IF(CP$3-YEAR($C8)='3.Input &amp; Summary (System)'!$C$21,'3.Input &amp; Summary (System)'!$B$20*$D8,
IF(CP$3-YEAR($C8)='3.Input &amp; Summary (System)'!$D$21,'3.Input &amp; Summary (System)'!$B$20*$D8,
IF(CP$3-YEAR($C8)='3.Input &amp; Summary (System)'!$E$21,'3.Input &amp; Summary (System)'!$B$20*$D8,
IF(CP$3-YEAR($C8)='3.Input &amp; Summary (System)'!$F$21,'3.Input &amp; Summary (System)'!$B$20*$D8,
IF(CP$3-YEAR($C8)='3.Input &amp; Summary (System)'!$C$22,'3.Input &amp; Summary (System)'!$B$20*$D8,
IF(CP$3-YEAR($C8)='3.Input &amp; Summary (System)'!$D$22,'3.Input &amp; Summary (System)'!$B$20*$D8,
IF(CP$3-YEAR($C8)='3.Input &amp; Summary (System)'!$E$22,'3.Input &amp; Summary (System)'!$B$20*$D8,
IF(CP$3-YEAR($C8)='3.Input &amp; Summary (System)'!$F$22,'3.Input &amp; Summary (System)'!$B$20*$D8,
IF(CP$3-YEAR($C8)='3.Input &amp; Summary (System)'!$I$17,'3.Input &amp; Summary (System)'!$H$17*$D8,
IF(CP$3-YEAR($C8)='3.Input &amp; Summary (System)'!$I$18,'3.Input &amp; Summary (System)'!$H$17*$D8,
IF(CP$3-YEAR($C8)='3.Input &amp; Summary (System)'!$I$19,'3.Input &amp; Summary (System)'!$H$17*$D8,0))))))))))))))))))))))))))))))</f>
        <v/>
      </c>
      <c r="CQ8" s="484" t="str">
        <f>IF($C8="","",IF(CQ$3-YEAR($C8)=0,0,
(IF(CQ$3-YEAR($C8)='3.Input &amp; Summary (System)'!$C$17,'3.Input &amp; Summary (System)'!$B$17*$D8,
IF(CQ$3-YEAR($C8)='3.Input &amp; Summary (System)'!$D$17,'3.Input &amp; Summary (System)'!$B$17*$D8,
IF(CQ$3-YEAR($C8)='3.Input &amp; Summary (System)'!$E$17,'3.Input &amp; Summary (System)'!$B$17*$D8,
IF(CQ$3-YEAR($C8)='3.Input &amp; Summary (System)'!$F$17,'3.Input &amp; Summary (System)'!$B$17*$D8,
IF(CQ$3-YEAR($C8)='3.Input &amp; Summary (System)'!$C$18,'3.Input &amp; Summary (System)'!$B$18*$D8,
IF(CQ$3-YEAR($C8)='3.Input &amp; Summary (System)'!$D$18,'3.Input &amp; Summary (System)'!$B$18*$D8,
IF(CQ$3-YEAR($C8)='3.Input &amp; Summary (System)'!$E$18,'3.Input &amp; Summary (System)'!$B$18*$D8,
IF(CQ$3-YEAR($C8)='3.Input &amp; Summary (System)'!$F$18,'3.Input &amp; Summary (System)'!$B$18*$D8,
IF(CQ$3-YEAR($C8)='3.Input &amp; Summary (System)'!$C$19,'3.Input &amp; Summary (System)'!$B$19*$D8,
IF(CQ$3-YEAR($C8)='3.Input &amp; Summary (System)'!$D$19,'3.Input &amp; Summary (System)'!$B$19*$D8,
IF(CQ$3-YEAR($C8)='3.Input &amp; Summary (System)'!$E$19,'3.Input &amp; Summary (System)'!$B$19*$D8,
IF(CQ$3-YEAR($C8)='3.Input &amp; Summary (System)'!$F$19,'3.Input &amp; Summary (System)'!$B$19*$D8,
IF(CQ$3-YEAR($C8)='3.Input &amp; Summary (System)'!$C$20,'3.Input &amp; Summary (System)'!$B$20*$D8,
IF(CQ$3-YEAR($C8)='3.Input &amp; Summary (System)'!$D$20,'3.Input &amp; Summary (System)'!$B$20*$D8,
IF(CQ$3-YEAR($C8)='3.Input &amp; Summary (System)'!$E$20,'3.Input &amp; Summary (System)'!$B$20*$D8,
IF(CQ$3-YEAR($C8)='3.Input &amp; Summary (System)'!$F$20,'3.Input &amp; Summary (System)'!$B$20*$D8,
IF(CQ$3-YEAR($C8)='3.Input &amp; Summary (System)'!$C$21,'3.Input &amp; Summary (System)'!$B$20*$D8,
IF(CQ$3-YEAR($C8)='3.Input &amp; Summary (System)'!$D$21,'3.Input &amp; Summary (System)'!$B$20*$D8,
IF(CQ$3-YEAR($C8)='3.Input &amp; Summary (System)'!$E$21,'3.Input &amp; Summary (System)'!$B$20*$D8,
IF(CQ$3-YEAR($C8)='3.Input &amp; Summary (System)'!$F$21,'3.Input &amp; Summary (System)'!$B$20*$D8,
IF(CQ$3-YEAR($C8)='3.Input &amp; Summary (System)'!$C$22,'3.Input &amp; Summary (System)'!$B$20*$D8,
IF(CQ$3-YEAR($C8)='3.Input &amp; Summary (System)'!$D$22,'3.Input &amp; Summary (System)'!$B$20*$D8,
IF(CQ$3-YEAR($C8)='3.Input &amp; Summary (System)'!$E$22,'3.Input &amp; Summary (System)'!$B$20*$D8,
IF(CQ$3-YEAR($C8)='3.Input &amp; Summary (System)'!$F$22,'3.Input &amp; Summary (System)'!$B$20*$D8,
IF(CQ$3-YEAR($C8)='3.Input &amp; Summary (System)'!$I$17,'3.Input &amp; Summary (System)'!$H$17*$D8,
IF(CQ$3-YEAR($C8)='3.Input &amp; Summary (System)'!$I$18,'3.Input &amp; Summary (System)'!$H$17*$D8,
IF(CQ$3-YEAR($C8)='3.Input &amp; Summary (System)'!$I$19,'3.Input &amp; Summary (System)'!$H$17*$D8,0))))))))))))))))))))))))))))))</f>
        <v/>
      </c>
      <c r="CR8" s="484" t="str">
        <f>IF($C8="","",IF(CR$3-YEAR($C8)=0,0,
(IF(CR$3-YEAR($C8)='3.Input &amp; Summary (System)'!$C$17,'3.Input &amp; Summary (System)'!$B$17*$D8,
IF(CR$3-YEAR($C8)='3.Input &amp; Summary (System)'!$D$17,'3.Input &amp; Summary (System)'!$B$17*$D8,
IF(CR$3-YEAR($C8)='3.Input &amp; Summary (System)'!$E$17,'3.Input &amp; Summary (System)'!$B$17*$D8,
IF(CR$3-YEAR($C8)='3.Input &amp; Summary (System)'!$F$17,'3.Input &amp; Summary (System)'!$B$17*$D8,
IF(CR$3-YEAR($C8)='3.Input &amp; Summary (System)'!$C$18,'3.Input &amp; Summary (System)'!$B$18*$D8,
IF(CR$3-YEAR($C8)='3.Input &amp; Summary (System)'!$D$18,'3.Input &amp; Summary (System)'!$B$18*$D8,
IF(CR$3-YEAR($C8)='3.Input &amp; Summary (System)'!$E$18,'3.Input &amp; Summary (System)'!$B$18*$D8,
IF(CR$3-YEAR($C8)='3.Input &amp; Summary (System)'!$F$18,'3.Input &amp; Summary (System)'!$B$18*$D8,
IF(CR$3-YEAR($C8)='3.Input &amp; Summary (System)'!$C$19,'3.Input &amp; Summary (System)'!$B$19*$D8,
IF(CR$3-YEAR($C8)='3.Input &amp; Summary (System)'!$D$19,'3.Input &amp; Summary (System)'!$B$19*$D8,
IF(CR$3-YEAR($C8)='3.Input &amp; Summary (System)'!$E$19,'3.Input &amp; Summary (System)'!$B$19*$D8,
IF(CR$3-YEAR($C8)='3.Input &amp; Summary (System)'!$F$19,'3.Input &amp; Summary (System)'!$B$19*$D8,
IF(CR$3-YEAR($C8)='3.Input &amp; Summary (System)'!$C$20,'3.Input &amp; Summary (System)'!$B$20*$D8,
IF(CR$3-YEAR($C8)='3.Input &amp; Summary (System)'!$D$20,'3.Input &amp; Summary (System)'!$B$20*$D8,
IF(CR$3-YEAR($C8)='3.Input &amp; Summary (System)'!$E$20,'3.Input &amp; Summary (System)'!$B$20*$D8,
IF(CR$3-YEAR($C8)='3.Input &amp; Summary (System)'!$F$20,'3.Input &amp; Summary (System)'!$B$20*$D8,
IF(CR$3-YEAR($C8)='3.Input &amp; Summary (System)'!$C$21,'3.Input &amp; Summary (System)'!$B$20*$D8,
IF(CR$3-YEAR($C8)='3.Input &amp; Summary (System)'!$D$21,'3.Input &amp; Summary (System)'!$B$20*$D8,
IF(CR$3-YEAR($C8)='3.Input &amp; Summary (System)'!$E$21,'3.Input &amp; Summary (System)'!$B$20*$D8,
IF(CR$3-YEAR($C8)='3.Input &amp; Summary (System)'!$F$21,'3.Input &amp; Summary (System)'!$B$20*$D8,
IF(CR$3-YEAR($C8)='3.Input &amp; Summary (System)'!$C$22,'3.Input &amp; Summary (System)'!$B$20*$D8,
IF(CR$3-YEAR($C8)='3.Input &amp; Summary (System)'!$D$22,'3.Input &amp; Summary (System)'!$B$20*$D8,
IF(CR$3-YEAR($C8)='3.Input &amp; Summary (System)'!$E$22,'3.Input &amp; Summary (System)'!$B$20*$D8,
IF(CR$3-YEAR($C8)='3.Input &amp; Summary (System)'!$F$22,'3.Input &amp; Summary (System)'!$B$20*$D8,
IF(CR$3-YEAR($C8)='3.Input &amp; Summary (System)'!$I$17,'3.Input &amp; Summary (System)'!$H$17*$D8,
IF(CR$3-YEAR($C8)='3.Input &amp; Summary (System)'!$I$18,'3.Input &amp; Summary (System)'!$H$17*$D8,
IF(CR$3-YEAR($C8)='3.Input &amp; Summary (System)'!$I$19,'3.Input &amp; Summary (System)'!$H$17*$D8,0))))))))))))))))))))))))))))))</f>
        <v/>
      </c>
      <c r="CS8" s="484" t="str">
        <f>IF($C8="","",IF(CS$3-YEAR($C8)=0,0,
(IF(CS$3-YEAR($C8)='3.Input &amp; Summary (System)'!$C$17,'3.Input &amp; Summary (System)'!$B$17*$D8,
IF(CS$3-YEAR($C8)='3.Input &amp; Summary (System)'!$D$17,'3.Input &amp; Summary (System)'!$B$17*$D8,
IF(CS$3-YEAR($C8)='3.Input &amp; Summary (System)'!$E$17,'3.Input &amp; Summary (System)'!$B$17*$D8,
IF(CS$3-YEAR($C8)='3.Input &amp; Summary (System)'!$F$17,'3.Input &amp; Summary (System)'!$B$17*$D8,
IF(CS$3-YEAR($C8)='3.Input &amp; Summary (System)'!$C$18,'3.Input &amp; Summary (System)'!$B$18*$D8,
IF(CS$3-YEAR($C8)='3.Input &amp; Summary (System)'!$D$18,'3.Input &amp; Summary (System)'!$B$18*$D8,
IF(CS$3-YEAR($C8)='3.Input &amp; Summary (System)'!$E$18,'3.Input &amp; Summary (System)'!$B$18*$D8,
IF(CS$3-YEAR($C8)='3.Input &amp; Summary (System)'!$F$18,'3.Input &amp; Summary (System)'!$B$18*$D8,
IF(CS$3-YEAR($C8)='3.Input &amp; Summary (System)'!$C$19,'3.Input &amp; Summary (System)'!$B$19*$D8,
IF(CS$3-YEAR($C8)='3.Input &amp; Summary (System)'!$D$19,'3.Input &amp; Summary (System)'!$B$19*$D8,
IF(CS$3-YEAR($C8)='3.Input &amp; Summary (System)'!$E$19,'3.Input &amp; Summary (System)'!$B$19*$D8,
IF(CS$3-YEAR($C8)='3.Input &amp; Summary (System)'!$F$19,'3.Input &amp; Summary (System)'!$B$19*$D8,
IF(CS$3-YEAR($C8)='3.Input &amp; Summary (System)'!$C$20,'3.Input &amp; Summary (System)'!$B$20*$D8,
IF(CS$3-YEAR($C8)='3.Input &amp; Summary (System)'!$D$20,'3.Input &amp; Summary (System)'!$B$20*$D8,
IF(CS$3-YEAR($C8)='3.Input &amp; Summary (System)'!$E$20,'3.Input &amp; Summary (System)'!$B$20*$D8,
IF(CS$3-YEAR($C8)='3.Input &amp; Summary (System)'!$F$20,'3.Input &amp; Summary (System)'!$B$20*$D8,
IF(CS$3-YEAR($C8)='3.Input &amp; Summary (System)'!$C$21,'3.Input &amp; Summary (System)'!$B$20*$D8,
IF(CS$3-YEAR($C8)='3.Input &amp; Summary (System)'!$D$21,'3.Input &amp; Summary (System)'!$B$20*$D8,
IF(CS$3-YEAR($C8)='3.Input &amp; Summary (System)'!$E$21,'3.Input &amp; Summary (System)'!$B$20*$D8,
IF(CS$3-YEAR($C8)='3.Input &amp; Summary (System)'!$F$21,'3.Input &amp; Summary (System)'!$B$20*$D8,
IF(CS$3-YEAR($C8)='3.Input &amp; Summary (System)'!$C$22,'3.Input &amp; Summary (System)'!$B$20*$D8,
IF(CS$3-YEAR($C8)='3.Input &amp; Summary (System)'!$D$22,'3.Input &amp; Summary (System)'!$B$20*$D8,
IF(CS$3-YEAR($C8)='3.Input &amp; Summary (System)'!$E$22,'3.Input &amp; Summary (System)'!$B$20*$D8,
IF(CS$3-YEAR($C8)='3.Input &amp; Summary (System)'!$F$22,'3.Input &amp; Summary (System)'!$B$20*$D8,
IF(CS$3-YEAR($C8)='3.Input &amp; Summary (System)'!$I$17,'3.Input &amp; Summary (System)'!$H$17*$D8,
IF(CS$3-YEAR($C8)='3.Input &amp; Summary (System)'!$I$18,'3.Input &amp; Summary (System)'!$H$17*$D8,
IF(CS$3-YEAR($C8)='3.Input &amp; Summary (System)'!$I$19,'3.Input &amp; Summary (System)'!$H$17*$D8,0))))))))))))))))))))))))))))))</f>
        <v/>
      </c>
      <c r="CT8" s="484" t="str">
        <f>IF($C8="","",IF(CT$3-YEAR($C8)=0,0,
(IF(CT$3-YEAR($C8)='3.Input &amp; Summary (System)'!$C$17,'3.Input &amp; Summary (System)'!$B$17*$D8,
IF(CT$3-YEAR($C8)='3.Input &amp; Summary (System)'!$D$17,'3.Input &amp; Summary (System)'!$B$17*$D8,
IF(CT$3-YEAR($C8)='3.Input &amp; Summary (System)'!$E$17,'3.Input &amp; Summary (System)'!$B$17*$D8,
IF(CT$3-YEAR($C8)='3.Input &amp; Summary (System)'!$F$17,'3.Input &amp; Summary (System)'!$B$17*$D8,
IF(CT$3-YEAR($C8)='3.Input &amp; Summary (System)'!$C$18,'3.Input &amp; Summary (System)'!$B$18*$D8,
IF(CT$3-YEAR($C8)='3.Input &amp; Summary (System)'!$D$18,'3.Input &amp; Summary (System)'!$B$18*$D8,
IF(CT$3-YEAR($C8)='3.Input &amp; Summary (System)'!$E$18,'3.Input &amp; Summary (System)'!$B$18*$D8,
IF(CT$3-YEAR($C8)='3.Input &amp; Summary (System)'!$F$18,'3.Input &amp; Summary (System)'!$B$18*$D8,
IF(CT$3-YEAR($C8)='3.Input &amp; Summary (System)'!$C$19,'3.Input &amp; Summary (System)'!$B$19*$D8,
IF(CT$3-YEAR($C8)='3.Input &amp; Summary (System)'!$D$19,'3.Input &amp; Summary (System)'!$B$19*$D8,
IF(CT$3-YEAR($C8)='3.Input &amp; Summary (System)'!$E$19,'3.Input &amp; Summary (System)'!$B$19*$D8,
IF(CT$3-YEAR($C8)='3.Input &amp; Summary (System)'!$F$19,'3.Input &amp; Summary (System)'!$B$19*$D8,
IF(CT$3-YEAR($C8)='3.Input &amp; Summary (System)'!$C$20,'3.Input &amp; Summary (System)'!$B$20*$D8,
IF(CT$3-YEAR($C8)='3.Input &amp; Summary (System)'!$D$20,'3.Input &amp; Summary (System)'!$B$20*$D8,
IF(CT$3-YEAR($C8)='3.Input &amp; Summary (System)'!$E$20,'3.Input &amp; Summary (System)'!$B$20*$D8,
IF(CT$3-YEAR($C8)='3.Input &amp; Summary (System)'!$F$20,'3.Input &amp; Summary (System)'!$B$20*$D8,
IF(CT$3-YEAR($C8)='3.Input &amp; Summary (System)'!$C$21,'3.Input &amp; Summary (System)'!$B$20*$D8,
IF(CT$3-YEAR($C8)='3.Input &amp; Summary (System)'!$D$21,'3.Input &amp; Summary (System)'!$B$20*$D8,
IF(CT$3-YEAR($C8)='3.Input &amp; Summary (System)'!$E$21,'3.Input &amp; Summary (System)'!$B$20*$D8,
IF(CT$3-YEAR($C8)='3.Input &amp; Summary (System)'!$F$21,'3.Input &amp; Summary (System)'!$B$20*$D8,
IF(CT$3-YEAR($C8)='3.Input &amp; Summary (System)'!$C$22,'3.Input &amp; Summary (System)'!$B$20*$D8,
IF(CT$3-YEAR($C8)='3.Input &amp; Summary (System)'!$D$22,'3.Input &amp; Summary (System)'!$B$20*$D8,
IF(CT$3-YEAR($C8)='3.Input &amp; Summary (System)'!$E$22,'3.Input &amp; Summary (System)'!$B$20*$D8,
IF(CT$3-YEAR($C8)='3.Input &amp; Summary (System)'!$F$22,'3.Input &amp; Summary (System)'!$B$20*$D8,
IF(CT$3-YEAR($C8)='3.Input &amp; Summary (System)'!$I$17,'3.Input &amp; Summary (System)'!$H$17*$D8,
IF(CT$3-YEAR($C8)='3.Input &amp; Summary (System)'!$I$18,'3.Input &amp; Summary (System)'!$H$17*$D8,
IF(CT$3-YEAR($C8)='3.Input &amp; Summary (System)'!$I$19,'3.Input &amp; Summary (System)'!$H$17*$D8,0))))))))))))))))))))))))))))))</f>
        <v/>
      </c>
      <c r="CU8" s="484" t="str">
        <f>IF($C8="","",IF(CU$3-YEAR($C8)=0,0,
(IF(CU$3-YEAR($C8)='3.Input &amp; Summary (System)'!$C$17,'3.Input &amp; Summary (System)'!$B$17*$D8,
IF(CU$3-YEAR($C8)='3.Input &amp; Summary (System)'!$D$17,'3.Input &amp; Summary (System)'!$B$17*$D8,
IF(CU$3-YEAR($C8)='3.Input &amp; Summary (System)'!$E$17,'3.Input &amp; Summary (System)'!$B$17*$D8,
IF(CU$3-YEAR($C8)='3.Input &amp; Summary (System)'!$F$17,'3.Input &amp; Summary (System)'!$B$17*$D8,
IF(CU$3-YEAR($C8)='3.Input &amp; Summary (System)'!$C$18,'3.Input &amp; Summary (System)'!$B$18*$D8,
IF(CU$3-YEAR($C8)='3.Input &amp; Summary (System)'!$D$18,'3.Input &amp; Summary (System)'!$B$18*$D8,
IF(CU$3-YEAR($C8)='3.Input &amp; Summary (System)'!$E$18,'3.Input &amp; Summary (System)'!$B$18*$D8,
IF(CU$3-YEAR($C8)='3.Input &amp; Summary (System)'!$F$18,'3.Input &amp; Summary (System)'!$B$18*$D8,
IF(CU$3-YEAR($C8)='3.Input &amp; Summary (System)'!$C$19,'3.Input &amp; Summary (System)'!$B$19*$D8,
IF(CU$3-YEAR($C8)='3.Input &amp; Summary (System)'!$D$19,'3.Input &amp; Summary (System)'!$B$19*$D8,
IF(CU$3-YEAR($C8)='3.Input &amp; Summary (System)'!$E$19,'3.Input &amp; Summary (System)'!$B$19*$D8,
IF(CU$3-YEAR($C8)='3.Input &amp; Summary (System)'!$F$19,'3.Input &amp; Summary (System)'!$B$19*$D8,
IF(CU$3-YEAR($C8)='3.Input &amp; Summary (System)'!$C$20,'3.Input &amp; Summary (System)'!$B$20*$D8,
IF(CU$3-YEAR($C8)='3.Input &amp; Summary (System)'!$D$20,'3.Input &amp; Summary (System)'!$B$20*$D8,
IF(CU$3-YEAR($C8)='3.Input &amp; Summary (System)'!$E$20,'3.Input &amp; Summary (System)'!$B$20*$D8,
IF(CU$3-YEAR($C8)='3.Input &amp; Summary (System)'!$F$20,'3.Input &amp; Summary (System)'!$B$20*$D8,
IF(CU$3-YEAR($C8)='3.Input &amp; Summary (System)'!$C$21,'3.Input &amp; Summary (System)'!$B$20*$D8,
IF(CU$3-YEAR($C8)='3.Input &amp; Summary (System)'!$D$21,'3.Input &amp; Summary (System)'!$B$20*$D8,
IF(CU$3-YEAR($C8)='3.Input &amp; Summary (System)'!$E$21,'3.Input &amp; Summary (System)'!$B$20*$D8,
IF(CU$3-YEAR($C8)='3.Input &amp; Summary (System)'!$F$21,'3.Input &amp; Summary (System)'!$B$20*$D8,
IF(CU$3-YEAR($C8)='3.Input &amp; Summary (System)'!$C$22,'3.Input &amp; Summary (System)'!$B$20*$D8,
IF(CU$3-YEAR($C8)='3.Input &amp; Summary (System)'!$D$22,'3.Input &amp; Summary (System)'!$B$20*$D8,
IF(CU$3-YEAR($C8)='3.Input &amp; Summary (System)'!$E$22,'3.Input &amp; Summary (System)'!$B$20*$D8,
IF(CU$3-YEAR($C8)='3.Input &amp; Summary (System)'!$F$22,'3.Input &amp; Summary (System)'!$B$20*$D8,
IF(CU$3-YEAR($C8)='3.Input &amp; Summary (System)'!$I$17,'3.Input &amp; Summary (System)'!$H$17*$D8,
IF(CU$3-YEAR($C8)='3.Input &amp; Summary (System)'!$I$18,'3.Input &amp; Summary (System)'!$H$17*$D8,
IF(CU$3-YEAR($C8)='3.Input &amp; Summary (System)'!$I$19,'3.Input &amp; Summary (System)'!$H$17*$D8,0))))))))))))))))))))))))))))))</f>
        <v/>
      </c>
      <c r="CV8" s="484" t="str">
        <f>IF($C8="","",IF(CV$3-YEAR($C8)=0,0,
(IF(CV$3-YEAR($C8)='3.Input &amp; Summary (System)'!$C$17,'3.Input &amp; Summary (System)'!$B$17*$D8,
IF(CV$3-YEAR($C8)='3.Input &amp; Summary (System)'!$D$17,'3.Input &amp; Summary (System)'!$B$17*$D8,
IF(CV$3-YEAR($C8)='3.Input &amp; Summary (System)'!$E$17,'3.Input &amp; Summary (System)'!$B$17*$D8,
IF(CV$3-YEAR($C8)='3.Input &amp; Summary (System)'!$F$17,'3.Input &amp; Summary (System)'!$B$17*$D8,
IF(CV$3-YEAR($C8)='3.Input &amp; Summary (System)'!$C$18,'3.Input &amp; Summary (System)'!$B$18*$D8,
IF(CV$3-YEAR($C8)='3.Input &amp; Summary (System)'!$D$18,'3.Input &amp; Summary (System)'!$B$18*$D8,
IF(CV$3-YEAR($C8)='3.Input &amp; Summary (System)'!$E$18,'3.Input &amp; Summary (System)'!$B$18*$D8,
IF(CV$3-YEAR($C8)='3.Input &amp; Summary (System)'!$F$18,'3.Input &amp; Summary (System)'!$B$18*$D8,
IF(CV$3-YEAR($C8)='3.Input &amp; Summary (System)'!$C$19,'3.Input &amp; Summary (System)'!$B$19*$D8,
IF(CV$3-YEAR($C8)='3.Input &amp; Summary (System)'!$D$19,'3.Input &amp; Summary (System)'!$B$19*$D8,
IF(CV$3-YEAR($C8)='3.Input &amp; Summary (System)'!$E$19,'3.Input &amp; Summary (System)'!$B$19*$D8,
IF(CV$3-YEAR($C8)='3.Input &amp; Summary (System)'!$F$19,'3.Input &amp; Summary (System)'!$B$19*$D8,
IF(CV$3-YEAR($C8)='3.Input &amp; Summary (System)'!$C$20,'3.Input &amp; Summary (System)'!$B$20*$D8,
IF(CV$3-YEAR($C8)='3.Input &amp; Summary (System)'!$D$20,'3.Input &amp; Summary (System)'!$B$20*$D8,
IF(CV$3-YEAR($C8)='3.Input &amp; Summary (System)'!$E$20,'3.Input &amp; Summary (System)'!$B$20*$D8,
IF(CV$3-YEAR($C8)='3.Input &amp; Summary (System)'!$F$20,'3.Input &amp; Summary (System)'!$B$20*$D8,
IF(CV$3-YEAR($C8)='3.Input &amp; Summary (System)'!$C$21,'3.Input &amp; Summary (System)'!$B$20*$D8,
IF(CV$3-YEAR($C8)='3.Input &amp; Summary (System)'!$D$21,'3.Input &amp; Summary (System)'!$B$20*$D8,
IF(CV$3-YEAR($C8)='3.Input &amp; Summary (System)'!$E$21,'3.Input &amp; Summary (System)'!$B$20*$D8,
IF(CV$3-YEAR($C8)='3.Input &amp; Summary (System)'!$F$21,'3.Input &amp; Summary (System)'!$B$20*$D8,
IF(CV$3-YEAR($C8)='3.Input &amp; Summary (System)'!$C$22,'3.Input &amp; Summary (System)'!$B$20*$D8,
IF(CV$3-YEAR($C8)='3.Input &amp; Summary (System)'!$D$22,'3.Input &amp; Summary (System)'!$B$20*$D8,
IF(CV$3-YEAR($C8)='3.Input &amp; Summary (System)'!$E$22,'3.Input &amp; Summary (System)'!$B$20*$D8,
IF(CV$3-YEAR($C8)='3.Input &amp; Summary (System)'!$F$22,'3.Input &amp; Summary (System)'!$B$20*$D8,
IF(CV$3-YEAR($C8)='3.Input &amp; Summary (System)'!$I$17,'3.Input &amp; Summary (System)'!$H$17*$D8,
IF(CV$3-YEAR($C8)='3.Input &amp; Summary (System)'!$I$18,'3.Input &amp; Summary (System)'!$H$17*$D8,
IF(CV$3-YEAR($C8)='3.Input &amp; Summary (System)'!$I$19,'3.Input &amp; Summary (System)'!$H$17*$D8,0))))))))))))))))))))))))))))))</f>
        <v/>
      </c>
      <c r="CW8" s="484" t="str">
        <f>IF($C8="","",IF(CW$3-YEAR($C8)=0,0,
(IF(CW$3-YEAR($C8)='3.Input &amp; Summary (System)'!$C$17,'3.Input &amp; Summary (System)'!$B$17*$D8,
IF(CW$3-YEAR($C8)='3.Input &amp; Summary (System)'!$D$17,'3.Input &amp; Summary (System)'!$B$17*$D8,
IF(CW$3-YEAR($C8)='3.Input &amp; Summary (System)'!$E$17,'3.Input &amp; Summary (System)'!$B$17*$D8,
IF(CW$3-YEAR($C8)='3.Input &amp; Summary (System)'!$F$17,'3.Input &amp; Summary (System)'!$B$17*$D8,
IF(CW$3-YEAR($C8)='3.Input &amp; Summary (System)'!$C$18,'3.Input &amp; Summary (System)'!$B$18*$D8,
IF(CW$3-YEAR($C8)='3.Input &amp; Summary (System)'!$D$18,'3.Input &amp; Summary (System)'!$B$18*$D8,
IF(CW$3-YEAR($C8)='3.Input &amp; Summary (System)'!$E$18,'3.Input &amp; Summary (System)'!$B$18*$D8,
IF(CW$3-YEAR($C8)='3.Input &amp; Summary (System)'!$F$18,'3.Input &amp; Summary (System)'!$B$18*$D8,
IF(CW$3-YEAR($C8)='3.Input &amp; Summary (System)'!$C$19,'3.Input &amp; Summary (System)'!$B$19*$D8,
IF(CW$3-YEAR($C8)='3.Input &amp; Summary (System)'!$D$19,'3.Input &amp; Summary (System)'!$B$19*$D8,
IF(CW$3-YEAR($C8)='3.Input &amp; Summary (System)'!$E$19,'3.Input &amp; Summary (System)'!$B$19*$D8,
IF(CW$3-YEAR($C8)='3.Input &amp; Summary (System)'!$F$19,'3.Input &amp; Summary (System)'!$B$19*$D8,
IF(CW$3-YEAR($C8)='3.Input &amp; Summary (System)'!$C$20,'3.Input &amp; Summary (System)'!$B$20*$D8,
IF(CW$3-YEAR($C8)='3.Input &amp; Summary (System)'!$D$20,'3.Input &amp; Summary (System)'!$B$20*$D8,
IF(CW$3-YEAR($C8)='3.Input &amp; Summary (System)'!$E$20,'3.Input &amp; Summary (System)'!$B$20*$D8,
IF(CW$3-YEAR($C8)='3.Input &amp; Summary (System)'!$F$20,'3.Input &amp; Summary (System)'!$B$20*$D8,
IF(CW$3-YEAR($C8)='3.Input &amp; Summary (System)'!$C$21,'3.Input &amp; Summary (System)'!$B$20*$D8,
IF(CW$3-YEAR($C8)='3.Input &amp; Summary (System)'!$D$21,'3.Input &amp; Summary (System)'!$B$20*$D8,
IF(CW$3-YEAR($C8)='3.Input &amp; Summary (System)'!$E$21,'3.Input &amp; Summary (System)'!$B$20*$D8,
IF(CW$3-YEAR($C8)='3.Input &amp; Summary (System)'!$F$21,'3.Input &amp; Summary (System)'!$B$20*$D8,
IF(CW$3-YEAR($C8)='3.Input &amp; Summary (System)'!$C$22,'3.Input &amp; Summary (System)'!$B$20*$D8,
IF(CW$3-YEAR($C8)='3.Input &amp; Summary (System)'!$D$22,'3.Input &amp; Summary (System)'!$B$20*$D8,
IF(CW$3-YEAR($C8)='3.Input &amp; Summary (System)'!$E$22,'3.Input &amp; Summary (System)'!$B$20*$D8,
IF(CW$3-YEAR($C8)='3.Input &amp; Summary (System)'!$F$22,'3.Input &amp; Summary (System)'!$B$20*$D8,
IF(CW$3-YEAR($C8)='3.Input &amp; Summary (System)'!$I$17,'3.Input &amp; Summary (System)'!$H$17*$D8,
IF(CW$3-YEAR($C8)='3.Input &amp; Summary (System)'!$I$18,'3.Input &amp; Summary (System)'!$H$17*$D8,
IF(CW$3-YEAR($C8)='3.Input &amp; Summary (System)'!$I$19,'3.Input &amp; Summary (System)'!$H$17*$D8,0))))))))))))))))))))))))))))))</f>
        <v/>
      </c>
      <c r="CX8" s="484" t="str">
        <f>IF($C8="","",IF(CX$3-YEAR($C8)=0,0,
(IF(CX$3-YEAR($C8)='3.Input &amp; Summary (System)'!$C$17,'3.Input &amp; Summary (System)'!$B$17*$D8,
IF(CX$3-YEAR($C8)='3.Input &amp; Summary (System)'!$D$17,'3.Input &amp; Summary (System)'!$B$17*$D8,
IF(CX$3-YEAR($C8)='3.Input &amp; Summary (System)'!$E$17,'3.Input &amp; Summary (System)'!$B$17*$D8,
IF(CX$3-YEAR($C8)='3.Input &amp; Summary (System)'!$F$17,'3.Input &amp; Summary (System)'!$B$17*$D8,
IF(CX$3-YEAR($C8)='3.Input &amp; Summary (System)'!$C$18,'3.Input &amp; Summary (System)'!$B$18*$D8,
IF(CX$3-YEAR($C8)='3.Input &amp; Summary (System)'!$D$18,'3.Input &amp; Summary (System)'!$B$18*$D8,
IF(CX$3-YEAR($C8)='3.Input &amp; Summary (System)'!$E$18,'3.Input &amp; Summary (System)'!$B$18*$D8,
IF(CX$3-YEAR($C8)='3.Input &amp; Summary (System)'!$F$18,'3.Input &amp; Summary (System)'!$B$18*$D8,
IF(CX$3-YEAR($C8)='3.Input &amp; Summary (System)'!$C$19,'3.Input &amp; Summary (System)'!$B$19*$D8,
IF(CX$3-YEAR($C8)='3.Input &amp; Summary (System)'!$D$19,'3.Input &amp; Summary (System)'!$B$19*$D8,
IF(CX$3-YEAR($C8)='3.Input &amp; Summary (System)'!$E$19,'3.Input &amp; Summary (System)'!$B$19*$D8,
IF(CX$3-YEAR($C8)='3.Input &amp; Summary (System)'!$F$19,'3.Input &amp; Summary (System)'!$B$19*$D8,
IF(CX$3-YEAR($C8)='3.Input &amp; Summary (System)'!$C$20,'3.Input &amp; Summary (System)'!$B$20*$D8,
IF(CX$3-YEAR($C8)='3.Input &amp; Summary (System)'!$D$20,'3.Input &amp; Summary (System)'!$B$20*$D8,
IF(CX$3-YEAR($C8)='3.Input &amp; Summary (System)'!$E$20,'3.Input &amp; Summary (System)'!$B$20*$D8,
IF(CX$3-YEAR($C8)='3.Input &amp; Summary (System)'!$F$20,'3.Input &amp; Summary (System)'!$B$20*$D8,
IF(CX$3-YEAR($C8)='3.Input &amp; Summary (System)'!$C$21,'3.Input &amp; Summary (System)'!$B$20*$D8,
IF(CX$3-YEAR($C8)='3.Input &amp; Summary (System)'!$D$21,'3.Input &amp; Summary (System)'!$B$20*$D8,
IF(CX$3-YEAR($C8)='3.Input &amp; Summary (System)'!$E$21,'3.Input &amp; Summary (System)'!$B$20*$D8,
IF(CX$3-YEAR($C8)='3.Input &amp; Summary (System)'!$F$21,'3.Input &amp; Summary (System)'!$B$20*$D8,
IF(CX$3-YEAR($C8)='3.Input &amp; Summary (System)'!$C$22,'3.Input &amp; Summary (System)'!$B$20*$D8,
IF(CX$3-YEAR($C8)='3.Input &amp; Summary (System)'!$D$22,'3.Input &amp; Summary (System)'!$B$20*$D8,
IF(CX$3-YEAR($C8)='3.Input &amp; Summary (System)'!$E$22,'3.Input &amp; Summary (System)'!$B$20*$D8,
IF(CX$3-YEAR($C8)='3.Input &amp; Summary (System)'!$F$22,'3.Input &amp; Summary (System)'!$B$20*$D8,
IF(CX$3-YEAR($C8)='3.Input &amp; Summary (System)'!$I$17,'3.Input &amp; Summary (System)'!$H$17*$D8,
IF(CX$3-YEAR($C8)='3.Input &amp; Summary (System)'!$I$18,'3.Input &amp; Summary (System)'!$H$17*$D8,
IF(CX$3-YEAR($C8)='3.Input &amp; Summary (System)'!$I$19,'3.Input &amp; Summary (System)'!$H$17*$D8,0))))))))))))))))))))))))))))))</f>
        <v/>
      </c>
      <c r="CY8" s="484" t="str">
        <f>IF($C8="","",IF(CY$3-YEAR($C8)=0,0,
(IF(CY$3-YEAR($C8)='3.Input &amp; Summary (System)'!$C$17,'3.Input &amp; Summary (System)'!$B$17*$D8,
IF(CY$3-YEAR($C8)='3.Input &amp; Summary (System)'!$D$17,'3.Input &amp; Summary (System)'!$B$17*$D8,
IF(CY$3-YEAR($C8)='3.Input &amp; Summary (System)'!$E$17,'3.Input &amp; Summary (System)'!$B$17*$D8,
IF(CY$3-YEAR($C8)='3.Input &amp; Summary (System)'!$F$17,'3.Input &amp; Summary (System)'!$B$17*$D8,
IF(CY$3-YEAR($C8)='3.Input &amp; Summary (System)'!$C$18,'3.Input &amp; Summary (System)'!$B$18*$D8,
IF(CY$3-YEAR($C8)='3.Input &amp; Summary (System)'!$D$18,'3.Input &amp; Summary (System)'!$B$18*$D8,
IF(CY$3-YEAR($C8)='3.Input &amp; Summary (System)'!$E$18,'3.Input &amp; Summary (System)'!$B$18*$D8,
IF(CY$3-YEAR($C8)='3.Input &amp; Summary (System)'!$F$18,'3.Input &amp; Summary (System)'!$B$18*$D8,
IF(CY$3-YEAR($C8)='3.Input &amp; Summary (System)'!$C$19,'3.Input &amp; Summary (System)'!$B$19*$D8,
IF(CY$3-YEAR($C8)='3.Input &amp; Summary (System)'!$D$19,'3.Input &amp; Summary (System)'!$B$19*$D8,
IF(CY$3-YEAR($C8)='3.Input &amp; Summary (System)'!$E$19,'3.Input &amp; Summary (System)'!$B$19*$D8,
IF(CY$3-YEAR($C8)='3.Input &amp; Summary (System)'!$F$19,'3.Input &amp; Summary (System)'!$B$19*$D8,
IF(CY$3-YEAR($C8)='3.Input &amp; Summary (System)'!$C$20,'3.Input &amp; Summary (System)'!$B$20*$D8,
IF(CY$3-YEAR($C8)='3.Input &amp; Summary (System)'!$D$20,'3.Input &amp; Summary (System)'!$B$20*$D8,
IF(CY$3-YEAR($C8)='3.Input &amp; Summary (System)'!$E$20,'3.Input &amp; Summary (System)'!$B$20*$D8,
IF(CY$3-YEAR($C8)='3.Input &amp; Summary (System)'!$F$20,'3.Input &amp; Summary (System)'!$B$20*$D8,
IF(CY$3-YEAR($C8)='3.Input &amp; Summary (System)'!$C$21,'3.Input &amp; Summary (System)'!$B$20*$D8,
IF(CY$3-YEAR($C8)='3.Input &amp; Summary (System)'!$D$21,'3.Input &amp; Summary (System)'!$B$20*$D8,
IF(CY$3-YEAR($C8)='3.Input &amp; Summary (System)'!$E$21,'3.Input &amp; Summary (System)'!$B$20*$D8,
IF(CY$3-YEAR($C8)='3.Input &amp; Summary (System)'!$F$21,'3.Input &amp; Summary (System)'!$B$20*$D8,
IF(CY$3-YEAR($C8)='3.Input &amp; Summary (System)'!$C$22,'3.Input &amp; Summary (System)'!$B$20*$D8,
IF(CY$3-YEAR($C8)='3.Input &amp; Summary (System)'!$D$22,'3.Input &amp; Summary (System)'!$B$20*$D8,
IF(CY$3-YEAR($C8)='3.Input &amp; Summary (System)'!$E$22,'3.Input &amp; Summary (System)'!$B$20*$D8,
IF(CY$3-YEAR($C8)='3.Input &amp; Summary (System)'!$F$22,'3.Input &amp; Summary (System)'!$B$20*$D8,
IF(CY$3-YEAR($C8)='3.Input &amp; Summary (System)'!$I$17,'3.Input &amp; Summary (System)'!$H$17*$D8,
IF(CY$3-YEAR($C8)='3.Input &amp; Summary (System)'!$I$18,'3.Input &amp; Summary (System)'!$H$17*$D8,
IF(CY$3-YEAR($C8)='3.Input &amp; Summary (System)'!$I$19,'3.Input &amp; Summary (System)'!$H$17*$D8,0))))))))))))))))))))))))))))))</f>
        <v/>
      </c>
      <c r="CZ8" s="484" t="str">
        <f>IF($C8="","",IF(CZ$3-YEAR($C8)=0,0,
(IF(CZ$3-YEAR($C8)='3.Input &amp; Summary (System)'!$C$17,'3.Input &amp; Summary (System)'!$B$17*$D8,
IF(CZ$3-YEAR($C8)='3.Input &amp; Summary (System)'!$D$17,'3.Input &amp; Summary (System)'!$B$17*$D8,
IF(CZ$3-YEAR($C8)='3.Input &amp; Summary (System)'!$E$17,'3.Input &amp; Summary (System)'!$B$17*$D8,
IF(CZ$3-YEAR($C8)='3.Input &amp; Summary (System)'!$F$17,'3.Input &amp; Summary (System)'!$B$17*$D8,
IF(CZ$3-YEAR($C8)='3.Input &amp; Summary (System)'!$C$18,'3.Input &amp; Summary (System)'!$B$18*$D8,
IF(CZ$3-YEAR($C8)='3.Input &amp; Summary (System)'!$D$18,'3.Input &amp; Summary (System)'!$B$18*$D8,
IF(CZ$3-YEAR($C8)='3.Input &amp; Summary (System)'!$E$18,'3.Input &amp; Summary (System)'!$B$18*$D8,
IF(CZ$3-YEAR($C8)='3.Input &amp; Summary (System)'!$F$18,'3.Input &amp; Summary (System)'!$B$18*$D8,
IF(CZ$3-YEAR($C8)='3.Input &amp; Summary (System)'!$C$19,'3.Input &amp; Summary (System)'!$B$19*$D8,
IF(CZ$3-YEAR($C8)='3.Input &amp; Summary (System)'!$D$19,'3.Input &amp; Summary (System)'!$B$19*$D8,
IF(CZ$3-YEAR($C8)='3.Input &amp; Summary (System)'!$E$19,'3.Input &amp; Summary (System)'!$B$19*$D8,
IF(CZ$3-YEAR($C8)='3.Input &amp; Summary (System)'!$F$19,'3.Input &amp; Summary (System)'!$B$19*$D8,
IF(CZ$3-YEAR($C8)='3.Input &amp; Summary (System)'!$C$20,'3.Input &amp; Summary (System)'!$B$20*$D8,
IF(CZ$3-YEAR($C8)='3.Input &amp; Summary (System)'!$D$20,'3.Input &amp; Summary (System)'!$B$20*$D8,
IF(CZ$3-YEAR($C8)='3.Input &amp; Summary (System)'!$E$20,'3.Input &amp; Summary (System)'!$B$20*$D8,
IF(CZ$3-YEAR($C8)='3.Input &amp; Summary (System)'!$F$20,'3.Input &amp; Summary (System)'!$B$20*$D8,
IF(CZ$3-YEAR($C8)='3.Input &amp; Summary (System)'!$C$21,'3.Input &amp; Summary (System)'!$B$20*$D8,
IF(CZ$3-YEAR($C8)='3.Input &amp; Summary (System)'!$D$21,'3.Input &amp; Summary (System)'!$B$20*$D8,
IF(CZ$3-YEAR($C8)='3.Input &amp; Summary (System)'!$E$21,'3.Input &amp; Summary (System)'!$B$20*$D8,
IF(CZ$3-YEAR($C8)='3.Input &amp; Summary (System)'!$F$21,'3.Input &amp; Summary (System)'!$B$20*$D8,
IF(CZ$3-YEAR($C8)='3.Input &amp; Summary (System)'!$C$22,'3.Input &amp; Summary (System)'!$B$20*$D8,
IF(CZ$3-YEAR($C8)='3.Input &amp; Summary (System)'!$D$22,'3.Input &amp; Summary (System)'!$B$20*$D8,
IF(CZ$3-YEAR($C8)='3.Input &amp; Summary (System)'!$E$22,'3.Input &amp; Summary (System)'!$B$20*$D8,
IF(CZ$3-YEAR($C8)='3.Input &amp; Summary (System)'!$F$22,'3.Input &amp; Summary (System)'!$B$20*$D8,
IF(CZ$3-YEAR($C8)='3.Input &amp; Summary (System)'!$I$17,'3.Input &amp; Summary (System)'!$H$17*$D8,
IF(CZ$3-YEAR($C8)='3.Input &amp; Summary (System)'!$I$18,'3.Input &amp; Summary (System)'!$H$17*$D8,
IF(CZ$3-YEAR($C8)='3.Input &amp; Summary (System)'!$I$19,'3.Input &amp; Summary (System)'!$H$17*$D8,0))))))))))))))))))))))))))))))</f>
        <v/>
      </c>
      <c r="DA8" s="484" t="str">
        <f>IF($C8="","",IF(DA$3-YEAR($C8)=0,0,
(IF(DA$3-YEAR($C8)='3.Input &amp; Summary (System)'!$C$17,'3.Input &amp; Summary (System)'!$B$17*$D8,
IF(DA$3-YEAR($C8)='3.Input &amp; Summary (System)'!$D$17,'3.Input &amp; Summary (System)'!$B$17*$D8,
IF(DA$3-YEAR($C8)='3.Input &amp; Summary (System)'!$E$17,'3.Input &amp; Summary (System)'!$B$17*$D8,
IF(DA$3-YEAR($C8)='3.Input &amp; Summary (System)'!$F$17,'3.Input &amp; Summary (System)'!$B$17*$D8,
IF(DA$3-YEAR($C8)='3.Input &amp; Summary (System)'!$C$18,'3.Input &amp; Summary (System)'!$B$18*$D8,
IF(DA$3-YEAR($C8)='3.Input &amp; Summary (System)'!$D$18,'3.Input &amp; Summary (System)'!$B$18*$D8,
IF(DA$3-YEAR($C8)='3.Input &amp; Summary (System)'!$E$18,'3.Input &amp; Summary (System)'!$B$18*$D8,
IF(DA$3-YEAR($C8)='3.Input &amp; Summary (System)'!$F$18,'3.Input &amp; Summary (System)'!$B$18*$D8,
IF(DA$3-YEAR($C8)='3.Input &amp; Summary (System)'!$C$19,'3.Input &amp; Summary (System)'!$B$19*$D8,
IF(DA$3-YEAR($C8)='3.Input &amp; Summary (System)'!$D$19,'3.Input &amp; Summary (System)'!$B$19*$D8,
IF(DA$3-YEAR($C8)='3.Input &amp; Summary (System)'!$E$19,'3.Input &amp; Summary (System)'!$B$19*$D8,
IF(DA$3-YEAR($C8)='3.Input &amp; Summary (System)'!$F$19,'3.Input &amp; Summary (System)'!$B$19*$D8,
IF(DA$3-YEAR($C8)='3.Input &amp; Summary (System)'!$C$20,'3.Input &amp; Summary (System)'!$B$20*$D8,
IF(DA$3-YEAR($C8)='3.Input &amp; Summary (System)'!$D$20,'3.Input &amp; Summary (System)'!$B$20*$D8,
IF(DA$3-YEAR($C8)='3.Input &amp; Summary (System)'!$E$20,'3.Input &amp; Summary (System)'!$B$20*$D8,
IF(DA$3-YEAR($C8)='3.Input &amp; Summary (System)'!$F$20,'3.Input &amp; Summary (System)'!$B$20*$D8,
IF(DA$3-YEAR($C8)='3.Input &amp; Summary (System)'!$C$21,'3.Input &amp; Summary (System)'!$B$20*$D8,
IF(DA$3-YEAR($C8)='3.Input &amp; Summary (System)'!$D$21,'3.Input &amp; Summary (System)'!$B$20*$D8,
IF(DA$3-YEAR($C8)='3.Input &amp; Summary (System)'!$E$21,'3.Input &amp; Summary (System)'!$B$20*$D8,
IF(DA$3-YEAR($C8)='3.Input &amp; Summary (System)'!$F$21,'3.Input &amp; Summary (System)'!$B$20*$D8,
IF(DA$3-YEAR($C8)='3.Input &amp; Summary (System)'!$C$22,'3.Input &amp; Summary (System)'!$B$20*$D8,
IF(DA$3-YEAR($C8)='3.Input &amp; Summary (System)'!$D$22,'3.Input &amp; Summary (System)'!$B$20*$D8,
IF(DA$3-YEAR($C8)='3.Input &amp; Summary (System)'!$E$22,'3.Input &amp; Summary (System)'!$B$20*$D8,
IF(DA$3-YEAR($C8)='3.Input &amp; Summary (System)'!$F$22,'3.Input &amp; Summary (System)'!$B$20*$D8,
IF(DA$3-YEAR($C8)='3.Input &amp; Summary (System)'!$I$17,'3.Input &amp; Summary (System)'!$H$17*$D8,
IF(DA$3-YEAR($C8)='3.Input &amp; Summary (System)'!$I$18,'3.Input &amp; Summary (System)'!$H$17*$D8,
IF(DA$3-YEAR($C8)='3.Input &amp; Summary (System)'!$I$19,'3.Input &amp; Summary (System)'!$H$17*$D8,0))))))))))))))))))))))))))))))</f>
        <v/>
      </c>
      <c r="DB8" s="484" t="str">
        <f>IF($C8="","",IF(DB$3-YEAR($C8)=0,0,
(IF(DB$3-YEAR($C8)='3.Input &amp; Summary (System)'!$C$17,'3.Input &amp; Summary (System)'!$B$17*$D8,
IF(DB$3-YEAR($C8)='3.Input &amp; Summary (System)'!$D$17,'3.Input &amp; Summary (System)'!$B$17*$D8,
IF(DB$3-YEAR($C8)='3.Input &amp; Summary (System)'!$E$17,'3.Input &amp; Summary (System)'!$B$17*$D8,
IF(DB$3-YEAR($C8)='3.Input &amp; Summary (System)'!$F$17,'3.Input &amp; Summary (System)'!$B$17*$D8,
IF(DB$3-YEAR($C8)='3.Input &amp; Summary (System)'!$C$18,'3.Input &amp; Summary (System)'!$B$18*$D8,
IF(DB$3-YEAR($C8)='3.Input &amp; Summary (System)'!$D$18,'3.Input &amp; Summary (System)'!$B$18*$D8,
IF(DB$3-YEAR($C8)='3.Input &amp; Summary (System)'!$E$18,'3.Input &amp; Summary (System)'!$B$18*$D8,
IF(DB$3-YEAR($C8)='3.Input &amp; Summary (System)'!$F$18,'3.Input &amp; Summary (System)'!$B$18*$D8,
IF(DB$3-YEAR($C8)='3.Input &amp; Summary (System)'!$C$19,'3.Input &amp; Summary (System)'!$B$19*$D8,
IF(DB$3-YEAR($C8)='3.Input &amp; Summary (System)'!$D$19,'3.Input &amp; Summary (System)'!$B$19*$D8,
IF(DB$3-YEAR($C8)='3.Input &amp; Summary (System)'!$E$19,'3.Input &amp; Summary (System)'!$B$19*$D8,
IF(DB$3-YEAR($C8)='3.Input &amp; Summary (System)'!$F$19,'3.Input &amp; Summary (System)'!$B$19*$D8,
IF(DB$3-YEAR($C8)='3.Input &amp; Summary (System)'!$C$20,'3.Input &amp; Summary (System)'!$B$20*$D8,
IF(DB$3-YEAR($C8)='3.Input &amp; Summary (System)'!$D$20,'3.Input &amp; Summary (System)'!$B$20*$D8,
IF(DB$3-YEAR($C8)='3.Input &amp; Summary (System)'!$E$20,'3.Input &amp; Summary (System)'!$B$20*$D8,
IF(DB$3-YEAR($C8)='3.Input &amp; Summary (System)'!$F$20,'3.Input &amp; Summary (System)'!$B$20*$D8,
IF(DB$3-YEAR($C8)='3.Input &amp; Summary (System)'!$C$21,'3.Input &amp; Summary (System)'!$B$20*$D8,
IF(DB$3-YEAR($C8)='3.Input &amp; Summary (System)'!$D$21,'3.Input &amp; Summary (System)'!$B$20*$D8,
IF(DB$3-YEAR($C8)='3.Input &amp; Summary (System)'!$E$21,'3.Input &amp; Summary (System)'!$B$20*$D8,
IF(DB$3-YEAR($C8)='3.Input &amp; Summary (System)'!$F$21,'3.Input &amp; Summary (System)'!$B$20*$D8,
IF(DB$3-YEAR($C8)='3.Input &amp; Summary (System)'!$C$22,'3.Input &amp; Summary (System)'!$B$20*$D8,
IF(DB$3-YEAR($C8)='3.Input &amp; Summary (System)'!$D$22,'3.Input &amp; Summary (System)'!$B$20*$D8,
IF(DB$3-YEAR($C8)='3.Input &amp; Summary (System)'!$E$22,'3.Input &amp; Summary (System)'!$B$20*$D8,
IF(DB$3-YEAR($C8)='3.Input &amp; Summary (System)'!$F$22,'3.Input &amp; Summary (System)'!$B$20*$D8,
IF(DB$3-YEAR($C8)='3.Input &amp; Summary (System)'!$I$17,'3.Input &amp; Summary (System)'!$H$17*$D8,
IF(DB$3-YEAR($C8)='3.Input &amp; Summary (System)'!$I$18,'3.Input &amp; Summary (System)'!$H$17*$D8,
IF(DB$3-YEAR($C8)='3.Input &amp; Summary (System)'!$I$19,'3.Input &amp; Summary (System)'!$H$17*$D8,0))))))))))))))))))))))))))))))</f>
        <v/>
      </c>
      <c r="DC8" s="482">
        <f t="shared" si="11"/>
        <v>0</v>
      </c>
      <c r="DD8" s="482">
        <f t="shared" si="12"/>
        <v>0</v>
      </c>
      <c r="DE8" s="486" t="str">
        <f t="shared" si="13"/>
        <v/>
      </c>
    </row>
    <row r="9" spans="1:109" x14ac:dyDescent="0.3">
      <c r="A9" s="230"/>
      <c r="B9" s="230"/>
      <c r="C9" s="315"/>
      <c r="D9" s="230"/>
      <c r="E9" s="301" t="str">
        <f t="shared" ref="E9:E20" si="14">IF(C9="","",$G$3-1-YEAR(C9))</f>
        <v/>
      </c>
      <c r="F9" s="231" t="str">
        <f>IF($C9="","",'3.Input &amp; Summary (System)'!$B$5)</f>
        <v/>
      </c>
      <c r="G9" s="484" t="str">
        <f>IF($C9="","",IF(G$3-YEAR($C9)=0,0,
(IF(G$3-YEAR($C9)='3.Input &amp; Summary (System)'!$C$17,'3.Input &amp; Summary (System)'!$B$17*$D9,
IF(G$3-YEAR($C9)='3.Input &amp; Summary (System)'!$D$17,'3.Input &amp; Summary (System)'!$B$17*$D9,
IF(G$3-YEAR($C9)='3.Input &amp; Summary (System)'!$E$17,'3.Input &amp; Summary (System)'!$B$17*$D9,
IF(G$3-YEAR($C9)='3.Input &amp; Summary (System)'!$F$17,'3.Input &amp; Summary (System)'!$B$17*$D9,
IF(G$3-YEAR($C9)='3.Input &amp; Summary (System)'!$C$18,'3.Input &amp; Summary (System)'!$B$18*$D9,
IF(G$3-YEAR($C9)='3.Input &amp; Summary (System)'!$D$18,'3.Input &amp; Summary (System)'!$B$18*$D9,
IF(G$3-YEAR($C9)='3.Input &amp; Summary (System)'!$E$18,'3.Input &amp; Summary (System)'!$B$18*$D9,
IF(G$3-YEAR($C9)='3.Input &amp; Summary (System)'!$F$18,'3.Input &amp; Summary (System)'!$B$18*$D9,
IF(G$3-YEAR($C9)='3.Input &amp; Summary (System)'!$C$19,'3.Input &amp; Summary (System)'!$B$19*$D9,
IF(G$3-YEAR($C9)='3.Input &amp; Summary (System)'!$D$19,'3.Input &amp; Summary (System)'!$B$19*$D9,
IF(G$3-YEAR($C9)='3.Input &amp; Summary (System)'!$E$19,'3.Input &amp; Summary (System)'!$B$19*$D9,
IF(G$3-YEAR($C9)='3.Input &amp; Summary (System)'!$F$19,'3.Input &amp; Summary (System)'!$B$19*$D9,
IF(G$3-YEAR($C9)='3.Input &amp; Summary (System)'!$C$20,'3.Input &amp; Summary (System)'!$B$20*$D9,
IF(G$3-YEAR($C9)='3.Input &amp; Summary (System)'!$D$20,'3.Input &amp; Summary (System)'!$B$20*$D9,
IF(G$3-YEAR($C9)='3.Input &amp; Summary (System)'!$E$20,'3.Input &amp; Summary (System)'!$B$20*$D9,
IF(G$3-YEAR($C9)='3.Input &amp; Summary (System)'!$F$20,'3.Input &amp; Summary (System)'!$B$20*$D9,
IF(G$3-YEAR($C9)='3.Input &amp; Summary (System)'!$C$21,'3.Input &amp; Summary (System)'!$B$20*$D9,
IF(G$3-YEAR($C9)='3.Input &amp; Summary (System)'!$D$21,'3.Input &amp; Summary (System)'!$B$20*$D9,
IF(G$3-YEAR($C9)='3.Input &amp; Summary (System)'!$E$21,'3.Input &amp; Summary (System)'!$B$20*$D9,
IF(G$3-YEAR($C9)='3.Input &amp; Summary (System)'!$F$21,'3.Input &amp; Summary (System)'!$B$20*$D9,
IF(G$3-YEAR($C9)='3.Input &amp; Summary (System)'!$C$22,'3.Input &amp; Summary (System)'!$B$20*$D9,
IF(G$3-YEAR($C9)='3.Input &amp; Summary (System)'!$D$22,'3.Input &amp; Summary (System)'!$B$20*$D9,
IF(G$3-YEAR($C9)='3.Input &amp; Summary (System)'!$E$22,'3.Input &amp; Summary (System)'!$B$20*$D9,
IF(G$3-YEAR($C9)='3.Input &amp; Summary (System)'!$F$22,'3.Input &amp; Summary (System)'!$B$20*$D9,
IF(G$3-YEAR($C9)='3.Input &amp; Summary (System)'!$I$17,'3.Input &amp; Summary (System)'!$H$17*$D9,
IF(G$3-YEAR($C9)='3.Input &amp; Summary (System)'!$I$18,'3.Input &amp; Summary (System)'!$H$17*$D9,
IF(G$3-YEAR($C9)='3.Input &amp; Summary (System)'!$I$19,'3.Input &amp; Summary (System)'!$H$17*$D9,0))))))))))))))))))))))))))))))</f>
        <v/>
      </c>
      <c r="H9" s="484" t="str">
        <f>IF($C9="","",IF(H$3-YEAR($C9)=0,0,
(IF(H$3-YEAR($C9)='3.Input &amp; Summary (System)'!$C$17,'3.Input &amp; Summary (System)'!$B$17*$D9,
IF(H$3-YEAR($C9)='3.Input &amp; Summary (System)'!$D$17,'3.Input &amp; Summary (System)'!$B$17*$D9,
IF(H$3-YEAR($C9)='3.Input &amp; Summary (System)'!$E$17,'3.Input &amp; Summary (System)'!$B$17*$D9,
IF(H$3-YEAR($C9)='3.Input &amp; Summary (System)'!$F$17,'3.Input &amp; Summary (System)'!$B$17*$D9,
IF(H$3-YEAR($C9)='3.Input &amp; Summary (System)'!$C$18,'3.Input &amp; Summary (System)'!$B$18*$D9,
IF(H$3-YEAR($C9)='3.Input &amp; Summary (System)'!$D$18,'3.Input &amp; Summary (System)'!$B$18*$D9,
IF(H$3-YEAR($C9)='3.Input &amp; Summary (System)'!$E$18,'3.Input &amp; Summary (System)'!$B$18*$D9,
IF(H$3-YEAR($C9)='3.Input &amp; Summary (System)'!$F$18,'3.Input &amp; Summary (System)'!$B$18*$D9,
IF(H$3-YEAR($C9)='3.Input &amp; Summary (System)'!$C$19,'3.Input &amp; Summary (System)'!$B$19*$D9,
IF(H$3-YEAR($C9)='3.Input &amp; Summary (System)'!$D$19,'3.Input &amp; Summary (System)'!$B$19*$D9,
IF(H$3-YEAR($C9)='3.Input &amp; Summary (System)'!$E$19,'3.Input &amp; Summary (System)'!$B$19*$D9,
IF(H$3-YEAR($C9)='3.Input &amp; Summary (System)'!$F$19,'3.Input &amp; Summary (System)'!$B$19*$D9,
IF(H$3-YEAR($C9)='3.Input &amp; Summary (System)'!$C$20,'3.Input &amp; Summary (System)'!$B$20*$D9,
IF(H$3-YEAR($C9)='3.Input &amp; Summary (System)'!$D$20,'3.Input &amp; Summary (System)'!$B$20*$D9,
IF(H$3-YEAR($C9)='3.Input &amp; Summary (System)'!$E$20,'3.Input &amp; Summary (System)'!$B$20*$D9,
IF(H$3-YEAR($C9)='3.Input &amp; Summary (System)'!$F$20,'3.Input &amp; Summary (System)'!$B$20*$D9,
IF(H$3-YEAR($C9)='3.Input &amp; Summary (System)'!$C$21,'3.Input &amp; Summary (System)'!$B$20*$D9,
IF(H$3-YEAR($C9)='3.Input &amp; Summary (System)'!$D$21,'3.Input &amp; Summary (System)'!$B$20*$D9,
IF(H$3-YEAR($C9)='3.Input &amp; Summary (System)'!$E$21,'3.Input &amp; Summary (System)'!$B$20*$D9,
IF(H$3-YEAR($C9)='3.Input &amp; Summary (System)'!$F$21,'3.Input &amp; Summary (System)'!$B$20*$D9,
IF(H$3-YEAR($C9)='3.Input &amp; Summary (System)'!$C$22,'3.Input &amp; Summary (System)'!$B$20*$D9,
IF(H$3-YEAR($C9)='3.Input &amp; Summary (System)'!$D$22,'3.Input &amp; Summary (System)'!$B$20*$D9,
IF(H$3-YEAR($C9)='3.Input &amp; Summary (System)'!$E$22,'3.Input &amp; Summary (System)'!$B$20*$D9,
IF(H$3-YEAR($C9)='3.Input &amp; Summary (System)'!$F$22,'3.Input &amp; Summary (System)'!$B$20*$D9,
IF(H$3-YEAR($C9)='3.Input &amp; Summary (System)'!$I$17,'3.Input &amp; Summary (System)'!$H$17*$D9,
IF(H$3-YEAR($C9)='3.Input &amp; Summary (System)'!$I$18,'3.Input &amp; Summary (System)'!$H$17*$D9,
IF(H$3-YEAR($C9)='3.Input &amp; Summary (System)'!$I$19,'3.Input &amp; Summary (System)'!$H$17*$D9,0))))))))))))))))))))))))))))))</f>
        <v/>
      </c>
      <c r="I9" s="484" t="str">
        <f>IF($C9="","",IF(I$3-YEAR($C9)=0,0,
(IF(I$3-YEAR($C9)='3.Input &amp; Summary (System)'!$C$17,'3.Input &amp; Summary (System)'!$B$17*$D9,
IF(I$3-YEAR($C9)='3.Input &amp; Summary (System)'!$D$17,'3.Input &amp; Summary (System)'!$B$17*$D9,
IF(I$3-YEAR($C9)='3.Input &amp; Summary (System)'!$E$17,'3.Input &amp; Summary (System)'!$B$17*$D9,
IF(I$3-YEAR($C9)='3.Input &amp; Summary (System)'!$F$17,'3.Input &amp; Summary (System)'!$B$17*$D9,
IF(I$3-YEAR($C9)='3.Input &amp; Summary (System)'!$C$18,'3.Input &amp; Summary (System)'!$B$18*$D9,
IF(I$3-YEAR($C9)='3.Input &amp; Summary (System)'!$D$18,'3.Input &amp; Summary (System)'!$B$18*$D9,
IF(I$3-YEAR($C9)='3.Input &amp; Summary (System)'!$E$18,'3.Input &amp; Summary (System)'!$B$18*$D9,
IF(I$3-YEAR($C9)='3.Input &amp; Summary (System)'!$F$18,'3.Input &amp; Summary (System)'!$B$18*$D9,
IF(I$3-YEAR($C9)='3.Input &amp; Summary (System)'!$C$19,'3.Input &amp; Summary (System)'!$B$19*$D9,
IF(I$3-YEAR($C9)='3.Input &amp; Summary (System)'!$D$19,'3.Input &amp; Summary (System)'!$B$19*$D9,
IF(I$3-YEAR($C9)='3.Input &amp; Summary (System)'!$E$19,'3.Input &amp; Summary (System)'!$B$19*$D9,
IF(I$3-YEAR($C9)='3.Input &amp; Summary (System)'!$F$19,'3.Input &amp; Summary (System)'!$B$19*$D9,
IF(I$3-YEAR($C9)='3.Input &amp; Summary (System)'!$C$20,'3.Input &amp; Summary (System)'!$B$20*$D9,
IF(I$3-YEAR($C9)='3.Input &amp; Summary (System)'!$D$20,'3.Input &amp; Summary (System)'!$B$20*$D9,
IF(I$3-YEAR($C9)='3.Input &amp; Summary (System)'!$E$20,'3.Input &amp; Summary (System)'!$B$20*$D9,
IF(I$3-YEAR($C9)='3.Input &amp; Summary (System)'!$F$20,'3.Input &amp; Summary (System)'!$B$20*$D9,
IF(I$3-YEAR($C9)='3.Input &amp; Summary (System)'!$C$21,'3.Input &amp; Summary (System)'!$B$20*$D9,
IF(I$3-YEAR($C9)='3.Input &amp; Summary (System)'!$D$21,'3.Input &amp; Summary (System)'!$B$20*$D9,
IF(I$3-YEAR($C9)='3.Input &amp; Summary (System)'!$E$21,'3.Input &amp; Summary (System)'!$B$20*$D9,
IF(I$3-YEAR($C9)='3.Input &amp; Summary (System)'!$F$21,'3.Input &amp; Summary (System)'!$B$20*$D9,
IF(I$3-YEAR($C9)='3.Input &amp; Summary (System)'!$C$22,'3.Input &amp; Summary (System)'!$B$20*$D9,
IF(I$3-YEAR($C9)='3.Input &amp; Summary (System)'!$D$22,'3.Input &amp; Summary (System)'!$B$20*$D9,
IF(I$3-YEAR($C9)='3.Input &amp; Summary (System)'!$E$22,'3.Input &amp; Summary (System)'!$B$20*$D9,
IF(I$3-YEAR($C9)='3.Input &amp; Summary (System)'!$F$22,'3.Input &amp; Summary (System)'!$B$20*$D9,
IF(I$3-YEAR($C9)='3.Input &amp; Summary (System)'!$I$17,'3.Input &amp; Summary (System)'!$H$17*$D9,
IF(I$3-YEAR($C9)='3.Input &amp; Summary (System)'!$I$18,'3.Input &amp; Summary (System)'!$H$17*$D9,
IF(I$3-YEAR($C9)='3.Input &amp; Summary (System)'!$I$19,'3.Input &amp; Summary (System)'!$H$17*$D9,0))))))))))))))))))))))))))))))</f>
        <v/>
      </c>
      <c r="J9" s="484" t="str">
        <f>IF($C9="","",IF(J$3-YEAR($C9)=0,0,
(IF(J$3-YEAR($C9)='3.Input &amp; Summary (System)'!$C$17,'3.Input &amp; Summary (System)'!$B$17*$D9,
IF(J$3-YEAR($C9)='3.Input &amp; Summary (System)'!$D$17,'3.Input &amp; Summary (System)'!$B$17*$D9,
IF(J$3-YEAR($C9)='3.Input &amp; Summary (System)'!$E$17,'3.Input &amp; Summary (System)'!$B$17*$D9,
IF(J$3-YEAR($C9)='3.Input &amp; Summary (System)'!$F$17,'3.Input &amp; Summary (System)'!$B$17*$D9,
IF(J$3-YEAR($C9)='3.Input &amp; Summary (System)'!$C$18,'3.Input &amp; Summary (System)'!$B$18*$D9,
IF(J$3-YEAR($C9)='3.Input &amp; Summary (System)'!$D$18,'3.Input &amp; Summary (System)'!$B$18*$D9,
IF(J$3-YEAR($C9)='3.Input &amp; Summary (System)'!$E$18,'3.Input &amp; Summary (System)'!$B$18*$D9,
IF(J$3-YEAR($C9)='3.Input &amp; Summary (System)'!$F$18,'3.Input &amp; Summary (System)'!$B$18*$D9,
IF(J$3-YEAR($C9)='3.Input &amp; Summary (System)'!$C$19,'3.Input &amp; Summary (System)'!$B$19*$D9,
IF(J$3-YEAR($C9)='3.Input &amp; Summary (System)'!$D$19,'3.Input &amp; Summary (System)'!$B$19*$D9,
IF(J$3-YEAR($C9)='3.Input &amp; Summary (System)'!$E$19,'3.Input &amp; Summary (System)'!$B$19*$D9,
IF(J$3-YEAR($C9)='3.Input &amp; Summary (System)'!$F$19,'3.Input &amp; Summary (System)'!$B$19*$D9,
IF(J$3-YEAR($C9)='3.Input &amp; Summary (System)'!$C$20,'3.Input &amp; Summary (System)'!$B$20*$D9,
IF(J$3-YEAR($C9)='3.Input &amp; Summary (System)'!$D$20,'3.Input &amp; Summary (System)'!$B$20*$D9,
IF(J$3-YEAR($C9)='3.Input &amp; Summary (System)'!$E$20,'3.Input &amp; Summary (System)'!$B$20*$D9,
IF(J$3-YEAR($C9)='3.Input &amp; Summary (System)'!$F$20,'3.Input &amp; Summary (System)'!$B$20*$D9,
IF(J$3-YEAR($C9)='3.Input &amp; Summary (System)'!$C$21,'3.Input &amp; Summary (System)'!$B$20*$D9,
IF(J$3-YEAR($C9)='3.Input &amp; Summary (System)'!$D$21,'3.Input &amp; Summary (System)'!$B$20*$D9,
IF(J$3-YEAR($C9)='3.Input &amp; Summary (System)'!$E$21,'3.Input &amp; Summary (System)'!$B$20*$D9,
IF(J$3-YEAR($C9)='3.Input &amp; Summary (System)'!$F$21,'3.Input &amp; Summary (System)'!$B$20*$D9,
IF(J$3-YEAR($C9)='3.Input &amp; Summary (System)'!$C$22,'3.Input &amp; Summary (System)'!$B$20*$D9,
IF(J$3-YEAR($C9)='3.Input &amp; Summary (System)'!$D$22,'3.Input &amp; Summary (System)'!$B$20*$D9,
IF(J$3-YEAR($C9)='3.Input &amp; Summary (System)'!$E$22,'3.Input &amp; Summary (System)'!$B$20*$D9,
IF(J$3-YEAR($C9)='3.Input &amp; Summary (System)'!$F$22,'3.Input &amp; Summary (System)'!$B$20*$D9,
IF(J$3-YEAR($C9)='3.Input &amp; Summary (System)'!$I$17,'3.Input &amp; Summary (System)'!$H$17*$D9,
IF(J$3-YEAR($C9)='3.Input &amp; Summary (System)'!$I$18,'3.Input &amp; Summary (System)'!$H$17*$D9,
IF(J$3-YEAR($C9)='3.Input &amp; Summary (System)'!$I$19,'3.Input &amp; Summary (System)'!$H$17*$D9,0))))))))))))))))))))))))))))))</f>
        <v/>
      </c>
      <c r="K9" s="484" t="str">
        <f>IF($C9="","",IF(K$3-YEAR($C9)=0,0,
(IF(K$3-YEAR($C9)='3.Input &amp; Summary (System)'!$C$17,'3.Input &amp; Summary (System)'!$B$17*$D9,
IF(K$3-YEAR($C9)='3.Input &amp; Summary (System)'!$D$17,'3.Input &amp; Summary (System)'!$B$17*$D9,
IF(K$3-YEAR($C9)='3.Input &amp; Summary (System)'!$E$17,'3.Input &amp; Summary (System)'!$B$17*$D9,
IF(K$3-YEAR($C9)='3.Input &amp; Summary (System)'!$F$17,'3.Input &amp; Summary (System)'!$B$17*$D9,
IF(K$3-YEAR($C9)='3.Input &amp; Summary (System)'!$C$18,'3.Input &amp; Summary (System)'!$B$18*$D9,
IF(K$3-YEAR($C9)='3.Input &amp; Summary (System)'!$D$18,'3.Input &amp; Summary (System)'!$B$18*$D9,
IF(K$3-YEAR($C9)='3.Input &amp; Summary (System)'!$E$18,'3.Input &amp; Summary (System)'!$B$18*$D9,
IF(K$3-YEAR($C9)='3.Input &amp; Summary (System)'!$F$18,'3.Input &amp; Summary (System)'!$B$18*$D9,
IF(K$3-YEAR($C9)='3.Input &amp; Summary (System)'!$C$19,'3.Input &amp; Summary (System)'!$B$19*$D9,
IF(K$3-YEAR($C9)='3.Input &amp; Summary (System)'!$D$19,'3.Input &amp; Summary (System)'!$B$19*$D9,
IF(K$3-YEAR($C9)='3.Input &amp; Summary (System)'!$E$19,'3.Input &amp; Summary (System)'!$B$19*$D9,
IF(K$3-YEAR($C9)='3.Input &amp; Summary (System)'!$F$19,'3.Input &amp; Summary (System)'!$B$19*$D9,
IF(K$3-YEAR($C9)='3.Input &amp; Summary (System)'!$C$20,'3.Input &amp; Summary (System)'!$B$20*$D9,
IF(K$3-YEAR($C9)='3.Input &amp; Summary (System)'!$D$20,'3.Input &amp; Summary (System)'!$B$20*$D9,
IF(K$3-YEAR($C9)='3.Input &amp; Summary (System)'!$E$20,'3.Input &amp; Summary (System)'!$B$20*$D9,
IF(K$3-YEAR($C9)='3.Input &amp; Summary (System)'!$F$20,'3.Input &amp; Summary (System)'!$B$20*$D9,
IF(K$3-YEAR($C9)='3.Input &amp; Summary (System)'!$C$21,'3.Input &amp; Summary (System)'!$B$20*$D9,
IF(K$3-YEAR($C9)='3.Input &amp; Summary (System)'!$D$21,'3.Input &amp; Summary (System)'!$B$20*$D9,
IF(K$3-YEAR($C9)='3.Input &amp; Summary (System)'!$E$21,'3.Input &amp; Summary (System)'!$B$20*$D9,
IF(K$3-YEAR($C9)='3.Input &amp; Summary (System)'!$F$21,'3.Input &amp; Summary (System)'!$B$20*$D9,
IF(K$3-YEAR($C9)='3.Input &amp; Summary (System)'!$C$22,'3.Input &amp; Summary (System)'!$B$20*$D9,
IF(K$3-YEAR($C9)='3.Input &amp; Summary (System)'!$D$22,'3.Input &amp; Summary (System)'!$B$20*$D9,
IF(K$3-YEAR($C9)='3.Input &amp; Summary (System)'!$E$22,'3.Input &amp; Summary (System)'!$B$20*$D9,
IF(K$3-YEAR($C9)='3.Input &amp; Summary (System)'!$F$22,'3.Input &amp; Summary (System)'!$B$20*$D9,
IF(K$3-YEAR($C9)='3.Input &amp; Summary (System)'!$I$17,'3.Input &amp; Summary (System)'!$H$17*$D9,
IF(K$3-YEAR($C9)='3.Input &amp; Summary (System)'!$I$18,'3.Input &amp; Summary (System)'!$H$17*$D9,
IF(K$3-YEAR($C9)='3.Input &amp; Summary (System)'!$I$19,'3.Input &amp; Summary (System)'!$H$17*$D9,0))))))))))))))))))))))))))))))</f>
        <v/>
      </c>
      <c r="L9" s="484" t="str">
        <f>IF($C9="","",IF(L$3-YEAR($C9)=0,0,
(IF(L$3-YEAR($C9)='3.Input &amp; Summary (System)'!$C$17,'3.Input &amp; Summary (System)'!$B$17*$D9,
IF(L$3-YEAR($C9)='3.Input &amp; Summary (System)'!$D$17,'3.Input &amp; Summary (System)'!$B$17*$D9,
IF(L$3-YEAR($C9)='3.Input &amp; Summary (System)'!$E$17,'3.Input &amp; Summary (System)'!$B$17*$D9,
IF(L$3-YEAR($C9)='3.Input &amp; Summary (System)'!$F$17,'3.Input &amp; Summary (System)'!$B$17*$D9,
IF(L$3-YEAR($C9)='3.Input &amp; Summary (System)'!$C$18,'3.Input &amp; Summary (System)'!$B$18*$D9,
IF(L$3-YEAR($C9)='3.Input &amp; Summary (System)'!$D$18,'3.Input &amp; Summary (System)'!$B$18*$D9,
IF(L$3-YEAR($C9)='3.Input &amp; Summary (System)'!$E$18,'3.Input &amp; Summary (System)'!$B$18*$D9,
IF(L$3-YEAR($C9)='3.Input &amp; Summary (System)'!$F$18,'3.Input &amp; Summary (System)'!$B$18*$D9,
IF(L$3-YEAR($C9)='3.Input &amp; Summary (System)'!$C$19,'3.Input &amp; Summary (System)'!$B$19*$D9,
IF(L$3-YEAR($C9)='3.Input &amp; Summary (System)'!$D$19,'3.Input &amp; Summary (System)'!$B$19*$D9,
IF(L$3-YEAR($C9)='3.Input &amp; Summary (System)'!$E$19,'3.Input &amp; Summary (System)'!$B$19*$D9,
IF(L$3-YEAR($C9)='3.Input &amp; Summary (System)'!$F$19,'3.Input &amp; Summary (System)'!$B$19*$D9,
IF(L$3-YEAR($C9)='3.Input &amp; Summary (System)'!$C$20,'3.Input &amp; Summary (System)'!$B$20*$D9,
IF(L$3-YEAR($C9)='3.Input &amp; Summary (System)'!$D$20,'3.Input &amp; Summary (System)'!$B$20*$D9,
IF(L$3-YEAR($C9)='3.Input &amp; Summary (System)'!$E$20,'3.Input &amp; Summary (System)'!$B$20*$D9,
IF(L$3-YEAR($C9)='3.Input &amp; Summary (System)'!$F$20,'3.Input &amp; Summary (System)'!$B$20*$D9,
IF(L$3-YEAR($C9)='3.Input &amp; Summary (System)'!$C$21,'3.Input &amp; Summary (System)'!$B$20*$D9,
IF(L$3-YEAR($C9)='3.Input &amp; Summary (System)'!$D$21,'3.Input &amp; Summary (System)'!$B$20*$D9,
IF(L$3-YEAR($C9)='3.Input &amp; Summary (System)'!$E$21,'3.Input &amp; Summary (System)'!$B$20*$D9,
IF(L$3-YEAR($C9)='3.Input &amp; Summary (System)'!$F$21,'3.Input &amp; Summary (System)'!$B$20*$D9,
IF(L$3-YEAR($C9)='3.Input &amp; Summary (System)'!$C$22,'3.Input &amp; Summary (System)'!$B$20*$D9,
IF(L$3-YEAR($C9)='3.Input &amp; Summary (System)'!$D$22,'3.Input &amp; Summary (System)'!$B$20*$D9,
IF(L$3-YEAR($C9)='3.Input &amp; Summary (System)'!$E$22,'3.Input &amp; Summary (System)'!$B$20*$D9,
IF(L$3-YEAR($C9)='3.Input &amp; Summary (System)'!$F$22,'3.Input &amp; Summary (System)'!$B$20*$D9,
IF(L$3-YEAR($C9)='3.Input &amp; Summary (System)'!$I$17,'3.Input &amp; Summary (System)'!$H$17*$D9,
IF(L$3-YEAR($C9)='3.Input &amp; Summary (System)'!$I$18,'3.Input &amp; Summary (System)'!$H$17*$D9,
IF(L$3-YEAR($C9)='3.Input &amp; Summary (System)'!$I$19,'3.Input &amp; Summary (System)'!$H$17*$D9,0))))))))))))))))))))))))))))))</f>
        <v/>
      </c>
      <c r="M9" s="484" t="str">
        <f>IF($C9="","",IF(M$3-YEAR($C9)=0,0,
(IF(M$3-YEAR($C9)='3.Input &amp; Summary (System)'!$C$17,'3.Input &amp; Summary (System)'!$B$17*$D9,
IF(M$3-YEAR($C9)='3.Input &amp; Summary (System)'!$D$17,'3.Input &amp; Summary (System)'!$B$17*$D9,
IF(M$3-YEAR($C9)='3.Input &amp; Summary (System)'!$E$17,'3.Input &amp; Summary (System)'!$B$17*$D9,
IF(M$3-YEAR($C9)='3.Input &amp; Summary (System)'!$F$17,'3.Input &amp; Summary (System)'!$B$17*$D9,
IF(M$3-YEAR($C9)='3.Input &amp; Summary (System)'!$C$18,'3.Input &amp; Summary (System)'!$B$18*$D9,
IF(M$3-YEAR($C9)='3.Input &amp; Summary (System)'!$D$18,'3.Input &amp; Summary (System)'!$B$18*$D9,
IF(M$3-YEAR($C9)='3.Input &amp; Summary (System)'!$E$18,'3.Input &amp; Summary (System)'!$B$18*$D9,
IF(M$3-YEAR($C9)='3.Input &amp; Summary (System)'!$F$18,'3.Input &amp; Summary (System)'!$B$18*$D9,
IF(M$3-YEAR($C9)='3.Input &amp; Summary (System)'!$C$19,'3.Input &amp; Summary (System)'!$B$19*$D9,
IF(M$3-YEAR($C9)='3.Input &amp; Summary (System)'!$D$19,'3.Input &amp; Summary (System)'!$B$19*$D9,
IF(M$3-YEAR($C9)='3.Input &amp; Summary (System)'!$E$19,'3.Input &amp; Summary (System)'!$B$19*$D9,
IF(M$3-YEAR($C9)='3.Input &amp; Summary (System)'!$F$19,'3.Input &amp; Summary (System)'!$B$19*$D9,
IF(M$3-YEAR($C9)='3.Input &amp; Summary (System)'!$C$20,'3.Input &amp; Summary (System)'!$B$20*$D9,
IF(M$3-YEAR($C9)='3.Input &amp; Summary (System)'!$D$20,'3.Input &amp; Summary (System)'!$B$20*$D9,
IF(M$3-YEAR($C9)='3.Input &amp; Summary (System)'!$E$20,'3.Input &amp; Summary (System)'!$B$20*$D9,
IF(M$3-YEAR($C9)='3.Input &amp; Summary (System)'!$F$20,'3.Input &amp; Summary (System)'!$B$20*$D9,
IF(M$3-YEAR($C9)='3.Input &amp; Summary (System)'!$C$21,'3.Input &amp; Summary (System)'!$B$20*$D9,
IF(M$3-YEAR($C9)='3.Input &amp; Summary (System)'!$D$21,'3.Input &amp; Summary (System)'!$B$20*$D9,
IF(M$3-YEAR($C9)='3.Input &amp; Summary (System)'!$E$21,'3.Input &amp; Summary (System)'!$B$20*$D9,
IF(M$3-YEAR($C9)='3.Input &amp; Summary (System)'!$F$21,'3.Input &amp; Summary (System)'!$B$20*$D9,
IF(M$3-YEAR($C9)='3.Input &amp; Summary (System)'!$C$22,'3.Input &amp; Summary (System)'!$B$20*$D9,
IF(M$3-YEAR($C9)='3.Input &amp; Summary (System)'!$D$22,'3.Input &amp; Summary (System)'!$B$20*$D9,
IF(M$3-YEAR($C9)='3.Input &amp; Summary (System)'!$E$22,'3.Input &amp; Summary (System)'!$B$20*$D9,
IF(M$3-YEAR($C9)='3.Input &amp; Summary (System)'!$F$22,'3.Input &amp; Summary (System)'!$B$20*$D9,
IF(M$3-YEAR($C9)='3.Input &amp; Summary (System)'!$I$17,'3.Input &amp; Summary (System)'!$H$17*$D9,
IF(M$3-YEAR($C9)='3.Input &amp; Summary (System)'!$I$18,'3.Input &amp; Summary (System)'!$H$17*$D9,
IF(M$3-YEAR($C9)='3.Input &amp; Summary (System)'!$I$19,'3.Input &amp; Summary (System)'!$H$17*$D9,0))))))))))))))))))))))))))))))</f>
        <v/>
      </c>
      <c r="N9" s="484" t="str">
        <f>IF($C9="","",IF(N$3-YEAR($C9)=0,0,
(IF(N$3-YEAR($C9)='3.Input &amp; Summary (System)'!$C$17,'3.Input &amp; Summary (System)'!$B$17*$D9,
IF(N$3-YEAR($C9)='3.Input &amp; Summary (System)'!$D$17,'3.Input &amp; Summary (System)'!$B$17*$D9,
IF(N$3-YEAR($C9)='3.Input &amp; Summary (System)'!$E$17,'3.Input &amp; Summary (System)'!$B$17*$D9,
IF(N$3-YEAR($C9)='3.Input &amp; Summary (System)'!$F$17,'3.Input &amp; Summary (System)'!$B$17*$D9,
IF(N$3-YEAR($C9)='3.Input &amp; Summary (System)'!$C$18,'3.Input &amp; Summary (System)'!$B$18*$D9,
IF(N$3-YEAR($C9)='3.Input &amp; Summary (System)'!$D$18,'3.Input &amp; Summary (System)'!$B$18*$D9,
IF(N$3-YEAR($C9)='3.Input &amp; Summary (System)'!$E$18,'3.Input &amp; Summary (System)'!$B$18*$D9,
IF(N$3-YEAR($C9)='3.Input &amp; Summary (System)'!$F$18,'3.Input &amp; Summary (System)'!$B$18*$D9,
IF(N$3-YEAR($C9)='3.Input &amp; Summary (System)'!$C$19,'3.Input &amp; Summary (System)'!$B$19*$D9,
IF(N$3-YEAR($C9)='3.Input &amp; Summary (System)'!$D$19,'3.Input &amp; Summary (System)'!$B$19*$D9,
IF(N$3-YEAR($C9)='3.Input &amp; Summary (System)'!$E$19,'3.Input &amp; Summary (System)'!$B$19*$D9,
IF(N$3-YEAR($C9)='3.Input &amp; Summary (System)'!$F$19,'3.Input &amp; Summary (System)'!$B$19*$D9,
IF(N$3-YEAR($C9)='3.Input &amp; Summary (System)'!$C$20,'3.Input &amp; Summary (System)'!$B$20*$D9,
IF(N$3-YEAR($C9)='3.Input &amp; Summary (System)'!$D$20,'3.Input &amp; Summary (System)'!$B$20*$D9,
IF(N$3-YEAR($C9)='3.Input &amp; Summary (System)'!$E$20,'3.Input &amp; Summary (System)'!$B$20*$D9,
IF(N$3-YEAR($C9)='3.Input &amp; Summary (System)'!$F$20,'3.Input &amp; Summary (System)'!$B$20*$D9,
IF(N$3-YEAR($C9)='3.Input &amp; Summary (System)'!$C$21,'3.Input &amp; Summary (System)'!$B$20*$D9,
IF(N$3-YEAR($C9)='3.Input &amp; Summary (System)'!$D$21,'3.Input &amp; Summary (System)'!$B$20*$D9,
IF(N$3-YEAR($C9)='3.Input &amp; Summary (System)'!$E$21,'3.Input &amp; Summary (System)'!$B$20*$D9,
IF(N$3-YEAR($C9)='3.Input &amp; Summary (System)'!$F$21,'3.Input &amp; Summary (System)'!$B$20*$D9,
IF(N$3-YEAR($C9)='3.Input &amp; Summary (System)'!$C$22,'3.Input &amp; Summary (System)'!$B$20*$D9,
IF(N$3-YEAR($C9)='3.Input &amp; Summary (System)'!$D$22,'3.Input &amp; Summary (System)'!$B$20*$D9,
IF(N$3-YEAR($C9)='3.Input &amp; Summary (System)'!$E$22,'3.Input &amp; Summary (System)'!$B$20*$D9,
IF(N$3-YEAR($C9)='3.Input &amp; Summary (System)'!$F$22,'3.Input &amp; Summary (System)'!$B$20*$D9,
IF(N$3-YEAR($C9)='3.Input &amp; Summary (System)'!$I$17,'3.Input &amp; Summary (System)'!$H$17*$D9,
IF(N$3-YEAR($C9)='3.Input &amp; Summary (System)'!$I$18,'3.Input &amp; Summary (System)'!$H$17*$D9,
IF(N$3-YEAR($C9)='3.Input &amp; Summary (System)'!$I$19,'3.Input &amp; Summary (System)'!$H$17*$D9,0))))))))))))))))))))))))))))))</f>
        <v/>
      </c>
      <c r="O9" s="484" t="str">
        <f>IF($C9="","",IF(O$3-YEAR($C9)=0,0,
(IF(O$3-YEAR($C9)='3.Input &amp; Summary (System)'!$C$17,'3.Input &amp; Summary (System)'!$B$17*$D9,
IF(O$3-YEAR($C9)='3.Input &amp; Summary (System)'!$D$17,'3.Input &amp; Summary (System)'!$B$17*$D9,
IF(O$3-YEAR($C9)='3.Input &amp; Summary (System)'!$E$17,'3.Input &amp; Summary (System)'!$B$17*$D9,
IF(O$3-YEAR($C9)='3.Input &amp; Summary (System)'!$F$17,'3.Input &amp; Summary (System)'!$B$17*$D9,
IF(O$3-YEAR($C9)='3.Input &amp; Summary (System)'!$C$18,'3.Input &amp; Summary (System)'!$B$18*$D9,
IF(O$3-YEAR($C9)='3.Input &amp; Summary (System)'!$D$18,'3.Input &amp; Summary (System)'!$B$18*$D9,
IF(O$3-YEAR($C9)='3.Input &amp; Summary (System)'!$E$18,'3.Input &amp; Summary (System)'!$B$18*$D9,
IF(O$3-YEAR($C9)='3.Input &amp; Summary (System)'!$F$18,'3.Input &amp; Summary (System)'!$B$18*$D9,
IF(O$3-YEAR($C9)='3.Input &amp; Summary (System)'!$C$19,'3.Input &amp; Summary (System)'!$B$19*$D9,
IF(O$3-YEAR($C9)='3.Input &amp; Summary (System)'!$D$19,'3.Input &amp; Summary (System)'!$B$19*$D9,
IF(O$3-YEAR($C9)='3.Input &amp; Summary (System)'!$E$19,'3.Input &amp; Summary (System)'!$B$19*$D9,
IF(O$3-YEAR($C9)='3.Input &amp; Summary (System)'!$F$19,'3.Input &amp; Summary (System)'!$B$19*$D9,
IF(O$3-YEAR($C9)='3.Input &amp; Summary (System)'!$C$20,'3.Input &amp; Summary (System)'!$B$20*$D9,
IF(O$3-YEAR($C9)='3.Input &amp; Summary (System)'!$D$20,'3.Input &amp; Summary (System)'!$B$20*$D9,
IF(O$3-YEAR($C9)='3.Input &amp; Summary (System)'!$E$20,'3.Input &amp; Summary (System)'!$B$20*$D9,
IF(O$3-YEAR($C9)='3.Input &amp; Summary (System)'!$F$20,'3.Input &amp; Summary (System)'!$B$20*$D9,
IF(O$3-YEAR($C9)='3.Input &amp; Summary (System)'!$C$21,'3.Input &amp; Summary (System)'!$B$20*$D9,
IF(O$3-YEAR($C9)='3.Input &amp; Summary (System)'!$D$21,'3.Input &amp; Summary (System)'!$B$20*$D9,
IF(O$3-YEAR($C9)='3.Input &amp; Summary (System)'!$E$21,'3.Input &amp; Summary (System)'!$B$20*$D9,
IF(O$3-YEAR($C9)='3.Input &amp; Summary (System)'!$F$21,'3.Input &amp; Summary (System)'!$B$20*$D9,
IF(O$3-YEAR($C9)='3.Input &amp; Summary (System)'!$C$22,'3.Input &amp; Summary (System)'!$B$20*$D9,
IF(O$3-YEAR($C9)='3.Input &amp; Summary (System)'!$D$22,'3.Input &amp; Summary (System)'!$B$20*$D9,
IF(O$3-YEAR($C9)='3.Input &amp; Summary (System)'!$E$22,'3.Input &amp; Summary (System)'!$B$20*$D9,
IF(O$3-YEAR($C9)='3.Input &amp; Summary (System)'!$F$22,'3.Input &amp; Summary (System)'!$B$20*$D9,
IF(O$3-YEAR($C9)='3.Input &amp; Summary (System)'!$I$17,'3.Input &amp; Summary (System)'!$H$17*$D9,
IF(O$3-YEAR($C9)='3.Input &amp; Summary (System)'!$I$18,'3.Input &amp; Summary (System)'!$H$17*$D9,
IF(O$3-YEAR($C9)='3.Input &amp; Summary (System)'!$I$19,'3.Input &amp; Summary (System)'!$H$17*$D9,0))))))))))))))))))))))))))))))</f>
        <v/>
      </c>
      <c r="P9" s="484" t="str">
        <f>IF($C9="","",IF(P$3-YEAR($C9)=0,0,
(IF(P$3-YEAR($C9)='3.Input &amp; Summary (System)'!$C$17,'3.Input &amp; Summary (System)'!$B$17*$D9,
IF(P$3-YEAR($C9)='3.Input &amp; Summary (System)'!$D$17,'3.Input &amp; Summary (System)'!$B$17*$D9,
IF(P$3-YEAR($C9)='3.Input &amp; Summary (System)'!$E$17,'3.Input &amp; Summary (System)'!$B$17*$D9,
IF(P$3-YEAR($C9)='3.Input &amp; Summary (System)'!$F$17,'3.Input &amp; Summary (System)'!$B$17*$D9,
IF(P$3-YEAR($C9)='3.Input &amp; Summary (System)'!$C$18,'3.Input &amp; Summary (System)'!$B$18*$D9,
IF(P$3-YEAR($C9)='3.Input &amp; Summary (System)'!$D$18,'3.Input &amp; Summary (System)'!$B$18*$D9,
IF(P$3-YEAR($C9)='3.Input &amp; Summary (System)'!$E$18,'3.Input &amp; Summary (System)'!$B$18*$D9,
IF(P$3-YEAR($C9)='3.Input &amp; Summary (System)'!$F$18,'3.Input &amp; Summary (System)'!$B$18*$D9,
IF(P$3-YEAR($C9)='3.Input &amp; Summary (System)'!$C$19,'3.Input &amp; Summary (System)'!$B$19*$D9,
IF(P$3-YEAR($C9)='3.Input &amp; Summary (System)'!$D$19,'3.Input &amp; Summary (System)'!$B$19*$D9,
IF(P$3-YEAR($C9)='3.Input &amp; Summary (System)'!$E$19,'3.Input &amp; Summary (System)'!$B$19*$D9,
IF(P$3-YEAR($C9)='3.Input &amp; Summary (System)'!$F$19,'3.Input &amp; Summary (System)'!$B$19*$D9,
IF(P$3-YEAR($C9)='3.Input &amp; Summary (System)'!$C$20,'3.Input &amp; Summary (System)'!$B$20*$D9,
IF(P$3-YEAR($C9)='3.Input &amp; Summary (System)'!$D$20,'3.Input &amp; Summary (System)'!$B$20*$D9,
IF(P$3-YEAR($C9)='3.Input &amp; Summary (System)'!$E$20,'3.Input &amp; Summary (System)'!$B$20*$D9,
IF(P$3-YEAR($C9)='3.Input &amp; Summary (System)'!$F$20,'3.Input &amp; Summary (System)'!$B$20*$D9,
IF(P$3-YEAR($C9)='3.Input &amp; Summary (System)'!$C$21,'3.Input &amp; Summary (System)'!$B$20*$D9,
IF(P$3-YEAR($C9)='3.Input &amp; Summary (System)'!$D$21,'3.Input &amp; Summary (System)'!$B$20*$D9,
IF(P$3-YEAR($C9)='3.Input &amp; Summary (System)'!$E$21,'3.Input &amp; Summary (System)'!$B$20*$D9,
IF(P$3-YEAR($C9)='3.Input &amp; Summary (System)'!$F$21,'3.Input &amp; Summary (System)'!$B$20*$D9,
IF(P$3-YEAR($C9)='3.Input &amp; Summary (System)'!$C$22,'3.Input &amp; Summary (System)'!$B$20*$D9,
IF(P$3-YEAR($C9)='3.Input &amp; Summary (System)'!$D$22,'3.Input &amp; Summary (System)'!$B$20*$D9,
IF(P$3-YEAR($C9)='3.Input &amp; Summary (System)'!$E$22,'3.Input &amp; Summary (System)'!$B$20*$D9,
IF(P$3-YEAR($C9)='3.Input &amp; Summary (System)'!$F$22,'3.Input &amp; Summary (System)'!$B$20*$D9,
IF(P$3-YEAR($C9)='3.Input &amp; Summary (System)'!$I$17,'3.Input &amp; Summary (System)'!$H$17*$D9,
IF(P$3-YEAR($C9)='3.Input &amp; Summary (System)'!$I$18,'3.Input &amp; Summary (System)'!$H$17*$D9,
IF(P$3-YEAR($C9)='3.Input &amp; Summary (System)'!$I$19,'3.Input &amp; Summary (System)'!$H$17*$D9,0))))))))))))))))))))))))))))))</f>
        <v/>
      </c>
      <c r="Q9" s="484" t="str">
        <f>IF($C9="","",IF(Q$3-YEAR($C9)=0,0,
(IF(Q$3-YEAR($C9)='3.Input &amp; Summary (System)'!$C$17,'3.Input &amp; Summary (System)'!$B$17*$D9,
IF(Q$3-YEAR($C9)='3.Input &amp; Summary (System)'!$D$17,'3.Input &amp; Summary (System)'!$B$17*$D9,
IF(Q$3-YEAR($C9)='3.Input &amp; Summary (System)'!$E$17,'3.Input &amp; Summary (System)'!$B$17*$D9,
IF(Q$3-YEAR($C9)='3.Input &amp; Summary (System)'!$F$17,'3.Input &amp; Summary (System)'!$B$17*$D9,
IF(Q$3-YEAR($C9)='3.Input &amp; Summary (System)'!$C$18,'3.Input &amp; Summary (System)'!$B$18*$D9,
IF(Q$3-YEAR($C9)='3.Input &amp; Summary (System)'!$D$18,'3.Input &amp; Summary (System)'!$B$18*$D9,
IF(Q$3-YEAR($C9)='3.Input &amp; Summary (System)'!$E$18,'3.Input &amp; Summary (System)'!$B$18*$D9,
IF(Q$3-YEAR($C9)='3.Input &amp; Summary (System)'!$F$18,'3.Input &amp; Summary (System)'!$B$18*$D9,
IF(Q$3-YEAR($C9)='3.Input &amp; Summary (System)'!$C$19,'3.Input &amp; Summary (System)'!$B$19*$D9,
IF(Q$3-YEAR($C9)='3.Input &amp; Summary (System)'!$D$19,'3.Input &amp; Summary (System)'!$B$19*$D9,
IF(Q$3-YEAR($C9)='3.Input &amp; Summary (System)'!$E$19,'3.Input &amp; Summary (System)'!$B$19*$D9,
IF(Q$3-YEAR($C9)='3.Input &amp; Summary (System)'!$F$19,'3.Input &amp; Summary (System)'!$B$19*$D9,
IF(Q$3-YEAR($C9)='3.Input &amp; Summary (System)'!$C$20,'3.Input &amp; Summary (System)'!$B$20*$D9,
IF(Q$3-YEAR($C9)='3.Input &amp; Summary (System)'!$D$20,'3.Input &amp; Summary (System)'!$B$20*$D9,
IF(Q$3-YEAR($C9)='3.Input &amp; Summary (System)'!$E$20,'3.Input &amp; Summary (System)'!$B$20*$D9,
IF(Q$3-YEAR($C9)='3.Input &amp; Summary (System)'!$F$20,'3.Input &amp; Summary (System)'!$B$20*$D9,
IF(Q$3-YEAR($C9)='3.Input &amp; Summary (System)'!$C$21,'3.Input &amp; Summary (System)'!$B$20*$D9,
IF(Q$3-YEAR($C9)='3.Input &amp; Summary (System)'!$D$21,'3.Input &amp; Summary (System)'!$B$20*$D9,
IF(Q$3-YEAR($C9)='3.Input &amp; Summary (System)'!$E$21,'3.Input &amp; Summary (System)'!$B$20*$D9,
IF(Q$3-YEAR($C9)='3.Input &amp; Summary (System)'!$F$21,'3.Input &amp; Summary (System)'!$B$20*$D9,
IF(Q$3-YEAR($C9)='3.Input &amp; Summary (System)'!$C$22,'3.Input &amp; Summary (System)'!$B$20*$D9,
IF(Q$3-YEAR($C9)='3.Input &amp; Summary (System)'!$D$22,'3.Input &amp; Summary (System)'!$B$20*$D9,
IF(Q$3-YEAR($C9)='3.Input &amp; Summary (System)'!$E$22,'3.Input &amp; Summary (System)'!$B$20*$D9,
IF(Q$3-YEAR($C9)='3.Input &amp; Summary (System)'!$F$22,'3.Input &amp; Summary (System)'!$B$20*$D9,
IF(Q$3-YEAR($C9)='3.Input &amp; Summary (System)'!$I$17,'3.Input &amp; Summary (System)'!$H$17*$D9,
IF(Q$3-YEAR($C9)='3.Input &amp; Summary (System)'!$I$18,'3.Input &amp; Summary (System)'!$H$17*$D9,
IF(Q$3-YEAR($C9)='3.Input &amp; Summary (System)'!$I$19,'3.Input &amp; Summary (System)'!$H$17*$D9,0))))))))))))))))))))))))))))))</f>
        <v/>
      </c>
      <c r="R9" s="484" t="str">
        <f>IF($C9="","",IF(R$3-YEAR($C9)=0,0,
(IF(R$3-YEAR($C9)='3.Input &amp; Summary (System)'!$C$17,'3.Input &amp; Summary (System)'!$B$17*$D9,
IF(R$3-YEAR($C9)='3.Input &amp; Summary (System)'!$D$17,'3.Input &amp; Summary (System)'!$B$17*$D9,
IF(R$3-YEAR($C9)='3.Input &amp; Summary (System)'!$E$17,'3.Input &amp; Summary (System)'!$B$17*$D9,
IF(R$3-YEAR($C9)='3.Input &amp; Summary (System)'!$F$17,'3.Input &amp; Summary (System)'!$B$17*$D9,
IF(R$3-YEAR($C9)='3.Input &amp; Summary (System)'!$C$18,'3.Input &amp; Summary (System)'!$B$18*$D9,
IF(R$3-YEAR($C9)='3.Input &amp; Summary (System)'!$D$18,'3.Input &amp; Summary (System)'!$B$18*$D9,
IF(R$3-YEAR($C9)='3.Input &amp; Summary (System)'!$E$18,'3.Input &amp; Summary (System)'!$B$18*$D9,
IF(R$3-YEAR($C9)='3.Input &amp; Summary (System)'!$F$18,'3.Input &amp; Summary (System)'!$B$18*$D9,
IF(R$3-YEAR($C9)='3.Input &amp; Summary (System)'!$C$19,'3.Input &amp; Summary (System)'!$B$19*$D9,
IF(R$3-YEAR($C9)='3.Input &amp; Summary (System)'!$D$19,'3.Input &amp; Summary (System)'!$B$19*$D9,
IF(R$3-YEAR($C9)='3.Input &amp; Summary (System)'!$E$19,'3.Input &amp; Summary (System)'!$B$19*$D9,
IF(R$3-YEAR($C9)='3.Input &amp; Summary (System)'!$F$19,'3.Input &amp; Summary (System)'!$B$19*$D9,
IF(R$3-YEAR($C9)='3.Input &amp; Summary (System)'!$C$20,'3.Input &amp; Summary (System)'!$B$20*$D9,
IF(R$3-YEAR($C9)='3.Input &amp; Summary (System)'!$D$20,'3.Input &amp; Summary (System)'!$B$20*$D9,
IF(R$3-YEAR($C9)='3.Input &amp; Summary (System)'!$E$20,'3.Input &amp; Summary (System)'!$B$20*$D9,
IF(R$3-YEAR($C9)='3.Input &amp; Summary (System)'!$F$20,'3.Input &amp; Summary (System)'!$B$20*$D9,
IF(R$3-YEAR($C9)='3.Input &amp; Summary (System)'!$C$21,'3.Input &amp; Summary (System)'!$B$20*$D9,
IF(R$3-YEAR($C9)='3.Input &amp; Summary (System)'!$D$21,'3.Input &amp; Summary (System)'!$B$20*$D9,
IF(R$3-YEAR($C9)='3.Input &amp; Summary (System)'!$E$21,'3.Input &amp; Summary (System)'!$B$20*$D9,
IF(R$3-YEAR($C9)='3.Input &amp; Summary (System)'!$F$21,'3.Input &amp; Summary (System)'!$B$20*$D9,
IF(R$3-YEAR($C9)='3.Input &amp; Summary (System)'!$C$22,'3.Input &amp; Summary (System)'!$B$20*$D9,
IF(R$3-YEAR($C9)='3.Input &amp; Summary (System)'!$D$22,'3.Input &amp; Summary (System)'!$B$20*$D9,
IF(R$3-YEAR($C9)='3.Input &amp; Summary (System)'!$E$22,'3.Input &amp; Summary (System)'!$B$20*$D9,
IF(R$3-YEAR($C9)='3.Input &amp; Summary (System)'!$F$22,'3.Input &amp; Summary (System)'!$B$20*$D9,
IF(R$3-YEAR($C9)='3.Input &amp; Summary (System)'!$I$17,'3.Input &amp; Summary (System)'!$H$17*$D9,
IF(R$3-YEAR($C9)='3.Input &amp; Summary (System)'!$I$18,'3.Input &amp; Summary (System)'!$H$17*$D9,
IF(R$3-YEAR($C9)='3.Input &amp; Summary (System)'!$I$19,'3.Input &amp; Summary (System)'!$H$17*$D9,0))))))))))))))))))))))))))))))</f>
        <v/>
      </c>
      <c r="S9" s="484" t="str">
        <f>IF($C9="","",IF(S$3-YEAR($C9)=0,0,
(IF(S$3-YEAR($C9)='3.Input &amp; Summary (System)'!$C$17,'3.Input &amp; Summary (System)'!$B$17*$D9,
IF(S$3-YEAR($C9)='3.Input &amp; Summary (System)'!$D$17,'3.Input &amp; Summary (System)'!$B$17*$D9,
IF(S$3-YEAR($C9)='3.Input &amp; Summary (System)'!$E$17,'3.Input &amp; Summary (System)'!$B$17*$D9,
IF(S$3-YEAR($C9)='3.Input &amp; Summary (System)'!$F$17,'3.Input &amp; Summary (System)'!$B$17*$D9,
IF(S$3-YEAR($C9)='3.Input &amp; Summary (System)'!$C$18,'3.Input &amp; Summary (System)'!$B$18*$D9,
IF(S$3-YEAR($C9)='3.Input &amp; Summary (System)'!$D$18,'3.Input &amp; Summary (System)'!$B$18*$D9,
IF(S$3-YEAR($C9)='3.Input &amp; Summary (System)'!$E$18,'3.Input &amp; Summary (System)'!$B$18*$D9,
IF(S$3-YEAR($C9)='3.Input &amp; Summary (System)'!$F$18,'3.Input &amp; Summary (System)'!$B$18*$D9,
IF(S$3-YEAR($C9)='3.Input &amp; Summary (System)'!$C$19,'3.Input &amp; Summary (System)'!$B$19*$D9,
IF(S$3-YEAR($C9)='3.Input &amp; Summary (System)'!$D$19,'3.Input &amp; Summary (System)'!$B$19*$D9,
IF(S$3-YEAR($C9)='3.Input &amp; Summary (System)'!$E$19,'3.Input &amp; Summary (System)'!$B$19*$D9,
IF(S$3-YEAR($C9)='3.Input &amp; Summary (System)'!$F$19,'3.Input &amp; Summary (System)'!$B$19*$D9,
IF(S$3-YEAR($C9)='3.Input &amp; Summary (System)'!$C$20,'3.Input &amp; Summary (System)'!$B$20*$D9,
IF(S$3-YEAR($C9)='3.Input &amp; Summary (System)'!$D$20,'3.Input &amp; Summary (System)'!$B$20*$D9,
IF(S$3-YEAR($C9)='3.Input &amp; Summary (System)'!$E$20,'3.Input &amp; Summary (System)'!$B$20*$D9,
IF(S$3-YEAR($C9)='3.Input &amp; Summary (System)'!$F$20,'3.Input &amp; Summary (System)'!$B$20*$D9,
IF(S$3-YEAR($C9)='3.Input &amp; Summary (System)'!$C$21,'3.Input &amp; Summary (System)'!$B$20*$D9,
IF(S$3-YEAR($C9)='3.Input &amp; Summary (System)'!$D$21,'3.Input &amp; Summary (System)'!$B$20*$D9,
IF(S$3-YEAR($C9)='3.Input &amp; Summary (System)'!$E$21,'3.Input &amp; Summary (System)'!$B$20*$D9,
IF(S$3-YEAR($C9)='3.Input &amp; Summary (System)'!$F$21,'3.Input &amp; Summary (System)'!$B$20*$D9,
IF(S$3-YEAR($C9)='3.Input &amp; Summary (System)'!$C$22,'3.Input &amp; Summary (System)'!$B$20*$D9,
IF(S$3-YEAR($C9)='3.Input &amp; Summary (System)'!$D$22,'3.Input &amp; Summary (System)'!$B$20*$D9,
IF(S$3-YEAR($C9)='3.Input &amp; Summary (System)'!$E$22,'3.Input &amp; Summary (System)'!$B$20*$D9,
IF(S$3-YEAR($C9)='3.Input &amp; Summary (System)'!$F$22,'3.Input &amp; Summary (System)'!$B$20*$D9,
IF(S$3-YEAR($C9)='3.Input &amp; Summary (System)'!$I$17,'3.Input &amp; Summary (System)'!$H$17*$D9,
IF(S$3-YEAR($C9)='3.Input &amp; Summary (System)'!$I$18,'3.Input &amp; Summary (System)'!$H$17*$D9,
IF(S$3-YEAR($C9)='3.Input &amp; Summary (System)'!$I$19,'3.Input &amp; Summary (System)'!$H$17*$D9,0))))))))))))))))))))))))))))))</f>
        <v/>
      </c>
      <c r="T9" s="484" t="str">
        <f>IF($C9="","",IF(T$3-YEAR($C9)=0,0,
(IF(T$3-YEAR($C9)='3.Input &amp; Summary (System)'!$C$17,'3.Input &amp; Summary (System)'!$B$17*$D9,
IF(T$3-YEAR($C9)='3.Input &amp; Summary (System)'!$D$17,'3.Input &amp; Summary (System)'!$B$17*$D9,
IF(T$3-YEAR($C9)='3.Input &amp; Summary (System)'!$E$17,'3.Input &amp; Summary (System)'!$B$17*$D9,
IF(T$3-YEAR($C9)='3.Input &amp; Summary (System)'!$F$17,'3.Input &amp; Summary (System)'!$B$17*$D9,
IF(T$3-YEAR($C9)='3.Input &amp; Summary (System)'!$C$18,'3.Input &amp; Summary (System)'!$B$18*$D9,
IF(T$3-YEAR($C9)='3.Input &amp; Summary (System)'!$D$18,'3.Input &amp; Summary (System)'!$B$18*$D9,
IF(T$3-YEAR($C9)='3.Input &amp; Summary (System)'!$E$18,'3.Input &amp; Summary (System)'!$B$18*$D9,
IF(T$3-YEAR($C9)='3.Input &amp; Summary (System)'!$F$18,'3.Input &amp; Summary (System)'!$B$18*$D9,
IF(T$3-YEAR($C9)='3.Input &amp; Summary (System)'!$C$19,'3.Input &amp; Summary (System)'!$B$19*$D9,
IF(T$3-YEAR($C9)='3.Input &amp; Summary (System)'!$D$19,'3.Input &amp; Summary (System)'!$B$19*$D9,
IF(T$3-YEAR($C9)='3.Input &amp; Summary (System)'!$E$19,'3.Input &amp; Summary (System)'!$B$19*$D9,
IF(T$3-YEAR($C9)='3.Input &amp; Summary (System)'!$F$19,'3.Input &amp; Summary (System)'!$B$19*$D9,
IF(T$3-YEAR($C9)='3.Input &amp; Summary (System)'!$C$20,'3.Input &amp; Summary (System)'!$B$20*$D9,
IF(T$3-YEAR($C9)='3.Input &amp; Summary (System)'!$D$20,'3.Input &amp; Summary (System)'!$B$20*$D9,
IF(T$3-YEAR($C9)='3.Input &amp; Summary (System)'!$E$20,'3.Input &amp; Summary (System)'!$B$20*$D9,
IF(T$3-YEAR($C9)='3.Input &amp; Summary (System)'!$F$20,'3.Input &amp; Summary (System)'!$B$20*$D9,
IF(T$3-YEAR($C9)='3.Input &amp; Summary (System)'!$C$21,'3.Input &amp; Summary (System)'!$B$20*$D9,
IF(T$3-YEAR($C9)='3.Input &amp; Summary (System)'!$D$21,'3.Input &amp; Summary (System)'!$B$20*$D9,
IF(T$3-YEAR($C9)='3.Input &amp; Summary (System)'!$E$21,'3.Input &amp; Summary (System)'!$B$20*$D9,
IF(T$3-YEAR($C9)='3.Input &amp; Summary (System)'!$F$21,'3.Input &amp; Summary (System)'!$B$20*$D9,
IF(T$3-YEAR($C9)='3.Input &amp; Summary (System)'!$C$22,'3.Input &amp; Summary (System)'!$B$20*$D9,
IF(T$3-YEAR($C9)='3.Input &amp; Summary (System)'!$D$22,'3.Input &amp; Summary (System)'!$B$20*$D9,
IF(T$3-YEAR($C9)='3.Input &amp; Summary (System)'!$E$22,'3.Input &amp; Summary (System)'!$B$20*$D9,
IF(T$3-YEAR($C9)='3.Input &amp; Summary (System)'!$F$22,'3.Input &amp; Summary (System)'!$B$20*$D9,
IF(T$3-YEAR($C9)='3.Input &amp; Summary (System)'!$I$17,'3.Input &amp; Summary (System)'!$H$17*$D9,
IF(T$3-YEAR($C9)='3.Input &amp; Summary (System)'!$I$18,'3.Input &amp; Summary (System)'!$H$17*$D9,
IF(T$3-YEAR($C9)='3.Input &amp; Summary (System)'!$I$19,'3.Input &amp; Summary (System)'!$H$17*$D9,0))))))))))))))))))))))))))))))</f>
        <v/>
      </c>
      <c r="U9" s="484" t="str">
        <f>IF($C9="","",IF(U$3-YEAR($C9)=0,0,
(IF(U$3-YEAR($C9)='3.Input &amp; Summary (System)'!$C$17,'3.Input &amp; Summary (System)'!$B$17*$D9,
IF(U$3-YEAR($C9)='3.Input &amp; Summary (System)'!$D$17,'3.Input &amp; Summary (System)'!$B$17*$D9,
IF(U$3-YEAR($C9)='3.Input &amp; Summary (System)'!$E$17,'3.Input &amp; Summary (System)'!$B$17*$D9,
IF(U$3-YEAR($C9)='3.Input &amp; Summary (System)'!$F$17,'3.Input &amp; Summary (System)'!$B$17*$D9,
IF(U$3-YEAR($C9)='3.Input &amp; Summary (System)'!$C$18,'3.Input &amp; Summary (System)'!$B$18*$D9,
IF(U$3-YEAR($C9)='3.Input &amp; Summary (System)'!$D$18,'3.Input &amp; Summary (System)'!$B$18*$D9,
IF(U$3-YEAR($C9)='3.Input &amp; Summary (System)'!$E$18,'3.Input &amp; Summary (System)'!$B$18*$D9,
IF(U$3-YEAR($C9)='3.Input &amp; Summary (System)'!$F$18,'3.Input &amp; Summary (System)'!$B$18*$D9,
IF(U$3-YEAR($C9)='3.Input &amp; Summary (System)'!$C$19,'3.Input &amp; Summary (System)'!$B$19*$D9,
IF(U$3-YEAR($C9)='3.Input &amp; Summary (System)'!$D$19,'3.Input &amp; Summary (System)'!$B$19*$D9,
IF(U$3-YEAR($C9)='3.Input &amp; Summary (System)'!$E$19,'3.Input &amp; Summary (System)'!$B$19*$D9,
IF(U$3-YEAR($C9)='3.Input &amp; Summary (System)'!$F$19,'3.Input &amp; Summary (System)'!$B$19*$D9,
IF(U$3-YEAR($C9)='3.Input &amp; Summary (System)'!$C$20,'3.Input &amp; Summary (System)'!$B$20*$D9,
IF(U$3-YEAR($C9)='3.Input &amp; Summary (System)'!$D$20,'3.Input &amp; Summary (System)'!$B$20*$D9,
IF(U$3-YEAR($C9)='3.Input &amp; Summary (System)'!$E$20,'3.Input &amp; Summary (System)'!$B$20*$D9,
IF(U$3-YEAR($C9)='3.Input &amp; Summary (System)'!$F$20,'3.Input &amp; Summary (System)'!$B$20*$D9,
IF(U$3-YEAR($C9)='3.Input &amp; Summary (System)'!$C$21,'3.Input &amp; Summary (System)'!$B$20*$D9,
IF(U$3-YEAR($C9)='3.Input &amp; Summary (System)'!$D$21,'3.Input &amp; Summary (System)'!$B$20*$D9,
IF(U$3-YEAR($C9)='3.Input &amp; Summary (System)'!$E$21,'3.Input &amp; Summary (System)'!$B$20*$D9,
IF(U$3-YEAR($C9)='3.Input &amp; Summary (System)'!$F$21,'3.Input &amp; Summary (System)'!$B$20*$D9,
IF(U$3-YEAR($C9)='3.Input &amp; Summary (System)'!$C$22,'3.Input &amp; Summary (System)'!$B$20*$D9,
IF(U$3-YEAR($C9)='3.Input &amp; Summary (System)'!$D$22,'3.Input &amp; Summary (System)'!$B$20*$D9,
IF(U$3-YEAR($C9)='3.Input &amp; Summary (System)'!$E$22,'3.Input &amp; Summary (System)'!$B$20*$D9,
IF(U$3-YEAR($C9)='3.Input &amp; Summary (System)'!$F$22,'3.Input &amp; Summary (System)'!$B$20*$D9,
IF(U$3-YEAR($C9)='3.Input &amp; Summary (System)'!$I$17,'3.Input &amp; Summary (System)'!$H$17*$D9,
IF(U$3-YEAR($C9)='3.Input &amp; Summary (System)'!$I$18,'3.Input &amp; Summary (System)'!$H$17*$D9,
IF(U$3-YEAR($C9)='3.Input &amp; Summary (System)'!$I$19,'3.Input &amp; Summary (System)'!$H$17*$D9,0))))))))))))))))))))))))))))))</f>
        <v/>
      </c>
      <c r="V9" s="484" t="str">
        <f>IF($C9="","",IF(V$3-YEAR($C9)=0,0,
(IF(V$3-YEAR($C9)='3.Input &amp; Summary (System)'!$C$17,'3.Input &amp; Summary (System)'!$B$17*$D9,
IF(V$3-YEAR($C9)='3.Input &amp; Summary (System)'!$D$17,'3.Input &amp; Summary (System)'!$B$17*$D9,
IF(V$3-YEAR($C9)='3.Input &amp; Summary (System)'!$E$17,'3.Input &amp; Summary (System)'!$B$17*$D9,
IF(V$3-YEAR($C9)='3.Input &amp; Summary (System)'!$F$17,'3.Input &amp; Summary (System)'!$B$17*$D9,
IF(V$3-YEAR($C9)='3.Input &amp; Summary (System)'!$C$18,'3.Input &amp; Summary (System)'!$B$18*$D9,
IF(V$3-YEAR($C9)='3.Input &amp; Summary (System)'!$D$18,'3.Input &amp; Summary (System)'!$B$18*$D9,
IF(V$3-YEAR($C9)='3.Input &amp; Summary (System)'!$E$18,'3.Input &amp; Summary (System)'!$B$18*$D9,
IF(V$3-YEAR($C9)='3.Input &amp; Summary (System)'!$F$18,'3.Input &amp; Summary (System)'!$B$18*$D9,
IF(V$3-YEAR($C9)='3.Input &amp; Summary (System)'!$C$19,'3.Input &amp; Summary (System)'!$B$19*$D9,
IF(V$3-YEAR($C9)='3.Input &amp; Summary (System)'!$D$19,'3.Input &amp; Summary (System)'!$B$19*$D9,
IF(V$3-YEAR($C9)='3.Input &amp; Summary (System)'!$E$19,'3.Input &amp; Summary (System)'!$B$19*$D9,
IF(V$3-YEAR($C9)='3.Input &amp; Summary (System)'!$F$19,'3.Input &amp; Summary (System)'!$B$19*$D9,
IF(V$3-YEAR($C9)='3.Input &amp; Summary (System)'!$C$20,'3.Input &amp; Summary (System)'!$B$20*$D9,
IF(V$3-YEAR($C9)='3.Input &amp; Summary (System)'!$D$20,'3.Input &amp; Summary (System)'!$B$20*$D9,
IF(V$3-YEAR($C9)='3.Input &amp; Summary (System)'!$E$20,'3.Input &amp; Summary (System)'!$B$20*$D9,
IF(V$3-YEAR($C9)='3.Input &amp; Summary (System)'!$F$20,'3.Input &amp; Summary (System)'!$B$20*$D9,
IF(V$3-YEAR($C9)='3.Input &amp; Summary (System)'!$C$21,'3.Input &amp; Summary (System)'!$B$20*$D9,
IF(V$3-YEAR($C9)='3.Input &amp; Summary (System)'!$D$21,'3.Input &amp; Summary (System)'!$B$20*$D9,
IF(V$3-YEAR($C9)='3.Input &amp; Summary (System)'!$E$21,'3.Input &amp; Summary (System)'!$B$20*$D9,
IF(V$3-YEAR($C9)='3.Input &amp; Summary (System)'!$F$21,'3.Input &amp; Summary (System)'!$B$20*$D9,
IF(V$3-YEAR($C9)='3.Input &amp; Summary (System)'!$C$22,'3.Input &amp; Summary (System)'!$B$20*$D9,
IF(V$3-YEAR($C9)='3.Input &amp; Summary (System)'!$D$22,'3.Input &amp; Summary (System)'!$B$20*$D9,
IF(V$3-YEAR($C9)='3.Input &amp; Summary (System)'!$E$22,'3.Input &amp; Summary (System)'!$B$20*$D9,
IF(V$3-YEAR($C9)='3.Input &amp; Summary (System)'!$F$22,'3.Input &amp; Summary (System)'!$B$20*$D9,
IF(V$3-YEAR($C9)='3.Input &amp; Summary (System)'!$I$17,'3.Input &amp; Summary (System)'!$H$17*$D9,
IF(V$3-YEAR($C9)='3.Input &amp; Summary (System)'!$I$18,'3.Input &amp; Summary (System)'!$H$17*$D9,
IF(V$3-YEAR($C9)='3.Input &amp; Summary (System)'!$I$19,'3.Input &amp; Summary (System)'!$H$17*$D9,0))))))))))))))))))))))))))))))</f>
        <v/>
      </c>
      <c r="W9" s="484" t="str">
        <f>IF($C9="","",IF(W$3-YEAR($C9)=0,0,
(IF(W$3-YEAR($C9)='3.Input &amp; Summary (System)'!$C$17,'3.Input &amp; Summary (System)'!$B$17*$D9,
IF(W$3-YEAR($C9)='3.Input &amp; Summary (System)'!$D$17,'3.Input &amp; Summary (System)'!$B$17*$D9,
IF(W$3-YEAR($C9)='3.Input &amp; Summary (System)'!$E$17,'3.Input &amp; Summary (System)'!$B$17*$D9,
IF(W$3-YEAR($C9)='3.Input &amp; Summary (System)'!$F$17,'3.Input &amp; Summary (System)'!$B$17*$D9,
IF(W$3-YEAR($C9)='3.Input &amp; Summary (System)'!$C$18,'3.Input &amp; Summary (System)'!$B$18*$D9,
IF(W$3-YEAR($C9)='3.Input &amp; Summary (System)'!$D$18,'3.Input &amp; Summary (System)'!$B$18*$D9,
IF(W$3-YEAR($C9)='3.Input &amp; Summary (System)'!$E$18,'3.Input &amp; Summary (System)'!$B$18*$D9,
IF(W$3-YEAR($C9)='3.Input &amp; Summary (System)'!$F$18,'3.Input &amp; Summary (System)'!$B$18*$D9,
IF(W$3-YEAR($C9)='3.Input &amp; Summary (System)'!$C$19,'3.Input &amp; Summary (System)'!$B$19*$D9,
IF(W$3-YEAR($C9)='3.Input &amp; Summary (System)'!$D$19,'3.Input &amp; Summary (System)'!$B$19*$D9,
IF(W$3-YEAR($C9)='3.Input &amp; Summary (System)'!$E$19,'3.Input &amp; Summary (System)'!$B$19*$D9,
IF(W$3-YEAR($C9)='3.Input &amp; Summary (System)'!$F$19,'3.Input &amp; Summary (System)'!$B$19*$D9,
IF(W$3-YEAR($C9)='3.Input &amp; Summary (System)'!$C$20,'3.Input &amp; Summary (System)'!$B$20*$D9,
IF(W$3-YEAR($C9)='3.Input &amp; Summary (System)'!$D$20,'3.Input &amp; Summary (System)'!$B$20*$D9,
IF(W$3-YEAR($C9)='3.Input &amp; Summary (System)'!$E$20,'3.Input &amp; Summary (System)'!$B$20*$D9,
IF(W$3-YEAR($C9)='3.Input &amp; Summary (System)'!$F$20,'3.Input &amp; Summary (System)'!$B$20*$D9,
IF(W$3-YEAR($C9)='3.Input &amp; Summary (System)'!$C$21,'3.Input &amp; Summary (System)'!$B$20*$D9,
IF(W$3-YEAR($C9)='3.Input &amp; Summary (System)'!$D$21,'3.Input &amp; Summary (System)'!$B$20*$D9,
IF(W$3-YEAR($C9)='3.Input &amp; Summary (System)'!$E$21,'3.Input &amp; Summary (System)'!$B$20*$D9,
IF(W$3-YEAR($C9)='3.Input &amp; Summary (System)'!$F$21,'3.Input &amp; Summary (System)'!$B$20*$D9,
IF(W$3-YEAR($C9)='3.Input &amp; Summary (System)'!$C$22,'3.Input &amp; Summary (System)'!$B$20*$D9,
IF(W$3-YEAR($C9)='3.Input &amp; Summary (System)'!$D$22,'3.Input &amp; Summary (System)'!$B$20*$D9,
IF(W$3-YEAR($C9)='3.Input &amp; Summary (System)'!$E$22,'3.Input &amp; Summary (System)'!$B$20*$D9,
IF(W$3-YEAR($C9)='3.Input &amp; Summary (System)'!$F$22,'3.Input &amp; Summary (System)'!$B$20*$D9,
IF(W$3-YEAR($C9)='3.Input &amp; Summary (System)'!$I$17,'3.Input &amp; Summary (System)'!$H$17*$D9,
IF(W$3-YEAR($C9)='3.Input &amp; Summary (System)'!$I$18,'3.Input &amp; Summary (System)'!$H$17*$D9,
IF(W$3-YEAR($C9)='3.Input &amp; Summary (System)'!$I$19,'3.Input &amp; Summary (System)'!$H$17*$D9,0))))))))))))))))))))))))))))))</f>
        <v/>
      </c>
      <c r="X9" s="484" t="str">
        <f>IF($C9="","",IF(X$3-YEAR($C9)=0,0,
(IF(X$3-YEAR($C9)='3.Input &amp; Summary (System)'!$C$17,'3.Input &amp; Summary (System)'!$B$17*$D9,
IF(X$3-YEAR($C9)='3.Input &amp; Summary (System)'!$D$17,'3.Input &amp; Summary (System)'!$B$17*$D9,
IF(X$3-YEAR($C9)='3.Input &amp; Summary (System)'!$E$17,'3.Input &amp; Summary (System)'!$B$17*$D9,
IF(X$3-YEAR($C9)='3.Input &amp; Summary (System)'!$F$17,'3.Input &amp; Summary (System)'!$B$17*$D9,
IF(X$3-YEAR($C9)='3.Input &amp; Summary (System)'!$C$18,'3.Input &amp; Summary (System)'!$B$18*$D9,
IF(X$3-YEAR($C9)='3.Input &amp; Summary (System)'!$D$18,'3.Input &amp; Summary (System)'!$B$18*$D9,
IF(X$3-YEAR($C9)='3.Input &amp; Summary (System)'!$E$18,'3.Input &amp; Summary (System)'!$B$18*$D9,
IF(X$3-YEAR($C9)='3.Input &amp; Summary (System)'!$F$18,'3.Input &amp; Summary (System)'!$B$18*$D9,
IF(X$3-YEAR($C9)='3.Input &amp; Summary (System)'!$C$19,'3.Input &amp; Summary (System)'!$B$19*$D9,
IF(X$3-YEAR($C9)='3.Input &amp; Summary (System)'!$D$19,'3.Input &amp; Summary (System)'!$B$19*$D9,
IF(X$3-YEAR($C9)='3.Input &amp; Summary (System)'!$E$19,'3.Input &amp; Summary (System)'!$B$19*$D9,
IF(X$3-YEAR($C9)='3.Input &amp; Summary (System)'!$F$19,'3.Input &amp; Summary (System)'!$B$19*$D9,
IF(X$3-YEAR($C9)='3.Input &amp; Summary (System)'!$C$20,'3.Input &amp; Summary (System)'!$B$20*$D9,
IF(X$3-YEAR($C9)='3.Input &amp; Summary (System)'!$D$20,'3.Input &amp; Summary (System)'!$B$20*$D9,
IF(X$3-YEAR($C9)='3.Input &amp; Summary (System)'!$E$20,'3.Input &amp; Summary (System)'!$B$20*$D9,
IF(X$3-YEAR($C9)='3.Input &amp; Summary (System)'!$F$20,'3.Input &amp; Summary (System)'!$B$20*$D9,
IF(X$3-YEAR($C9)='3.Input &amp; Summary (System)'!$C$21,'3.Input &amp; Summary (System)'!$B$20*$D9,
IF(X$3-YEAR($C9)='3.Input &amp; Summary (System)'!$D$21,'3.Input &amp; Summary (System)'!$B$20*$D9,
IF(X$3-YEAR($C9)='3.Input &amp; Summary (System)'!$E$21,'3.Input &amp; Summary (System)'!$B$20*$D9,
IF(X$3-YEAR($C9)='3.Input &amp; Summary (System)'!$F$21,'3.Input &amp; Summary (System)'!$B$20*$D9,
IF(X$3-YEAR($C9)='3.Input &amp; Summary (System)'!$C$22,'3.Input &amp; Summary (System)'!$B$20*$D9,
IF(X$3-YEAR($C9)='3.Input &amp; Summary (System)'!$D$22,'3.Input &amp; Summary (System)'!$B$20*$D9,
IF(X$3-YEAR($C9)='3.Input &amp; Summary (System)'!$E$22,'3.Input &amp; Summary (System)'!$B$20*$D9,
IF(X$3-YEAR($C9)='3.Input &amp; Summary (System)'!$F$22,'3.Input &amp; Summary (System)'!$B$20*$D9,
IF(X$3-YEAR($C9)='3.Input &amp; Summary (System)'!$I$17,'3.Input &amp; Summary (System)'!$H$17*$D9,
IF(X$3-YEAR($C9)='3.Input &amp; Summary (System)'!$I$18,'3.Input &amp; Summary (System)'!$H$17*$D9,
IF(X$3-YEAR($C9)='3.Input &amp; Summary (System)'!$I$19,'3.Input &amp; Summary (System)'!$H$17*$D9,0))))))))))))))))))))))))))))))</f>
        <v/>
      </c>
      <c r="Y9" s="484" t="str">
        <f>IF($C9="","",IF(Y$3-YEAR($C9)=0,0,
(IF(Y$3-YEAR($C9)='3.Input &amp; Summary (System)'!$C$17,'3.Input &amp; Summary (System)'!$B$17*$D9,
IF(Y$3-YEAR($C9)='3.Input &amp; Summary (System)'!$D$17,'3.Input &amp; Summary (System)'!$B$17*$D9,
IF(Y$3-YEAR($C9)='3.Input &amp; Summary (System)'!$E$17,'3.Input &amp; Summary (System)'!$B$17*$D9,
IF(Y$3-YEAR($C9)='3.Input &amp; Summary (System)'!$F$17,'3.Input &amp; Summary (System)'!$B$17*$D9,
IF(Y$3-YEAR($C9)='3.Input &amp; Summary (System)'!$C$18,'3.Input &amp; Summary (System)'!$B$18*$D9,
IF(Y$3-YEAR($C9)='3.Input &amp; Summary (System)'!$D$18,'3.Input &amp; Summary (System)'!$B$18*$D9,
IF(Y$3-YEAR($C9)='3.Input &amp; Summary (System)'!$E$18,'3.Input &amp; Summary (System)'!$B$18*$D9,
IF(Y$3-YEAR($C9)='3.Input &amp; Summary (System)'!$F$18,'3.Input &amp; Summary (System)'!$B$18*$D9,
IF(Y$3-YEAR($C9)='3.Input &amp; Summary (System)'!$C$19,'3.Input &amp; Summary (System)'!$B$19*$D9,
IF(Y$3-YEAR($C9)='3.Input &amp; Summary (System)'!$D$19,'3.Input &amp; Summary (System)'!$B$19*$D9,
IF(Y$3-YEAR($C9)='3.Input &amp; Summary (System)'!$E$19,'3.Input &amp; Summary (System)'!$B$19*$D9,
IF(Y$3-YEAR($C9)='3.Input &amp; Summary (System)'!$F$19,'3.Input &amp; Summary (System)'!$B$19*$D9,
IF(Y$3-YEAR($C9)='3.Input &amp; Summary (System)'!$C$20,'3.Input &amp; Summary (System)'!$B$20*$D9,
IF(Y$3-YEAR($C9)='3.Input &amp; Summary (System)'!$D$20,'3.Input &amp; Summary (System)'!$B$20*$D9,
IF(Y$3-YEAR($C9)='3.Input &amp; Summary (System)'!$E$20,'3.Input &amp; Summary (System)'!$B$20*$D9,
IF(Y$3-YEAR($C9)='3.Input &amp; Summary (System)'!$F$20,'3.Input &amp; Summary (System)'!$B$20*$D9,
IF(Y$3-YEAR($C9)='3.Input &amp; Summary (System)'!$C$21,'3.Input &amp; Summary (System)'!$B$20*$D9,
IF(Y$3-YEAR($C9)='3.Input &amp; Summary (System)'!$D$21,'3.Input &amp; Summary (System)'!$B$20*$D9,
IF(Y$3-YEAR($C9)='3.Input &amp; Summary (System)'!$E$21,'3.Input &amp; Summary (System)'!$B$20*$D9,
IF(Y$3-YEAR($C9)='3.Input &amp; Summary (System)'!$F$21,'3.Input &amp; Summary (System)'!$B$20*$D9,
IF(Y$3-YEAR($C9)='3.Input &amp; Summary (System)'!$C$22,'3.Input &amp; Summary (System)'!$B$20*$D9,
IF(Y$3-YEAR($C9)='3.Input &amp; Summary (System)'!$D$22,'3.Input &amp; Summary (System)'!$B$20*$D9,
IF(Y$3-YEAR($C9)='3.Input &amp; Summary (System)'!$E$22,'3.Input &amp; Summary (System)'!$B$20*$D9,
IF(Y$3-YEAR($C9)='3.Input &amp; Summary (System)'!$F$22,'3.Input &amp; Summary (System)'!$B$20*$D9,
IF(Y$3-YEAR($C9)='3.Input &amp; Summary (System)'!$I$17,'3.Input &amp; Summary (System)'!$H$17*$D9,
IF(Y$3-YEAR($C9)='3.Input &amp; Summary (System)'!$I$18,'3.Input &amp; Summary (System)'!$H$17*$D9,
IF(Y$3-YEAR($C9)='3.Input &amp; Summary (System)'!$I$19,'3.Input &amp; Summary (System)'!$H$17*$D9,0))))))))))))))))))))))))))))))</f>
        <v/>
      </c>
      <c r="Z9" s="484" t="str">
        <f>IF($C9="","",IF(Z$3-YEAR($C9)=0,0,
(IF(Z$3-YEAR($C9)='3.Input &amp; Summary (System)'!$C$17,'3.Input &amp; Summary (System)'!$B$17*$D9,
IF(Z$3-YEAR($C9)='3.Input &amp; Summary (System)'!$D$17,'3.Input &amp; Summary (System)'!$B$17*$D9,
IF(Z$3-YEAR($C9)='3.Input &amp; Summary (System)'!$E$17,'3.Input &amp; Summary (System)'!$B$17*$D9,
IF(Z$3-YEAR($C9)='3.Input &amp; Summary (System)'!$F$17,'3.Input &amp; Summary (System)'!$B$17*$D9,
IF(Z$3-YEAR($C9)='3.Input &amp; Summary (System)'!$C$18,'3.Input &amp; Summary (System)'!$B$18*$D9,
IF(Z$3-YEAR($C9)='3.Input &amp; Summary (System)'!$D$18,'3.Input &amp; Summary (System)'!$B$18*$D9,
IF(Z$3-YEAR($C9)='3.Input &amp; Summary (System)'!$E$18,'3.Input &amp; Summary (System)'!$B$18*$D9,
IF(Z$3-YEAR($C9)='3.Input &amp; Summary (System)'!$F$18,'3.Input &amp; Summary (System)'!$B$18*$D9,
IF(Z$3-YEAR($C9)='3.Input &amp; Summary (System)'!$C$19,'3.Input &amp; Summary (System)'!$B$19*$D9,
IF(Z$3-YEAR($C9)='3.Input &amp; Summary (System)'!$D$19,'3.Input &amp; Summary (System)'!$B$19*$D9,
IF(Z$3-YEAR($C9)='3.Input &amp; Summary (System)'!$E$19,'3.Input &amp; Summary (System)'!$B$19*$D9,
IF(Z$3-YEAR($C9)='3.Input &amp; Summary (System)'!$F$19,'3.Input &amp; Summary (System)'!$B$19*$D9,
IF(Z$3-YEAR($C9)='3.Input &amp; Summary (System)'!$C$20,'3.Input &amp; Summary (System)'!$B$20*$D9,
IF(Z$3-YEAR($C9)='3.Input &amp; Summary (System)'!$D$20,'3.Input &amp; Summary (System)'!$B$20*$D9,
IF(Z$3-YEAR($C9)='3.Input &amp; Summary (System)'!$E$20,'3.Input &amp; Summary (System)'!$B$20*$D9,
IF(Z$3-YEAR($C9)='3.Input &amp; Summary (System)'!$F$20,'3.Input &amp; Summary (System)'!$B$20*$D9,
IF(Z$3-YEAR($C9)='3.Input &amp; Summary (System)'!$C$21,'3.Input &amp; Summary (System)'!$B$20*$D9,
IF(Z$3-YEAR($C9)='3.Input &amp; Summary (System)'!$D$21,'3.Input &amp; Summary (System)'!$B$20*$D9,
IF(Z$3-YEAR($C9)='3.Input &amp; Summary (System)'!$E$21,'3.Input &amp; Summary (System)'!$B$20*$D9,
IF(Z$3-YEAR($C9)='3.Input &amp; Summary (System)'!$F$21,'3.Input &amp; Summary (System)'!$B$20*$D9,
IF(Z$3-YEAR($C9)='3.Input &amp; Summary (System)'!$C$22,'3.Input &amp; Summary (System)'!$B$20*$D9,
IF(Z$3-YEAR($C9)='3.Input &amp; Summary (System)'!$D$22,'3.Input &amp; Summary (System)'!$B$20*$D9,
IF(Z$3-YEAR($C9)='3.Input &amp; Summary (System)'!$E$22,'3.Input &amp; Summary (System)'!$B$20*$D9,
IF(Z$3-YEAR($C9)='3.Input &amp; Summary (System)'!$F$22,'3.Input &amp; Summary (System)'!$B$20*$D9,
IF(Z$3-YEAR($C9)='3.Input &amp; Summary (System)'!$I$17,'3.Input &amp; Summary (System)'!$H$17*$D9,
IF(Z$3-YEAR($C9)='3.Input &amp; Summary (System)'!$I$18,'3.Input &amp; Summary (System)'!$H$17*$D9,
IF(Z$3-YEAR($C9)='3.Input &amp; Summary (System)'!$I$19,'3.Input &amp; Summary (System)'!$H$17*$D9,0))))))))))))))))))))))))))))))</f>
        <v/>
      </c>
      <c r="AA9" s="484" t="str">
        <f>IF($C9="","",IF(AA$3-YEAR($C9)=0,0,
(IF(AA$3-YEAR($C9)='3.Input &amp; Summary (System)'!$C$17,'3.Input &amp; Summary (System)'!$B$17*$D9,
IF(AA$3-YEAR($C9)='3.Input &amp; Summary (System)'!$D$17,'3.Input &amp; Summary (System)'!$B$17*$D9,
IF(AA$3-YEAR($C9)='3.Input &amp; Summary (System)'!$E$17,'3.Input &amp; Summary (System)'!$B$17*$D9,
IF(AA$3-YEAR($C9)='3.Input &amp; Summary (System)'!$F$17,'3.Input &amp; Summary (System)'!$B$17*$D9,
IF(AA$3-YEAR($C9)='3.Input &amp; Summary (System)'!$C$18,'3.Input &amp; Summary (System)'!$B$18*$D9,
IF(AA$3-YEAR($C9)='3.Input &amp; Summary (System)'!$D$18,'3.Input &amp; Summary (System)'!$B$18*$D9,
IF(AA$3-YEAR($C9)='3.Input &amp; Summary (System)'!$E$18,'3.Input &amp; Summary (System)'!$B$18*$D9,
IF(AA$3-YEAR($C9)='3.Input &amp; Summary (System)'!$F$18,'3.Input &amp; Summary (System)'!$B$18*$D9,
IF(AA$3-YEAR($C9)='3.Input &amp; Summary (System)'!$C$19,'3.Input &amp; Summary (System)'!$B$19*$D9,
IF(AA$3-YEAR($C9)='3.Input &amp; Summary (System)'!$D$19,'3.Input &amp; Summary (System)'!$B$19*$D9,
IF(AA$3-YEAR($C9)='3.Input &amp; Summary (System)'!$E$19,'3.Input &amp; Summary (System)'!$B$19*$D9,
IF(AA$3-YEAR($C9)='3.Input &amp; Summary (System)'!$F$19,'3.Input &amp; Summary (System)'!$B$19*$D9,
IF(AA$3-YEAR($C9)='3.Input &amp; Summary (System)'!$C$20,'3.Input &amp; Summary (System)'!$B$20*$D9,
IF(AA$3-YEAR($C9)='3.Input &amp; Summary (System)'!$D$20,'3.Input &amp; Summary (System)'!$B$20*$D9,
IF(AA$3-YEAR($C9)='3.Input &amp; Summary (System)'!$E$20,'3.Input &amp; Summary (System)'!$B$20*$D9,
IF(AA$3-YEAR($C9)='3.Input &amp; Summary (System)'!$F$20,'3.Input &amp; Summary (System)'!$B$20*$D9,
IF(AA$3-YEAR($C9)='3.Input &amp; Summary (System)'!$C$21,'3.Input &amp; Summary (System)'!$B$20*$D9,
IF(AA$3-YEAR($C9)='3.Input &amp; Summary (System)'!$D$21,'3.Input &amp; Summary (System)'!$B$20*$D9,
IF(AA$3-YEAR($C9)='3.Input &amp; Summary (System)'!$E$21,'3.Input &amp; Summary (System)'!$B$20*$D9,
IF(AA$3-YEAR($C9)='3.Input &amp; Summary (System)'!$F$21,'3.Input &amp; Summary (System)'!$B$20*$D9,
IF(AA$3-YEAR($C9)='3.Input &amp; Summary (System)'!$C$22,'3.Input &amp; Summary (System)'!$B$20*$D9,
IF(AA$3-YEAR($C9)='3.Input &amp; Summary (System)'!$D$22,'3.Input &amp; Summary (System)'!$B$20*$D9,
IF(AA$3-YEAR($C9)='3.Input &amp; Summary (System)'!$E$22,'3.Input &amp; Summary (System)'!$B$20*$D9,
IF(AA$3-YEAR($C9)='3.Input &amp; Summary (System)'!$F$22,'3.Input &amp; Summary (System)'!$B$20*$D9,
IF(AA$3-YEAR($C9)='3.Input &amp; Summary (System)'!$I$17,'3.Input &amp; Summary (System)'!$H$17*$D9,
IF(AA$3-YEAR($C9)='3.Input &amp; Summary (System)'!$I$18,'3.Input &amp; Summary (System)'!$H$17*$D9,
IF(AA$3-YEAR($C9)='3.Input &amp; Summary (System)'!$I$19,'3.Input &amp; Summary (System)'!$H$17*$D9,0))))))))))))))))))))))))))))))</f>
        <v/>
      </c>
      <c r="AB9" s="484" t="str">
        <f>IF($C9="","",IF(AB$3-YEAR($C9)=0,0,
(IF(AB$3-YEAR($C9)='3.Input &amp; Summary (System)'!$C$17,'3.Input &amp; Summary (System)'!$B$17*$D9,
IF(AB$3-YEAR($C9)='3.Input &amp; Summary (System)'!$D$17,'3.Input &amp; Summary (System)'!$B$17*$D9,
IF(AB$3-YEAR($C9)='3.Input &amp; Summary (System)'!$E$17,'3.Input &amp; Summary (System)'!$B$17*$D9,
IF(AB$3-YEAR($C9)='3.Input &amp; Summary (System)'!$F$17,'3.Input &amp; Summary (System)'!$B$17*$D9,
IF(AB$3-YEAR($C9)='3.Input &amp; Summary (System)'!$C$18,'3.Input &amp; Summary (System)'!$B$18*$D9,
IF(AB$3-YEAR($C9)='3.Input &amp; Summary (System)'!$D$18,'3.Input &amp; Summary (System)'!$B$18*$D9,
IF(AB$3-YEAR($C9)='3.Input &amp; Summary (System)'!$E$18,'3.Input &amp; Summary (System)'!$B$18*$D9,
IF(AB$3-YEAR($C9)='3.Input &amp; Summary (System)'!$F$18,'3.Input &amp; Summary (System)'!$B$18*$D9,
IF(AB$3-YEAR($C9)='3.Input &amp; Summary (System)'!$C$19,'3.Input &amp; Summary (System)'!$B$19*$D9,
IF(AB$3-YEAR($C9)='3.Input &amp; Summary (System)'!$D$19,'3.Input &amp; Summary (System)'!$B$19*$D9,
IF(AB$3-YEAR($C9)='3.Input &amp; Summary (System)'!$E$19,'3.Input &amp; Summary (System)'!$B$19*$D9,
IF(AB$3-YEAR($C9)='3.Input &amp; Summary (System)'!$F$19,'3.Input &amp; Summary (System)'!$B$19*$D9,
IF(AB$3-YEAR($C9)='3.Input &amp; Summary (System)'!$C$20,'3.Input &amp; Summary (System)'!$B$20*$D9,
IF(AB$3-YEAR($C9)='3.Input &amp; Summary (System)'!$D$20,'3.Input &amp; Summary (System)'!$B$20*$D9,
IF(AB$3-YEAR($C9)='3.Input &amp; Summary (System)'!$E$20,'3.Input &amp; Summary (System)'!$B$20*$D9,
IF(AB$3-YEAR($C9)='3.Input &amp; Summary (System)'!$F$20,'3.Input &amp; Summary (System)'!$B$20*$D9,
IF(AB$3-YEAR($C9)='3.Input &amp; Summary (System)'!$C$21,'3.Input &amp; Summary (System)'!$B$20*$D9,
IF(AB$3-YEAR($C9)='3.Input &amp; Summary (System)'!$D$21,'3.Input &amp; Summary (System)'!$B$20*$D9,
IF(AB$3-YEAR($C9)='3.Input &amp; Summary (System)'!$E$21,'3.Input &amp; Summary (System)'!$B$20*$D9,
IF(AB$3-YEAR($C9)='3.Input &amp; Summary (System)'!$F$21,'3.Input &amp; Summary (System)'!$B$20*$D9,
IF(AB$3-YEAR($C9)='3.Input &amp; Summary (System)'!$C$22,'3.Input &amp; Summary (System)'!$B$20*$D9,
IF(AB$3-YEAR($C9)='3.Input &amp; Summary (System)'!$D$22,'3.Input &amp; Summary (System)'!$B$20*$D9,
IF(AB$3-YEAR($C9)='3.Input &amp; Summary (System)'!$E$22,'3.Input &amp; Summary (System)'!$B$20*$D9,
IF(AB$3-YEAR($C9)='3.Input &amp; Summary (System)'!$F$22,'3.Input &amp; Summary (System)'!$B$20*$D9,
IF(AB$3-YEAR($C9)='3.Input &amp; Summary (System)'!$I$17,'3.Input &amp; Summary (System)'!$H$17*$D9,
IF(AB$3-YEAR($C9)='3.Input &amp; Summary (System)'!$I$18,'3.Input &amp; Summary (System)'!$H$17*$D9,
IF(AB$3-YEAR($C9)='3.Input &amp; Summary (System)'!$I$19,'3.Input &amp; Summary (System)'!$H$17*$D9,0))))))))))))))))))))))))))))))</f>
        <v/>
      </c>
      <c r="AC9" s="484" t="str">
        <f>IF($C9="","",IF(AC$3-YEAR($C9)=0,0,
(IF(AC$3-YEAR($C9)='3.Input &amp; Summary (System)'!$C$17,'3.Input &amp; Summary (System)'!$B$17*$D9,
IF(AC$3-YEAR($C9)='3.Input &amp; Summary (System)'!$D$17,'3.Input &amp; Summary (System)'!$B$17*$D9,
IF(AC$3-YEAR($C9)='3.Input &amp; Summary (System)'!$E$17,'3.Input &amp; Summary (System)'!$B$17*$D9,
IF(AC$3-YEAR($C9)='3.Input &amp; Summary (System)'!$F$17,'3.Input &amp; Summary (System)'!$B$17*$D9,
IF(AC$3-YEAR($C9)='3.Input &amp; Summary (System)'!$C$18,'3.Input &amp; Summary (System)'!$B$18*$D9,
IF(AC$3-YEAR($C9)='3.Input &amp; Summary (System)'!$D$18,'3.Input &amp; Summary (System)'!$B$18*$D9,
IF(AC$3-YEAR($C9)='3.Input &amp; Summary (System)'!$E$18,'3.Input &amp; Summary (System)'!$B$18*$D9,
IF(AC$3-YEAR($C9)='3.Input &amp; Summary (System)'!$F$18,'3.Input &amp; Summary (System)'!$B$18*$D9,
IF(AC$3-YEAR($C9)='3.Input &amp; Summary (System)'!$C$19,'3.Input &amp; Summary (System)'!$B$19*$D9,
IF(AC$3-YEAR($C9)='3.Input &amp; Summary (System)'!$D$19,'3.Input &amp; Summary (System)'!$B$19*$D9,
IF(AC$3-YEAR($C9)='3.Input &amp; Summary (System)'!$E$19,'3.Input &amp; Summary (System)'!$B$19*$D9,
IF(AC$3-YEAR($C9)='3.Input &amp; Summary (System)'!$F$19,'3.Input &amp; Summary (System)'!$B$19*$D9,
IF(AC$3-YEAR($C9)='3.Input &amp; Summary (System)'!$C$20,'3.Input &amp; Summary (System)'!$B$20*$D9,
IF(AC$3-YEAR($C9)='3.Input &amp; Summary (System)'!$D$20,'3.Input &amp; Summary (System)'!$B$20*$D9,
IF(AC$3-YEAR($C9)='3.Input &amp; Summary (System)'!$E$20,'3.Input &amp; Summary (System)'!$B$20*$D9,
IF(AC$3-YEAR($C9)='3.Input &amp; Summary (System)'!$F$20,'3.Input &amp; Summary (System)'!$B$20*$D9,
IF(AC$3-YEAR($C9)='3.Input &amp; Summary (System)'!$C$21,'3.Input &amp; Summary (System)'!$B$20*$D9,
IF(AC$3-YEAR($C9)='3.Input &amp; Summary (System)'!$D$21,'3.Input &amp; Summary (System)'!$B$20*$D9,
IF(AC$3-YEAR($C9)='3.Input &amp; Summary (System)'!$E$21,'3.Input &amp; Summary (System)'!$B$20*$D9,
IF(AC$3-YEAR($C9)='3.Input &amp; Summary (System)'!$F$21,'3.Input &amp; Summary (System)'!$B$20*$D9,
IF(AC$3-YEAR($C9)='3.Input &amp; Summary (System)'!$C$22,'3.Input &amp; Summary (System)'!$B$20*$D9,
IF(AC$3-YEAR($C9)='3.Input &amp; Summary (System)'!$D$22,'3.Input &amp; Summary (System)'!$B$20*$D9,
IF(AC$3-YEAR($C9)='3.Input &amp; Summary (System)'!$E$22,'3.Input &amp; Summary (System)'!$B$20*$D9,
IF(AC$3-YEAR($C9)='3.Input &amp; Summary (System)'!$F$22,'3.Input &amp; Summary (System)'!$B$20*$D9,
IF(AC$3-YEAR($C9)='3.Input &amp; Summary (System)'!$I$17,'3.Input &amp; Summary (System)'!$H$17*$D9,
IF(AC$3-YEAR($C9)='3.Input &amp; Summary (System)'!$I$18,'3.Input &amp; Summary (System)'!$H$17*$D9,
IF(AC$3-YEAR($C9)='3.Input &amp; Summary (System)'!$I$19,'3.Input &amp; Summary (System)'!$H$17*$D9,0))))))))))))))))))))))))))))))</f>
        <v/>
      </c>
      <c r="AD9" s="484" t="str">
        <f>IF($C9="","",IF(AD$3-YEAR($C9)=0,0,
(IF(AD$3-YEAR($C9)='3.Input &amp; Summary (System)'!$C$17,'3.Input &amp; Summary (System)'!$B$17*$D9,
IF(AD$3-YEAR($C9)='3.Input &amp; Summary (System)'!$D$17,'3.Input &amp; Summary (System)'!$B$17*$D9,
IF(AD$3-YEAR($C9)='3.Input &amp; Summary (System)'!$E$17,'3.Input &amp; Summary (System)'!$B$17*$D9,
IF(AD$3-YEAR($C9)='3.Input &amp; Summary (System)'!$F$17,'3.Input &amp; Summary (System)'!$B$17*$D9,
IF(AD$3-YEAR($C9)='3.Input &amp; Summary (System)'!$C$18,'3.Input &amp; Summary (System)'!$B$18*$D9,
IF(AD$3-YEAR($C9)='3.Input &amp; Summary (System)'!$D$18,'3.Input &amp; Summary (System)'!$B$18*$D9,
IF(AD$3-YEAR($C9)='3.Input &amp; Summary (System)'!$E$18,'3.Input &amp; Summary (System)'!$B$18*$D9,
IF(AD$3-YEAR($C9)='3.Input &amp; Summary (System)'!$F$18,'3.Input &amp; Summary (System)'!$B$18*$D9,
IF(AD$3-YEAR($C9)='3.Input &amp; Summary (System)'!$C$19,'3.Input &amp; Summary (System)'!$B$19*$D9,
IF(AD$3-YEAR($C9)='3.Input &amp; Summary (System)'!$D$19,'3.Input &amp; Summary (System)'!$B$19*$D9,
IF(AD$3-YEAR($C9)='3.Input &amp; Summary (System)'!$E$19,'3.Input &amp; Summary (System)'!$B$19*$D9,
IF(AD$3-YEAR($C9)='3.Input &amp; Summary (System)'!$F$19,'3.Input &amp; Summary (System)'!$B$19*$D9,
IF(AD$3-YEAR($C9)='3.Input &amp; Summary (System)'!$C$20,'3.Input &amp; Summary (System)'!$B$20*$D9,
IF(AD$3-YEAR($C9)='3.Input &amp; Summary (System)'!$D$20,'3.Input &amp; Summary (System)'!$B$20*$D9,
IF(AD$3-YEAR($C9)='3.Input &amp; Summary (System)'!$E$20,'3.Input &amp; Summary (System)'!$B$20*$D9,
IF(AD$3-YEAR($C9)='3.Input &amp; Summary (System)'!$F$20,'3.Input &amp; Summary (System)'!$B$20*$D9,
IF(AD$3-YEAR($C9)='3.Input &amp; Summary (System)'!$C$21,'3.Input &amp; Summary (System)'!$B$20*$D9,
IF(AD$3-YEAR($C9)='3.Input &amp; Summary (System)'!$D$21,'3.Input &amp; Summary (System)'!$B$20*$D9,
IF(AD$3-YEAR($C9)='3.Input &amp; Summary (System)'!$E$21,'3.Input &amp; Summary (System)'!$B$20*$D9,
IF(AD$3-YEAR($C9)='3.Input &amp; Summary (System)'!$F$21,'3.Input &amp; Summary (System)'!$B$20*$D9,
IF(AD$3-YEAR($C9)='3.Input &amp; Summary (System)'!$C$22,'3.Input &amp; Summary (System)'!$B$20*$D9,
IF(AD$3-YEAR($C9)='3.Input &amp; Summary (System)'!$D$22,'3.Input &amp; Summary (System)'!$B$20*$D9,
IF(AD$3-YEAR($C9)='3.Input &amp; Summary (System)'!$E$22,'3.Input &amp; Summary (System)'!$B$20*$D9,
IF(AD$3-YEAR($C9)='3.Input &amp; Summary (System)'!$F$22,'3.Input &amp; Summary (System)'!$B$20*$D9,
IF(AD$3-YEAR($C9)='3.Input &amp; Summary (System)'!$I$17,'3.Input &amp; Summary (System)'!$H$17*$D9,
IF(AD$3-YEAR($C9)='3.Input &amp; Summary (System)'!$I$18,'3.Input &amp; Summary (System)'!$H$17*$D9,
IF(AD$3-YEAR($C9)='3.Input &amp; Summary (System)'!$I$19,'3.Input &amp; Summary (System)'!$H$17*$D9,0))))))))))))))))))))))))))))))</f>
        <v/>
      </c>
      <c r="AE9" s="484" t="str">
        <f>IF($C9="","",IF(AE$3-YEAR($C9)=0,0,
(IF(AE$3-YEAR($C9)='3.Input &amp; Summary (System)'!$C$17,'3.Input &amp; Summary (System)'!$B$17*$D9,
IF(AE$3-YEAR($C9)='3.Input &amp; Summary (System)'!$D$17,'3.Input &amp; Summary (System)'!$B$17*$D9,
IF(AE$3-YEAR($C9)='3.Input &amp; Summary (System)'!$E$17,'3.Input &amp; Summary (System)'!$B$17*$D9,
IF(AE$3-YEAR($C9)='3.Input &amp; Summary (System)'!$F$17,'3.Input &amp; Summary (System)'!$B$17*$D9,
IF(AE$3-YEAR($C9)='3.Input &amp; Summary (System)'!$C$18,'3.Input &amp; Summary (System)'!$B$18*$D9,
IF(AE$3-YEAR($C9)='3.Input &amp; Summary (System)'!$D$18,'3.Input &amp; Summary (System)'!$B$18*$D9,
IF(AE$3-YEAR($C9)='3.Input &amp; Summary (System)'!$E$18,'3.Input &amp; Summary (System)'!$B$18*$D9,
IF(AE$3-YEAR($C9)='3.Input &amp; Summary (System)'!$F$18,'3.Input &amp; Summary (System)'!$B$18*$D9,
IF(AE$3-YEAR($C9)='3.Input &amp; Summary (System)'!$C$19,'3.Input &amp; Summary (System)'!$B$19*$D9,
IF(AE$3-YEAR($C9)='3.Input &amp; Summary (System)'!$D$19,'3.Input &amp; Summary (System)'!$B$19*$D9,
IF(AE$3-YEAR($C9)='3.Input &amp; Summary (System)'!$E$19,'3.Input &amp; Summary (System)'!$B$19*$D9,
IF(AE$3-YEAR($C9)='3.Input &amp; Summary (System)'!$F$19,'3.Input &amp; Summary (System)'!$B$19*$D9,
IF(AE$3-YEAR($C9)='3.Input &amp; Summary (System)'!$C$20,'3.Input &amp; Summary (System)'!$B$20*$D9,
IF(AE$3-YEAR($C9)='3.Input &amp; Summary (System)'!$D$20,'3.Input &amp; Summary (System)'!$B$20*$D9,
IF(AE$3-YEAR($C9)='3.Input &amp; Summary (System)'!$E$20,'3.Input &amp; Summary (System)'!$B$20*$D9,
IF(AE$3-YEAR($C9)='3.Input &amp; Summary (System)'!$F$20,'3.Input &amp; Summary (System)'!$B$20*$D9,
IF(AE$3-YEAR($C9)='3.Input &amp; Summary (System)'!$C$21,'3.Input &amp; Summary (System)'!$B$20*$D9,
IF(AE$3-YEAR($C9)='3.Input &amp; Summary (System)'!$D$21,'3.Input &amp; Summary (System)'!$B$20*$D9,
IF(AE$3-YEAR($C9)='3.Input &amp; Summary (System)'!$E$21,'3.Input &amp; Summary (System)'!$B$20*$D9,
IF(AE$3-YEAR($C9)='3.Input &amp; Summary (System)'!$F$21,'3.Input &amp; Summary (System)'!$B$20*$D9,
IF(AE$3-YEAR($C9)='3.Input &amp; Summary (System)'!$C$22,'3.Input &amp; Summary (System)'!$B$20*$D9,
IF(AE$3-YEAR($C9)='3.Input &amp; Summary (System)'!$D$22,'3.Input &amp; Summary (System)'!$B$20*$D9,
IF(AE$3-YEAR($C9)='3.Input &amp; Summary (System)'!$E$22,'3.Input &amp; Summary (System)'!$B$20*$D9,
IF(AE$3-YEAR($C9)='3.Input &amp; Summary (System)'!$F$22,'3.Input &amp; Summary (System)'!$B$20*$D9,
IF(AE$3-YEAR($C9)='3.Input &amp; Summary (System)'!$I$17,'3.Input &amp; Summary (System)'!$H$17*$D9,
IF(AE$3-YEAR($C9)='3.Input &amp; Summary (System)'!$I$18,'3.Input &amp; Summary (System)'!$H$17*$D9,
IF(AE$3-YEAR($C9)='3.Input &amp; Summary (System)'!$I$19,'3.Input &amp; Summary (System)'!$H$17*$D9,0))))))))))))))))))))))))))))))</f>
        <v/>
      </c>
      <c r="AF9" s="484" t="str">
        <f>IF($C9="","",IF(AF$3-YEAR($C9)=0,0,
(IF(AF$3-YEAR($C9)='3.Input &amp; Summary (System)'!$C$17,'3.Input &amp; Summary (System)'!$B$17*$D9,
IF(AF$3-YEAR($C9)='3.Input &amp; Summary (System)'!$D$17,'3.Input &amp; Summary (System)'!$B$17*$D9,
IF(AF$3-YEAR($C9)='3.Input &amp; Summary (System)'!$E$17,'3.Input &amp; Summary (System)'!$B$17*$D9,
IF(AF$3-YEAR($C9)='3.Input &amp; Summary (System)'!$F$17,'3.Input &amp; Summary (System)'!$B$17*$D9,
IF(AF$3-YEAR($C9)='3.Input &amp; Summary (System)'!$C$18,'3.Input &amp; Summary (System)'!$B$18*$D9,
IF(AF$3-YEAR($C9)='3.Input &amp; Summary (System)'!$D$18,'3.Input &amp; Summary (System)'!$B$18*$D9,
IF(AF$3-YEAR($C9)='3.Input &amp; Summary (System)'!$E$18,'3.Input &amp; Summary (System)'!$B$18*$D9,
IF(AF$3-YEAR($C9)='3.Input &amp; Summary (System)'!$F$18,'3.Input &amp; Summary (System)'!$B$18*$D9,
IF(AF$3-YEAR($C9)='3.Input &amp; Summary (System)'!$C$19,'3.Input &amp; Summary (System)'!$B$19*$D9,
IF(AF$3-YEAR($C9)='3.Input &amp; Summary (System)'!$D$19,'3.Input &amp; Summary (System)'!$B$19*$D9,
IF(AF$3-YEAR($C9)='3.Input &amp; Summary (System)'!$E$19,'3.Input &amp; Summary (System)'!$B$19*$D9,
IF(AF$3-YEAR($C9)='3.Input &amp; Summary (System)'!$F$19,'3.Input &amp; Summary (System)'!$B$19*$D9,
IF(AF$3-YEAR($C9)='3.Input &amp; Summary (System)'!$C$20,'3.Input &amp; Summary (System)'!$B$20*$D9,
IF(AF$3-YEAR($C9)='3.Input &amp; Summary (System)'!$D$20,'3.Input &amp; Summary (System)'!$B$20*$D9,
IF(AF$3-YEAR($C9)='3.Input &amp; Summary (System)'!$E$20,'3.Input &amp; Summary (System)'!$B$20*$D9,
IF(AF$3-YEAR($C9)='3.Input &amp; Summary (System)'!$F$20,'3.Input &amp; Summary (System)'!$B$20*$D9,
IF(AF$3-YEAR($C9)='3.Input &amp; Summary (System)'!$C$21,'3.Input &amp; Summary (System)'!$B$20*$D9,
IF(AF$3-YEAR($C9)='3.Input &amp; Summary (System)'!$D$21,'3.Input &amp; Summary (System)'!$B$20*$D9,
IF(AF$3-YEAR($C9)='3.Input &amp; Summary (System)'!$E$21,'3.Input &amp; Summary (System)'!$B$20*$D9,
IF(AF$3-YEAR($C9)='3.Input &amp; Summary (System)'!$F$21,'3.Input &amp; Summary (System)'!$B$20*$D9,
IF(AF$3-YEAR($C9)='3.Input &amp; Summary (System)'!$C$22,'3.Input &amp; Summary (System)'!$B$20*$D9,
IF(AF$3-YEAR($C9)='3.Input &amp; Summary (System)'!$D$22,'3.Input &amp; Summary (System)'!$B$20*$D9,
IF(AF$3-YEAR($C9)='3.Input &amp; Summary (System)'!$E$22,'3.Input &amp; Summary (System)'!$B$20*$D9,
IF(AF$3-YEAR($C9)='3.Input &amp; Summary (System)'!$F$22,'3.Input &amp; Summary (System)'!$B$20*$D9,
IF(AF$3-YEAR($C9)='3.Input &amp; Summary (System)'!$I$17,'3.Input &amp; Summary (System)'!$H$17*$D9,
IF(AF$3-YEAR($C9)='3.Input &amp; Summary (System)'!$I$18,'3.Input &amp; Summary (System)'!$H$17*$D9,
IF(AF$3-YEAR($C9)='3.Input &amp; Summary (System)'!$I$19,'3.Input &amp; Summary (System)'!$H$17*$D9,0))))))))))))))))))))))))))))))</f>
        <v/>
      </c>
      <c r="AG9" s="484" t="str">
        <f>IF($C9="","",IF(AG$3-YEAR($C9)=0,0,
(IF(AG$3-YEAR($C9)='3.Input &amp; Summary (System)'!$C$17,'3.Input &amp; Summary (System)'!$B$17*$D9,
IF(AG$3-YEAR($C9)='3.Input &amp; Summary (System)'!$D$17,'3.Input &amp; Summary (System)'!$B$17*$D9,
IF(AG$3-YEAR($C9)='3.Input &amp; Summary (System)'!$E$17,'3.Input &amp; Summary (System)'!$B$17*$D9,
IF(AG$3-YEAR($C9)='3.Input &amp; Summary (System)'!$F$17,'3.Input &amp; Summary (System)'!$B$17*$D9,
IF(AG$3-YEAR($C9)='3.Input &amp; Summary (System)'!$C$18,'3.Input &amp; Summary (System)'!$B$18*$D9,
IF(AG$3-YEAR($C9)='3.Input &amp; Summary (System)'!$D$18,'3.Input &amp; Summary (System)'!$B$18*$D9,
IF(AG$3-YEAR($C9)='3.Input &amp; Summary (System)'!$E$18,'3.Input &amp; Summary (System)'!$B$18*$D9,
IF(AG$3-YEAR($C9)='3.Input &amp; Summary (System)'!$F$18,'3.Input &amp; Summary (System)'!$B$18*$D9,
IF(AG$3-YEAR($C9)='3.Input &amp; Summary (System)'!$C$19,'3.Input &amp; Summary (System)'!$B$19*$D9,
IF(AG$3-YEAR($C9)='3.Input &amp; Summary (System)'!$D$19,'3.Input &amp; Summary (System)'!$B$19*$D9,
IF(AG$3-YEAR($C9)='3.Input &amp; Summary (System)'!$E$19,'3.Input &amp; Summary (System)'!$B$19*$D9,
IF(AG$3-YEAR($C9)='3.Input &amp; Summary (System)'!$F$19,'3.Input &amp; Summary (System)'!$B$19*$D9,
IF(AG$3-YEAR($C9)='3.Input &amp; Summary (System)'!$C$20,'3.Input &amp; Summary (System)'!$B$20*$D9,
IF(AG$3-YEAR($C9)='3.Input &amp; Summary (System)'!$D$20,'3.Input &amp; Summary (System)'!$B$20*$D9,
IF(AG$3-YEAR($C9)='3.Input &amp; Summary (System)'!$E$20,'3.Input &amp; Summary (System)'!$B$20*$D9,
IF(AG$3-YEAR($C9)='3.Input &amp; Summary (System)'!$F$20,'3.Input &amp; Summary (System)'!$B$20*$D9,
IF(AG$3-YEAR($C9)='3.Input &amp; Summary (System)'!$C$21,'3.Input &amp; Summary (System)'!$B$20*$D9,
IF(AG$3-YEAR($C9)='3.Input &amp; Summary (System)'!$D$21,'3.Input &amp; Summary (System)'!$B$20*$D9,
IF(AG$3-YEAR($C9)='3.Input &amp; Summary (System)'!$E$21,'3.Input &amp; Summary (System)'!$B$20*$D9,
IF(AG$3-YEAR($C9)='3.Input &amp; Summary (System)'!$F$21,'3.Input &amp; Summary (System)'!$B$20*$D9,
IF(AG$3-YEAR($C9)='3.Input &amp; Summary (System)'!$C$22,'3.Input &amp; Summary (System)'!$B$20*$D9,
IF(AG$3-YEAR($C9)='3.Input &amp; Summary (System)'!$D$22,'3.Input &amp; Summary (System)'!$B$20*$D9,
IF(AG$3-YEAR($C9)='3.Input &amp; Summary (System)'!$E$22,'3.Input &amp; Summary (System)'!$B$20*$D9,
IF(AG$3-YEAR($C9)='3.Input &amp; Summary (System)'!$F$22,'3.Input &amp; Summary (System)'!$B$20*$D9,
IF(AG$3-YEAR($C9)='3.Input &amp; Summary (System)'!$I$17,'3.Input &amp; Summary (System)'!$H$17*$D9,
IF(AG$3-YEAR($C9)='3.Input &amp; Summary (System)'!$I$18,'3.Input &amp; Summary (System)'!$H$17*$D9,
IF(AG$3-YEAR($C9)='3.Input &amp; Summary (System)'!$I$19,'3.Input &amp; Summary (System)'!$H$17*$D9,0))))))))))))))))))))))))))))))</f>
        <v/>
      </c>
      <c r="AH9" s="484" t="str">
        <f>IF($C9="","",IF(AH$3-YEAR($C9)=0,0,
(IF(AH$3-YEAR($C9)='3.Input &amp; Summary (System)'!$C$17,'3.Input &amp; Summary (System)'!$B$17*$D9,
IF(AH$3-YEAR($C9)='3.Input &amp; Summary (System)'!$D$17,'3.Input &amp; Summary (System)'!$B$17*$D9,
IF(AH$3-YEAR($C9)='3.Input &amp; Summary (System)'!$E$17,'3.Input &amp; Summary (System)'!$B$17*$D9,
IF(AH$3-YEAR($C9)='3.Input &amp; Summary (System)'!$F$17,'3.Input &amp; Summary (System)'!$B$17*$D9,
IF(AH$3-YEAR($C9)='3.Input &amp; Summary (System)'!$C$18,'3.Input &amp; Summary (System)'!$B$18*$D9,
IF(AH$3-YEAR($C9)='3.Input &amp; Summary (System)'!$D$18,'3.Input &amp; Summary (System)'!$B$18*$D9,
IF(AH$3-YEAR($C9)='3.Input &amp; Summary (System)'!$E$18,'3.Input &amp; Summary (System)'!$B$18*$D9,
IF(AH$3-YEAR($C9)='3.Input &amp; Summary (System)'!$F$18,'3.Input &amp; Summary (System)'!$B$18*$D9,
IF(AH$3-YEAR($C9)='3.Input &amp; Summary (System)'!$C$19,'3.Input &amp; Summary (System)'!$B$19*$D9,
IF(AH$3-YEAR($C9)='3.Input &amp; Summary (System)'!$D$19,'3.Input &amp; Summary (System)'!$B$19*$D9,
IF(AH$3-YEAR($C9)='3.Input &amp; Summary (System)'!$E$19,'3.Input &amp; Summary (System)'!$B$19*$D9,
IF(AH$3-YEAR($C9)='3.Input &amp; Summary (System)'!$F$19,'3.Input &amp; Summary (System)'!$B$19*$D9,
IF(AH$3-YEAR($C9)='3.Input &amp; Summary (System)'!$C$20,'3.Input &amp; Summary (System)'!$B$20*$D9,
IF(AH$3-YEAR($C9)='3.Input &amp; Summary (System)'!$D$20,'3.Input &amp; Summary (System)'!$B$20*$D9,
IF(AH$3-YEAR($C9)='3.Input &amp; Summary (System)'!$E$20,'3.Input &amp; Summary (System)'!$B$20*$D9,
IF(AH$3-YEAR($C9)='3.Input &amp; Summary (System)'!$F$20,'3.Input &amp; Summary (System)'!$B$20*$D9,
IF(AH$3-YEAR($C9)='3.Input &amp; Summary (System)'!$C$21,'3.Input &amp; Summary (System)'!$B$20*$D9,
IF(AH$3-YEAR($C9)='3.Input &amp; Summary (System)'!$D$21,'3.Input &amp; Summary (System)'!$B$20*$D9,
IF(AH$3-YEAR($C9)='3.Input &amp; Summary (System)'!$E$21,'3.Input &amp; Summary (System)'!$B$20*$D9,
IF(AH$3-YEAR($C9)='3.Input &amp; Summary (System)'!$F$21,'3.Input &amp; Summary (System)'!$B$20*$D9,
IF(AH$3-YEAR($C9)='3.Input &amp; Summary (System)'!$C$22,'3.Input &amp; Summary (System)'!$B$20*$D9,
IF(AH$3-YEAR($C9)='3.Input &amp; Summary (System)'!$D$22,'3.Input &amp; Summary (System)'!$B$20*$D9,
IF(AH$3-YEAR($C9)='3.Input &amp; Summary (System)'!$E$22,'3.Input &amp; Summary (System)'!$B$20*$D9,
IF(AH$3-YEAR($C9)='3.Input &amp; Summary (System)'!$F$22,'3.Input &amp; Summary (System)'!$B$20*$D9,
IF(AH$3-YEAR($C9)='3.Input &amp; Summary (System)'!$I$17,'3.Input &amp; Summary (System)'!$H$17*$D9,
IF(AH$3-YEAR($C9)='3.Input &amp; Summary (System)'!$I$18,'3.Input &amp; Summary (System)'!$H$17*$D9,
IF(AH$3-YEAR($C9)='3.Input &amp; Summary (System)'!$I$19,'3.Input &amp; Summary (System)'!$H$17*$D9,0))))))))))))))))))))))))))))))</f>
        <v/>
      </c>
      <c r="AI9" s="484" t="str">
        <f>IF($C9="","",IF(AI$3-YEAR($C9)=0,0,
(IF(AI$3-YEAR($C9)='3.Input &amp; Summary (System)'!$C$17,'3.Input &amp; Summary (System)'!$B$17*$D9,
IF(AI$3-YEAR($C9)='3.Input &amp; Summary (System)'!$D$17,'3.Input &amp; Summary (System)'!$B$17*$D9,
IF(AI$3-YEAR($C9)='3.Input &amp; Summary (System)'!$E$17,'3.Input &amp; Summary (System)'!$B$17*$D9,
IF(AI$3-YEAR($C9)='3.Input &amp; Summary (System)'!$F$17,'3.Input &amp; Summary (System)'!$B$17*$D9,
IF(AI$3-YEAR($C9)='3.Input &amp; Summary (System)'!$C$18,'3.Input &amp; Summary (System)'!$B$18*$D9,
IF(AI$3-YEAR($C9)='3.Input &amp; Summary (System)'!$D$18,'3.Input &amp; Summary (System)'!$B$18*$D9,
IF(AI$3-YEAR($C9)='3.Input &amp; Summary (System)'!$E$18,'3.Input &amp; Summary (System)'!$B$18*$D9,
IF(AI$3-YEAR($C9)='3.Input &amp; Summary (System)'!$F$18,'3.Input &amp; Summary (System)'!$B$18*$D9,
IF(AI$3-YEAR($C9)='3.Input &amp; Summary (System)'!$C$19,'3.Input &amp; Summary (System)'!$B$19*$D9,
IF(AI$3-YEAR($C9)='3.Input &amp; Summary (System)'!$D$19,'3.Input &amp; Summary (System)'!$B$19*$D9,
IF(AI$3-YEAR($C9)='3.Input &amp; Summary (System)'!$E$19,'3.Input &amp; Summary (System)'!$B$19*$D9,
IF(AI$3-YEAR($C9)='3.Input &amp; Summary (System)'!$F$19,'3.Input &amp; Summary (System)'!$B$19*$D9,
IF(AI$3-YEAR($C9)='3.Input &amp; Summary (System)'!$C$20,'3.Input &amp; Summary (System)'!$B$20*$D9,
IF(AI$3-YEAR($C9)='3.Input &amp; Summary (System)'!$D$20,'3.Input &amp; Summary (System)'!$B$20*$D9,
IF(AI$3-YEAR($C9)='3.Input &amp; Summary (System)'!$E$20,'3.Input &amp; Summary (System)'!$B$20*$D9,
IF(AI$3-YEAR($C9)='3.Input &amp; Summary (System)'!$F$20,'3.Input &amp; Summary (System)'!$B$20*$D9,
IF(AI$3-YEAR($C9)='3.Input &amp; Summary (System)'!$C$21,'3.Input &amp; Summary (System)'!$B$20*$D9,
IF(AI$3-YEAR($C9)='3.Input &amp; Summary (System)'!$D$21,'3.Input &amp; Summary (System)'!$B$20*$D9,
IF(AI$3-YEAR($C9)='3.Input &amp; Summary (System)'!$E$21,'3.Input &amp; Summary (System)'!$B$20*$D9,
IF(AI$3-YEAR($C9)='3.Input &amp; Summary (System)'!$F$21,'3.Input &amp; Summary (System)'!$B$20*$D9,
IF(AI$3-YEAR($C9)='3.Input &amp; Summary (System)'!$C$22,'3.Input &amp; Summary (System)'!$B$20*$D9,
IF(AI$3-YEAR($C9)='3.Input &amp; Summary (System)'!$D$22,'3.Input &amp; Summary (System)'!$B$20*$D9,
IF(AI$3-YEAR($C9)='3.Input &amp; Summary (System)'!$E$22,'3.Input &amp; Summary (System)'!$B$20*$D9,
IF(AI$3-YEAR($C9)='3.Input &amp; Summary (System)'!$F$22,'3.Input &amp; Summary (System)'!$B$20*$D9,
IF(AI$3-YEAR($C9)='3.Input &amp; Summary (System)'!$I$17,'3.Input &amp; Summary (System)'!$H$17*$D9,
IF(AI$3-YEAR($C9)='3.Input &amp; Summary (System)'!$I$18,'3.Input &amp; Summary (System)'!$H$17*$D9,
IF(AI$3-YEAR($C9)='3.Input &amp; Summary (System)'!$I$19,'3.Input &amp; Summary (System)'!$H$17*$D9,0))))))))))))))))))))))))))))))</f>
        <v/>
      </c>
      <c r="AJ9" s="484" t="str">
        <f>IF($C9="","",IF(AJ$3-YEAR($C9)=0,0,
(IF(AJ$3-YEAR($C9)='3.Input &amp; Summary (System)'!$C$17,'3.Input &amp; Summary (System)'!$B$17*$D9,
IF(AJ$3-YEAR($C9)='3.Input &amp; Summary (System)'!$D$17,'3.Input &amp; Summary (System)'!$B$17*$D9,
IF(AJ$3-YEAR($C9)='3.Input &amp; Summary (System)'!$E$17,'3.Input &amp; Summary (System)'!$B$17*$D9,
IF(AJ$3-YEAR($C9)='3.Input &amp; Summary (System)'!$F$17,'3.Input &amp; Summary (System)'!$B$17*$D9,
IF(AJ$3-YEAR($C9)='3.Input &amp; Summary (System)'!$C$18,'3.Input &amp; Summary (System)'!$B$18*$D9,
IF(AJ$3-YEAR($C9)='3.Input &amp; Summary (System)'!$D$18,'3.Input &amp; Summary (System)'!$B$18*$D9,
IF(AJ$3-YEAR($C9)='3.Input &amp; Summary (System)'!$E$18,'3.Input &amp; Summary (System)'!$B$18*$D9,
IF(AJ$3-YEAR($C9)='3.Input &amp; Summary (System)'!$F$18,'3.Input &amp; Summary (System)'!$B$18*$D9,
IF(AJ$3-YEAR($C9)='3.Input &amp; Summary (System)'!$C$19,'3.Input &amp; Summary (System)'!$B$19*$D9,
IF(AJ$3-YEAR($C9)='3.Input &amp; Summary (System)'!$D$19,'3.Input &amp; Summary (System)'!$B$19*$D9,
IF(AJ$3-YEAR($C9)='3.Input &amp; Summary (System)'!$E$19,'3.Input &amp; Summary (System)'!$B$19*$D9,
IF(AJ$3-YEAR($C9)='3.Input &amp; Summary (System)'!$F$19,'3.Input &amp; Summary (System)'!$B$19*$D9,
IF(AJ$3-YEAR($C9)='3.Input &amp; Summary (System)'!$C$20,'3.Input &amp; Summary (System)'!$B$20*$D9,
IF(AJ$3-YEAR($C9)='3.Input &amp; Summary (System)'!$D$20,'3.Input &amp; Summary (System)'!$B$20*$D9,
IF(AJ$3-YEAR($C9)='3.Input &amp; Summary (System)'!$E$20,'3.Input &amp; Summary (System)'!$B$20*$D9,
IF(AJ$3-YEAR($C9)='3.Input &amp; Summary (System)'!$F$20,'3.Input &amp; Summary (System)'!$B$20*$D9,
IF(AJ$3-YEAR($C9)='3.Input &amp; Summary (System)'!$C$21,'3.Input &amp; Summary (System)'!$B$20*$D9,
IF(AJ$3-YEAR($C9)='3.Input &amp; Summary (System)'!$D$21,'3.Input &amp; Summary (System)'!$B$20*$D9,
IF(AJ$3-YEAR($C9)='3.Input &amp; Summary (System)'!$E$21,'3.Input &amp; Summary (System)'!$B$20*$D9,
IF(AJ$3-YEAR($C9)='3.Input &amp; Summary (System)'!$F$21,'3.Input &amp; Summary (System)'!$B$20*$D9,
IF(AJ$3-YEAR($C9)='3.Input &amp; Summary (System)'!$C$22,'3.Input &amp; Summary (System)'!$B$20*$D9,
IF(AJ$3-YEAR($C9)='3.Input &amp; Summary (System)'!$D$22,'3.Input &amp; Summary (System)'!$B$20*$D9,
IF(AJ$3-YEAR($C9)='3.Input &amp; Summary (System)'!$E$22,'3.Input &amp; Summary (System)'!$B$20*$D9,
IF(AJ$3-YEAR($C9)='3.Input &amp; Summary (System)'!$F$22,'3.Input &amp; Summary (System)'!$B$20*$D9,
IF(AJ$3-YEAR($C9)='3.Input &amp; Summary (System)'!$I$17,'3.Input &amp; Summary (System)'!$H$17*$D9,
IF(AJ$3-YEAR($C9)='3.Input &amp; Summary (System)'!$I$18,'3.Input &amp; Summary (System)'!$H$17*$D9,
IF(AJ$3-YEAR($C9)='3.Input &amp; Summary (System)'!$I$19,'3.Input &amp; Summary (System)'!$H$17*$D9,0))))))))))))))))))))))))))))))</f>
        <v/>
      </c>
      <c r="AK9" s="484" t="str">
        <f>IF($C9="","",IF(AK$3-YEAR($C9)=0,0,
(IF(AK$3-YEAR($C9)='3.Input &amp; Summary (System)'!$C$17,'3.Input &amp; Summary (System)'!$B$17*$D9,
IF(AK$3-YEAR($C9)='3.Input &amp; Summary (System)'!$D$17,'3.Input &amp; Summary (System)'!$B$17*$D9,
IF(AK$3-YEAR($C9)='3.Input &amp; Summary (System)'!$E$17,'3.Input &amp; Summary (System)'!$B$17*$D9,
IF(AK$3-YEAR($C9)='3.Input &amp; Summary (System)'!$F$17,'3.Input &amp; Summary (System)'!$B$17*$D9,
IF(AK$3-YEAR($C9)='3.Input &amp; Summary (System)'!$C$18,'3.Input &amp; Summary (System)'!$B$18*$D9,
IF(AK$3-YEAR($C9)='3.Input &amp; Summary (System)'!$D$18,'3.Input &amp; Summary (System)'!$B$18*$D9,
IF(AK$3-YEAR($C9)='3.Input &amp; Summary (System)'!$E$18,'3.Input &amp; Summary (System)'!$B$18*$D9,
IF(AK$3-YEAR($C9)='3.Input &amp; Summary (System)'!$F$18,'3.Input &amp; Summary (System)'!$B$18*$D9,
IF(AK$3-YEAR($C9)='3.Input &amp; Summary (System)'!$C$19,'3.Input &amp; Summary (System)'!$B$19*$D9,
IF(AK$3-YEAR($C9)='3.Input &amp; Summary (System)'!$D$19,'3.Input &amp; Summary (System)'!$B$19*$D9,
IF(AK$3-YEAR($C9)='3.Input &amp; Summary (System)'!$E$19,'3.Input &amp; Summary (System)'!$B$19*$D9,
IF(AK$3-YEAR($C9)='3.Input &amp; Summary (System)'!$F$19,'3.Input &amp; Summary (System)'!$B$19*$D9,
IF(AK$3-YEAR($C9)='3.Input &amp; Summary (System)'!$C$20,'3.Input &amp; Summary (System)'!$B$20*$D9,
IF(AK$3-YEAR($C9)='3.Input &amp; Summary (System)'!$D$20,'3.Input &amp; Summary (System)'!$B$20*$D9,
IF(AK$3-YEAR($C9)='3.Input &amp; Summary (System)'!$E$20,'3.Input &amp; Summary (System)'!$B$20*$D9,
IF(AK$3-YEAR($C9)='3.Input &amp; Summary (System)'!$F$20,'3.Input &amp; Summary (System)'!$B$20*$D9,
IF(AK$3-YEAR($C9)='3.Input &amp; Summary (System)'!$C$21,'3.Input &amp; Summary (System)'!$B$20*$D9,
IF(AK$3-YEAR($C9)='3.Input &amp; Summary (System)'!$D$21,'3.Input &amp; Summary (System)'!$B$20*$D9,
IF(AK$3-YEAR($C9)='3.Input &amp; Summary (System)'!$E$21,'3.Input &amp; Summary (System)'!$B$20*$D9,
IF(AK$3-YEAR($C9)='3.Input &amp; Summary (System)'!$F$21,'3.Input &amp; Summary (System)'!$B$20*$D9,
IF(AK$3-YEAR($C9)='3.Input &amp; Summary (System)'!$C$22,'3.Input &amp; Summary (System)'!$B$20*$D9,
IF(AK$3-YEAR($C9)='3.Input &amp; Summary (System)'!$D$22,'3.Input &amp; Summary (System)'!$B$20*$D9,
IF(AK$3-YEAR($C9)='3.Input &amp; Summary (System)'!$E$22,'3.Input &amp; Summary (System)'!$B$20*$D9,
IF(AK$3-YEAR($C9)='3.Input &amp; Summary (System)'!$F$22,'3.Input &amp; Summary (System)'!$B$20*$D9,
IF(AK$3-YEAR($C9)='3.Input &amp; Summary (System)'!$I$17,'3.Input &amp; Summary (System)'!$H$17*$D9,
IF(AK$3-YEAR($C9)='3.Input &amp; Summary (System)'!$I$18,'3.Input &amp; Summary (System)'!$H$17*$D9,
IF(AK$3-YEAR($C9)='3.Input &amp; Summary (System)'!$I$19,'3.Input &amp; Summary (System)'!$H$17*$D9,0))))))))))))))))))))))))))))))</f>
        <v/>
      </c>
      <c r="AL9" s="484" t="str">
        <f>IF($C9="","",IF(AL$3-YEAR($C9)=0,0,
(IF(AL$3-YEAR($C9)='3.Input &amp; Summary (System)'!$C$17,'3.Input &amp; Summary (System)'!$B$17*$D9,
IF(AL$3-YEAR($C9)='3.Input &amp; Summary (System)'!$D$17,'3.Input &amp; Summary (System)'!$B$17*$D9,
IF(AL$3-YEAR($C9)='3.Input &amp; Summary (System)'!$E$17,'3.Input &amp; Summary (System)'!$B$17*$D9,
IF(AL$3-YEAR($C9)='3.Input &amp; Summary (System)'!$F$17,'3.Input &amp; Summary (System)'!$B$17*$D9,
IF(AL$3-YEAR($C9)='3.Input &amp; Summary (System)'!$C$18,'3.Input &amp; Summary (System)'!$B$18*$D9,
IF(AL$3-YEAR($C9)='3.Input &amp; Summary (System)'!$D$18,'3.Input &amp; Summary (System)'!$B$18*$D9,
IF(AL$3-YEAR($C9)='3.Input &amp; Summary (System)'!$E$18,'3.Input &amp; Summary (System)'!$B$18*$D9,
IF(AL$3-YEAR($C9)='3.Input &amp; Summary (System)'!$F$18,'3.Input &amp; Summary (System)'!$B$18*$D9,
IF(AL$3-YEAR($C9)='3.Input &amp; Summary (System)'!$C$19,'3.Input &amp; Summary (System)'!$B$19*$D9,
IF(AL$3-YEAR($C9)='3.Input &amp; Summary (System)'!$D$19,'3.Input &amp; Summary (System)'!$B$19*$D9,
IF(AL$3-YEAR($C9)='3.Input &amp; Summary (System)'!$E$19,'3.Input &amp; Summary (System)'!$B$19*$D9,
IF(AL$3-YEAR($C9)='3.Input &amp; Summary (System)'!$F$19,'3.Input &amp; Summary (System)'!$B$19*$D9,
IF(AL$3-YEAR($C9)='3.Input &amp; Summary (System)'!$C$20,'3.Input &amp; Summary (System)'!$B$20*$D9,
IF(AL$3-YEAR($C9)='3.Input &amp; Summary (System)'!$D$20,'3.Input &amp; Summary (System)'!$B$20*$D9,
IF(AL$3-YEAR($C9)='3.Input &amp; Summary (System)'!$E$20,'3.Input &amp; Summary (System)'!$B$20*$D9,
IF(AL$3-YEAR($C9)='3.Input &amp; Summary (System)'!$F$20,'3.Input &amp; Summary (System)'!$B$20*$D9,
IF(AL$3-YEAR($C9)='3.Input &amp; Summary (System)'!$C$21,'3.Input &amp; Summary (System)'!$B$20*$D9,
IF(AL$3-YEAR($C9)='3.Input &amp; Summary (System)'!$D$21,'3.Input &amp; Summary (System)'!$B$20*$D9,
IF(AL$3-YEAR($C9)='3.Input &amp; Summary (System)'!$E$21,'3.Input &amp; Summary (System)'!$B$20*$D9,
IF(AL$3-YEAR($C9)='3.Input &amp; Summary (System)'!$F$21,'3.Input &amp; Summary (System)'!$B$20*$D9,
IF(AL$3-YEAR($C9)='3.Input &amp; Summary (System)'!$C$22,'3.Input &amp; Summary (System)'!$B$20*$D9,
IF(AL$3-YEAR($C9)='3.Input &amp; Summary (System)'!$D$22,'3.Input &amp; Summary (System)'!$B$20*$D9,
IF(AL$3-YEAR($C9)='3.Input &amp; Summary (System)'!$E$22,'3.Input &amp; Summary (System)'!$B$20*$D9,
IF(AL$3-YEAR($C9)='3.Input &amp; Summary (System)'!$F$22,'3.Input &amp; Summary (System)'!$B$20*$D9,
IF(AL$3-YEAR($C9)='3.Input &amp; Summary (System)'!$I$17,'3.Input &amp; Summary (System)'!$H$17*$D9,
IF(AL$3-YEAR($C9)='3.Input &amp; Summary (System)'!$I$18,'3.Input &amp; Summary (System)'!$H$17*$D9,
IF(AL$3-YEAR($C9)='3.Input &amp; Summary (System)'!$I$19,'3.Input &amp; Summary (System)'!$H$17*$D9,0))))))))))))))))))))))))))))))</f>
        <v/>
      </c>
      <c r="AM9" s="484" t="str">
        <f>IF($C9="","",IF(AM$3-YEAR($C9)=0,0,
(IF(AM$3-YEAR($C9)='3.Input &amp; Summary (System)'!$C$17,'3.Input &amp; Summary (System)'!$B$17*$D9,
IF(AM$3-YEAR($C9)='3.Input &amp; Summary (System)'!$D$17,'3.Input &amp; Summary (System)'!$B$17*$D9,
IF(AM$3-YEAR($C9)='3.Input &amp; Summary (System)'!$E$17,'3.Input &amp; Summary (System)'!$B$17*$D9,
IF(AM$3-YEAR($C9)='3.Input &amp; Summary (System)'!$F$17,'3.Input &amp; Summary (System)'!$B$17*$D9,
IF(AM$3-YEAR($C9)='3.Input &amp; Summary (System)'!$C$18,'3.Input &amp; Summary (System)'!$B$18*$D9,
IF(AM$3-YEAR($C9)='3.Input &amp; Summary (System)'!$D$18,'3.Input &amp; Summary (System)'!$B$18*$D9,
IF(AM$3-YEAR($C9)='3.Input &amp; Summary (System)'!$E$18,'3.Input &amp; Summary (System)'!$B$18*$D9,
IF(AM$3-YEAR($C9)='3.Input &amp; Summary (System)'!$F$18,'3.Input &amp; Summary (System)'!$B$18*$D9,
IF(AM$3-YEAR($C9)='3.Input &amp; Summary (System)'!$C$19,'3.Input &amp; Summary (System)'!$B$19*$D9,
IF(AM$3-YEAR($C9)='3.Input &amp; Summary (System)'!$D$19,'3.Input &amp; Summary (System)'!$B$19*$D9,
IF(AM$3-YEAR($C9)='3.Input &amp; Summary (System)'!$E$19,'3.Input &amp; Summary (System)'!$B$19*$D9,
IF(AM$3-YEAR($C9)='3.Input &amp; Summary (System)'!$F$19,'3.Input &amp; Summary (System)'!$B$19*$D9,
IF(AM$3-YEAR($C9)='3.Input &amp; Summary (System)'!$C$20,'3.Input &amp; Summary (System)'!$B$20*$D9,
IF(AM$3-YEAR($C9)='3.Input &amp; Summary (System)'!$D$20,'3.Input &amp; Summary (System)'!$B$20*$D9,
IF(AM$3-YEAR($C9)='3.Input &amp; Summary (System)'!$E$20,'3.Input &amp; Summary (System)'!$B$20*$D9,
IF(AM$3-YEAR($C9)='3.Input &amp; Summary (System)'!$F$20,'3.Input &amp; Summary (System)'!$B$20*$D9,
IF(AM$3-YEAR($C9)='3.Input &amp; Summary (System)'!$C$21,'3.Input &amp; Summary (System)'!$B$20*$D9,
IF(AM$3-YEAR($C9)='3.Input &amp; Summary (System)'!$D$21,'3.Input &amp; Summary (System)'!$B$20*$D9,
IF(AM$3-YEAR($C9)='3.Input &amp; Summary (System)'!$E$21,'3.Input &amp; Summary (System)'!$B$20*$D9,
IF(AM$3-YEAR($C9)='3.Input &amp; Summary (System)'!$F$21,'3.Input &amp; Summary (System)'!$B$20*$D9,
IF(AM$3-YEAR($C9)='3.Input &amp; Summary (System)'!$C$22,'3.Input &amp; Summary (System)'!$B$20*$D9,
IF(AM$3-YEAR($C9)='3.Input &amp; Summary (System)'!$D$22,'3.Input &amp; Summary (System)'!$B$20*$D9,
IF(AM$3-YEAR($C9)='3.Input &amp; Summary (System)'!$E$22,'3.Input &amp; Summary (System)'!$B$20*$D9,
IF(AM$3-YEAR($C9)='3.Input &amp; Summary (System)'!$F$22,'3.Input &amp; Summary (System)'!$B$20*$D9,
IF(AM$3-YEAR($C9)='3.Input &amp; Summary (System)'!$I$17,'3.Input &amp; Summary (System)'!$H$17*$D9,
IF(AM$3-YEAR($C9)='3.Input &amp; Summary (System)'!$I$18,'3.Input &amp; Summary (System)'!$H$17*$D9,
IF(AM$3-YEAR($C9)='3.Input &amp; Summary (System)'!$I$19,'3.Input &amp; Summary (System)'!$H$17*$D9,0))))))))))))))))))))))))))))))</f>
        <v/>
      </c>
      <c r="AN9" s="484" t="str">
        <f>IF($C9="","",IF(AN$3-YEAR($C9)=0,0,
(IF(AN$3-YEAR($C9)='3.Input &amp; Summary (System)'!$C$17,'3.Input &amp; Summary (System)'!$B$17*$D9,
IF(AN$3-YEAR($C9)='3.Input &amp; Summary (System)'!$D$17,'3.Input &amp; Summary (System)'!$B$17*$D9,
IF(AN$3-YEAR($C9)='3.Input &amp; Summary (System)'!$E$17,'3.Input &amp; Summary (System)'!$B$17*$D9,
IF(AN$3-YEAR($C9)='3.Input &amp; Summary (System)'!$F$17,'3.Input &amp; Summary (System)'!$B$17*$D9,
IF(AN$3-YEAR($C9)='3.Input &amp; Summary (System)'!$C$18,'3.Input &amp; Summary (System)'!$B$18*$D9,
IF(AN$3-YEAR($C9)='3.Input &amp; Summary (System)'!$D$18,'3.Input &amp; Summary (System)'!$B$18*$D9,
IF(AN$3-YEAR($C9)='3.Input &amp; Summary (System)'!$E$18,'3.Input &amp; Summary (System)'!$B$18*$D9,
IF(AN$3-YEAR($C9)='3.Input &amp; Summary (System)'!$F$18,'3.Input &amp; Summary (System)'!$B$18*$D9,
IF(AN$3-YEAR($C9)='3.Input &amp; Summary (System)'!$C$19,'3.Input &amp; Summary (System)'!$B$19*$D9,
IF(AN$3-YEAR($C9)='3.Input &amp; Summary (System)'!$D$19,'3.Input &amp; Summary (System)'!$B$19*$D9,
IF(AN$3-YEAR($C9)='3.Input &amp; Summary (System)'!$E$19,'3.Input &amp; Summary (System)'!$B$19*$D9,
IF(AN$3-YEAR($C9)='3.Input &amp; Summary (System)'!$F$19,'3.Input &amp; Summary (System)'!$B$19*$D9,
IF(AN$3-YEAR($C9)='3.Input &amp; Summary (System)'!$C$20,'3.Input &amp; Summary (System)'!$B$20*$D9,
IF(AN$3-YEAR($C9)='3.Input &amp; Summary (System)'!$D$20,'3.Input &amp; Summary (System)'!$B$20*$D9,
IF(AN$3-YEAR($C9)='3.Input &amp; Summary (System)'!$E$20,'3.Input &amp; Summary (System)'!$B$20*$D9,
IF(AN$3-YEAR($C9)='3.Input &amp; Summary (System)'!$F$20,'3.Input &amp; Summary (System)'!$B$20*$D9,
IF(AN$3-YEAR($C9)='3.Input &amp; Summary (System)'!$C$21,'3.Input &amp; Summary (System)'!$B$20*$D9,
IF(AN$3-YEAR($C9)='3.Input &amp; Summary (System)'!$D$21,'3.Input &amp; Summary (System)'!$B$20*$D9,
IF(AN$3-YEAR($C9)='3.Input &amp; Summary (System)'!$E$21,'3.Input &amp; Summary (System)'!$B$20*$D9,
IF(AN$3-YEAR($C9)='3.Input &amp; Summary (System)'!$F$21,'3.Input &amp; Summary (System)'!$B$20*$D9,
IF(AN$3-YEAR($C9)='3.Input &amp; Summary (System)'!$C$22,'3.Input &amp; Summary (System)'!$B$20*$D9,
IF(AN$3-YEAR($C9)='3.Input &amp; Summary (System)'!$D$22,'3.Input &amp; Summary (System)'!$B$20*$D9,
IF(AN$3-YEAR($C9)='3.Input &amp; Summary (System)'!$E$22,'3.Input &amp; Summary (System)'!$B$20*$D9,
IF(AN$3-YEAR($C9)='3.Input &amp; Summary (System)'!$F$22,'3.Input &amp; Summary (System)'!$B$20*$D9,
IF(AN$3-YEAR($C9)='3.Input &amp; Summary (System)'!$I$17,'3.Input &amp; Summary (System)'!$H$17*$D9,
IF(AN$3-YEAR($C9)='3.Input &amp; Summary (System)'!$I$18,'3.Input &amp; Summary (System)'!$H$17*$D9,
IF(AN$3-YEAR($C9)='3.Input &amp; Summary (System)'!$I$19,'3.Input &amp; Summary (System)'!$H$17*$D9,0))))))))))))))))))))))))))))))</f>
        <v/>
      </c>
      <c r="AO9" s="484" t="str">
        <f>IF($C9="","",IF(AO$3-YEAR($C9)=0,0,
(IF(AO$3-YEAR($C9)='3.Input &amp; Summary (System)'!$C$17,'3.Input &amp; Summary (System)'!$B$17*$D9,
IF(AO$3-YEAR($C9)='3.Input &amp; Summary (System)'!$D$17,'3.Input &amp; Summary (System)'!$B$17*$D9,
IF(AO$3-YEAR($C9)='3.Input &amp; Summary (System)'!$E$17,'3.Input &amp; Summary (System)'!$B$17*$D9,
IF(AO$3-YEAR($C9)='3.Input &amp; Summary (System)'!$F$17,'3.Input &amp; Summary (System)'!$B$17*$D9,
IF(AO$3-YEAR($C9)='3.Input &amp; Summary (System)'!$C$18,'3.Input &amp; Summary (System)'!$B$18*$D9,
IF(AO$3-YEAR($C9)='3.Input &amp; Summary (System)'!$D$18,'3.Input &amp; Summary (System)'!$B$18*$D9,
IF(AO$3-YEAR($C9)='3.Input &amp; Summary (System)'!$E$18,'3.Input &amp; Summary (System)'!$B$18*$D9,
IF(AO$3-YEAR($C9)='3.Input &amp; Summary (System)'!$F$18,'3.Input &amp; Summary (System)'!$B$18*$D9,
IF(AO$3-YEAR($C9)='3.Input &amp; Summary (System)'!$C$19,'3.Input &amp; Summary (System)'!$B$19*$D9,
IF(AO$3-YEAR($C9)='3.Input &amp; Summary (System)'!$D$19,'3.Input &amp; Summary (System)'!$B$19*$D9,
IF(AO$3-YEAR($C9)='3.Input &amp; Summary (System)'!$E$19,'3.Input &amp; Summary (System)'!$B$19*$D9,
IF(AO$3-YEAR($C9)='3.Input &amp; Summary (System)'!$F$19,'3.Input &amp; Summary (System)'!$B$19*$D9,
IF(AO$3-YEAR($C9)='3.Input &amp; Summary (System)'!$C$20,'3.Input &amp; Summary (System)'!$B$20*$D9,
IF(AO$3-YEAR($C9)='3.Input &amp; Summary (System)'!$D$20,'3.Input &amp; Summary (System)'!$B$20*$D9,
IF(AO$3-YEAR($C9)='3.Input &amp; Summary (System)'!$E$20,'3.Input &amp; Summary (System)'!$B$20*$D9,
IF(AO$3-YEAR($C9)='3.Input &amp; Summary (System)'!$F$20,'3.Input &amp; Summary (System)'!$B$20*$D9,
IF(AO$3-YEAR($C9)='3.Input &amp; Summary (System)'!$C$21,'3.Input &amp; Summary (System)'!$B$20*$D9,
IF(AO$3-YEAR($C9)='3.Input &amp; Summary (System)'!$D$21,'3.Input &amp; Summary (System)'!$B$20*$D9,
IF(AO$3-YEAR($C9)='3.Input &amp; Summary (System)'!$E$21,'3.Input &amp; Summary (System)'!$B$20*$D9,
IF(AO$3-YEAR($C9)='3.Input &amp; Summary (System)'!$F$21,'3.Input &amp; Summary (System)'!$B$20*$D9,
IF(AO$3-YEAR($C9)='3.Input &amp; Summary (System)'!$C$22,'3.Input &amp; Summary (System)'!$B$20*$D9,
IF(AO$3-YEAR($C9)='3.Input &amp; Summary (System)'!$D$22,'3.Input &amp; Summary (System)'!$B$20*$D9,
IF(AO$3-YEAR($C9)='3.Input &amp; Summary (System)'!$E$22,'3.Input &amp; Summary (System)'!$B$20*$D9,
IF(AO$3-YEAR($C9)='3.Input &amp; Summary (System)'!$F$22,'3.Input &amp; Summary (System)'!$B$20*$D9,
IF(AO$3-YEAR($C9)='3.Input &amp; Summary (System)'!$I$17,'3.Input &amp; Summary (System)'!$H$17*$D9,
IF(AO$3-YEAR($C9)='3.Input &amp; Summary (System)'!$I$18,'3.Input &amp; Summary (System)'!$H$17*$D9,
IF(AO$3-YEAR($C9)='3.Input &amp; Summary (System)'!$I$19,'3.Input &amp; Summary (System)'!$H$17*$D9,0))))))))))))))))))))))))))))))</f>
        <v/>
      </c>
      <c r="AP9" s="484" t="str">
        <f>IF($C9="","",IF(AP$3-YEAR($C9)=0,0,
(IF(AP$3-YEAR($C9)='3.Input &amp; Summary (System)'!$C$17,'3.Input &amp; Summary (System)'!$B$17*$D9,
IF(AP$3-YEAR($C9)='3.Input &amp; Summary (System)'!$D$17,'3.Input &amp; Summary (System)'!$B$17*$D9,
IF(AP$3-YEAR($C9)='3.Input &amp; Summary (System)'!$E$17,'3.Input &amp; Summary (System)'!$B$17*$D9,
IF(AP$3-YEAR($C9)='3.Input &amp; Summary (System)'!$F$17,'3.Input &amp; Summary (System)'!$B$17*$D9,
IF(AP$3-YEAR($C9)='3.Input &amp; Summary (System)'!$C$18,'3.Input &amp; Summary (System)'!$B$18*$D9,
IF(AP$3-YEAR($C9)='3.Input &amp; Summary (System)'!$D$18,'3.Input &amp; Summary (System)'!$B$18*$D9,
IF(AP$3-YEAR($C9)='3.Input &amp; Summary (System)'!$E$18,'3.Input &amp; Summary (System)'!$B$18*$D9,
IF(AP$3-YEAR($C9)='3.Input &amp; Summary (System)'!$F$18,'3.Input &amp; Summary (System)'!$B$18*$D9,
IF(AP$3-YEAR($C9)='3.Input &amp; Summary (System)'!$C$19,'3.Input &amp; Summary (System)'!$B$19*$D9,
IF(AP$3-YEAR($C9)='3.Input &amp; Summary (System)'!$D$19,'3.Input &amp; Summary (System)'!$B$19*$D9,
IF(AP$3-YEAR($C9)='3.Input &amp; Summary (System)'!$E$19,'3.Input &amp; Summary (System)'!$B$19*$D9,
IF(AP$3-YEAR($C9)='3.Input &amp; Summary (System)'!$F$19,'3.Input &amp; Summary (System)'!$B$19*$D9,
IF(AP$3-YEAR($C9)='3.Input &amp; Summary (System)'!$C$20,'3.Input &amp; Summary (System)'!$B$20*$D9,
IF(AP$3-YEAR($C9)='3.Input &amp; Summary (System)'!$D$20,'3.Input &amp; Summary (System)'!$B$20*$D9,
IF(AP$3-YEAR($C9)='3.Input &amp; Summary (System)'!$E$20,'3.Input &amp; Summary (System)'!$B$20*$D9,
IF(AP$3-YEAR($C9)='3.Input &amp; Summary (System)'!$F$20,'3.Input &amp; Summary (System)'!$B$20*$D9,
IF(AP$3-YEAR($C9)='3.Input &amp; Summary (System)'!$C$21,'3.Input &amp; Summary (System)'!$B$20*$D9,
IF(AP$3-YEAR($C9)='3.Input &amp; Summary (System)'!$D$21,'3.Input &amp; Summary (System)'!$B$20*$D9,
IF(AP$3-YEAR($C9)='3.Input &amp; Summary (System)'!$E$21,'3.Input &amp; Summary (System)'!$B$20*$D9,
IF(AP$3-YEAR($C9)='3.Input &amp; Summary (System)'!$F$21,'3.Input &amp; Summary (System)'!$B$20*$D9,
IF(AP$3-YEAR($C9)='3.Input &amp; Summary (System)'!$C$22,'3.Input &amp; Summary (System)'!$B$20*$D9,
IF(AP$3-YEAR($C9)='3.Input &amp; Summary (System)'!$D$22,'3.Input &amp; Summary (System)'!$B$20*$D9,
IF(AP$3-YEAR($C9)='3.Input &amp; Summary (System)'!$E$22,'3.Input &amp; Summary (System)'!$B$20*$D9,
IF(AP$3-YEAR($C9)='3.Input &amp; Summary (System)'!$F$22,'3.Input &amp; Summary (System)'!$B$20*$D9,
IF(AP$3-YEAR($C9)='3.Input &amp; Summary (System)'!$I$17,'3.Input &amp; Summary (System)'!$H$17*$D9,
IF(AP$3-YEAR($C9)='3.Input &amp; Summary (System)'!$I$18,'3.Input &amp; Summary (System)'!$H$17*$D9,
IF(AP$3-YEAR($C9)='3.Input &amp; Summary (System)'!$I$19,'3.Input &amp; Summary (System)'!$H$17*$D9,0))))))))))))))))))))))))))))))</f>
        <v/>
      </c>
      <c r="AQ9" s="484" t="str">
        <f>IF($C9="","",IF(AQ$3-YEAR($C9)=0,0,
(IF(AQ$3-YEAR($C9)='3.Input &amp; Summary (System)'!$C$17,'3.Input &amp; Summary (System)'!$B$17*$D9,
IF(AQ$3-YEAR($C9)='3.Input &amp; Summary (System)'!$D$17,'3.Input &amp; Summary (System)'!$B$17*$D9,
IF(AQ$3-YEAR($C9)='3.Input &amp; Summary (System)'!$E$17,'3.Input &amp; Summary (System)'!$B$17*$D9,
IF(AQ$3-YEAR($C9)='3.Input &amp; Summary (System)'!$F$17,'3.Input &amp; Summary (System)'!$B$17*$D9,
IF(AQ$3-YEAR($C9)='3.Input &amp; Summary (System)'!$C$18,'3.Input &amp; Summary (System)'!$B$18*$D9,
IF(AQ$3-YEAR($C9)='3.Input &amp; Summary (System)'!$D$18,'3.Input &amp; Summary (System)'!$B$18*$D9,
IF(AQ$3-YEAR($C9)='3.Input &amp; Summary (System)'!$E$18,'3.Input &amp; Summary (System)'!$B$18*$D9,
IF(AQ$3-YEAR($C9)='3.Input &amp; Summary (System)'!$F$18,'3.Input &amp; Summary (System)'!$B$18*$D9,
IF(AQ$3-YEAR($C9)='3.Input &amp; Summary (System)'!$C$19,'3.Input &amp; Summary (System)'!$B$19*$D9,
IF(AQ$3-YEAR($C9)='3.Input &amp; Summary (System)'!$D$19,'3.Input &amp; Summary (System)'!$B$19*$D9,
IF(AQ$3-YEAR($C9)='3.Input &amp; Summary (System)'!$E$19,'3.Input &amp; Summary (System)'!$B$19*$D9,
IF(AQ$3-YEAR($C9)='3.Input &amp; Summary (System)'!$F$19,'3.Input &amp; Summary (System)'!$B$19*$D9,
IF(AQ$3-YEAR($C9)='3.Input &amp; Summary (System)'!$C$20,'3.Input &amp; Summary (System)'!$B$20*$D9,
IF(AQ$3-YEAR($C9)='3.Input &amp; Summary (System)'!$D$20,'3.Input &amp; Summary (System)'!$B$20*$D9,
IF(AQ$3-YEAR($C9)='3.Input &amp; Summary (System)'!$E$20,'3.Input &amp; Summary (System)'!$B$20*$D9,
IF(AQ$3-YEAR($C9)='3.Input &amp; Summary (System)'!$F$20,'3.Input &amp; Summary (System)'!$B$20*$D9,
IF(AQ$3-YEAR($C9)='3.Input &amp; Summary (System)'!$C$21,'3.Input &amp; Summary (System)'!$B$20*$D9,
IF(AQ$3-YEAR($C9)='3.Input &amp; Summary (System)'!$D$21,'3.Input &amp; Summary (System)'!$B$20*$D9,
IF(AQ$3-YEAR($C9)='3.Input &amp; Summary (System)'!$E$21,'3.Input &amp; Summary (System)'!$B$20*$D9,
IF(AQ$3-YEAR($C9)='3.Input &amp; Summary (System)'!$F$21,'3.Input &amp; Summary (System)'!$B$20*$D9,
IF(AQ$3-YEAR($C9)='3.Input &amp; Summary (System)'!$C$22,'3.Input &amp; Summary (System)'!$B$20*$D9,
IF(AQ$3-YEAR($C9)='3.Input &amp; Summary (System)'!$D$22,'3.Input &amp; Summary (System)'!$B$20*$D9,
IF(AQ$3-YEAR($C9)='3.Input &amp; Summary (System)'!$E$22,'3.Input &amp; Summary (System)'!$B$20*$D9,
IF(AQ$3-YEAR($C9)='3.Input &amp; Summary (System)'!$F$22,'3.Input &amp; Summary (System)'!$B$20*$D9,
IF(AQ$3-YEAR($C9)='3.Input &amp; Summary (System)'!$I$17,'3.Input &amp; Summary (System)'!$H$17*$D9,
IF(AQ$3-YEAR($C9)='3.Input &amp; Summary (System)'!$I$18,'3.Input &amp; Summary (System)'!$H$17*$D9,
IF(AQ$3-YEAR($C9)='3.Input &amp; Summary (System)'!$I$19,'3.Input &amp; Summary (System)'!$H$17*$D9,0))))))))))))))))))))))))))))))</f>
        <v/>
      </c>
      <c r="AR9" s="484" t="str">
        <f>IF($C9="","",IF(AR$3-YEAR($C9)=0,0,
(IF(AR$3-YEAR($C9)='3.Input &amp; Summary (System)'!$C$17,'3.Input &amp; Summary (System)'!$B$17*$D9,
IF(AR$3-YEAR($C9)='3.Input &amp; Summary (System)'!$D$17,'3.Input &amp; Summary (System)'!$B$17*$D9,
IF(AR$3-YEAR($C9)='3.Input &amp; Summary (System)'!$E$17,'3.Input &amp; Summary (System)'!$B$17*$D9,
IF(AR$3-YEAR($C9)='3.Input &amp; Summary (System)'!$F$17,'3.Input &amp; Summary (System)'!$B$17*$D9,
IF(AR$3-YEAR($C9)='3.Input &amp; Summary (System)'!$C$18,'3.Input &amp; Summary (System)'!$B$18*$D9,
IF(AR$3-YEAR($C9)='3.Input &amp; Summary (System)'!$D$18,'3.Input &amp; Summary (System)'!$B$18*$D9,
IF(AR$3-YEAR($C9)='3.Input &amp; Summary (System)'!$E$18,'3.Input &amp; Summary (System)'!$B$18*$D9,
IF(AR$3-YEAR($C9)='3.Input &amp; Summary (System)'!$F$18,'3.Input &amp; Summary (System)'!$B$18*$D9,
IF(AR$3-YEAR($C9)='3.Input &amp; Summary (System)'!$C$19,'3.Input &amp; Summary (System)'!$B$19*$D9,
IF(AR$3-YEAR($C9)='3.Input &amp; Summary (System)'!$D$19,'3.Input &amp; Summary (System)'!$B$19*$D9,
IF(AR$3-YEAR($C9)='3.Input &amp; Summary (System)'!$E$19,'3.Input &amp; Summary (System)'!$B$19*$D9,
IF(AR$3-YEAR($C9)='3.Input &amp; Summary (System)'!$F$19,'3.Input &amp; Summary (System)'!$B$19*$D9,
IF(AR$3-YEAR($C9)='3.Input &amp; Summary (System)'!$C$20,'3.Input &amp; Summary (System)'!$B$20*$D9,
IF(AR$3-YEAR($C9)='3.Input &amp; Summary (System)'!$D$20,'3.Input &amp; Summary (System)'!$B$20*$D9,
IF(AR$3-YEAR($C9)='3.Input &amp; Summary (System)'!$E$20,'3.Input &amp; Summary (System)'!$B$20*$D9,
IF(AR$3-YEAR($C9)='3.Input &amp; Summary (System)'!$F$20,'3.Input &amp; Summary (System)'!$B$20*$D9,
IF(AR$3-YEAR($C9)='3.Input &amp; Summary (System)'!$C$21,'3.Input &amp; Summary (System)'!$B$20*$D9,
IF(AR$3-YEAR($C9)='3.Input &amp; Summary (System)'!$D$21,'3.Input &amp; Summary (System)'!$B$20*$D9,
IF(AR$3-YEAR($C9)='3.Input &amp; Summary (System)'!$E$21,'3.Input &amp; Summary (System)'!$B$20*$D9,
IF(AR$3-YEAR($C9)='3.Input &amp; Summary (System)'!$F$21,'3.Input &amp; Summary (System)'!$B$20*$D9,
IF(AR$3-YEAR($C9)='3.Input &amp; Summary (System)'!$C$22,'3.Input &amp; Summary (System)'!$B$20*$D9,
IF(AR$3-YEAR($C9)='3.Input &amp; Summary (System)'!$D$22,'3.Input &amp; Summary (System)'!$B$20*$D9,
IF(AR$3-YEAR($C9)='3.Input &amp; Summary (System)'!$E$22,'3.Input &amp; Summary (System)'!$B$20*$D9,
IF(AR$3-YEAR($C9)='3.Input &amp; Summary (System)'!$F$22,'3.Input &amp; Summary (System)'!$B$20*$D9,
IF(AR$3-YEAR($C9)='3.Input &amp; Summary (System)'!$I$17,'3.Input &amp; Summary (System)'!$H$17*$D9,
IF(AR$3-YEAR($C9)='3.Input &amp; Summary (System)'!$I$18,'3.Input &amp; Summary (System)'!$H$17*$D9,
IF(AR$3-YEAR($C9)='3.Input &amp; Summary (System)'!$I$19,'3.Input &amp; Summary (System)'!$H$17*$D9,0))))))))))))))))))))))))))))))</f>
        <v/>
      </c>
      <c r="AS9" s="484" t="str">
        <f>IF($C9="","",IF(AS$3-YEAR($C9)=0,0,
(IF(AS$3-YEAR($C9)='3.Input &amp; Summary (System)'!$C$17,'3.Input &amp; Summary (System)'!$B$17*$D9,
IF(AS$3-YEAR($C9)='3.Input &amp; Summary (System)'!$D$17,'3.Input &amp; Summary (System)'!$B$17*$D9,
IF(AS$3-YEAR($C9)='3.Input &amp; Summary (System)'!$E$17,'3.Input &amp; Summary (System)'!$B$17*$D9,
IF(AS$3-YEAR($C9)='3.Input &amp; Summary (System)'!$F$17,'3.Input &amp; Summary (System)'!$B$17*$D9,
IF(AS$3-YEAR($C9)='3.Input &amp; Summary (System)'!$C$18,'3.Input &amp; Summary (System)'!$B$18*$D9,
IF(AS$3-YEAR($C9)='3.Input &amp; Summary (System)'!$D$18,'3.Input &amp; Summary (System)'!$B$18*$D9,
IF(AS$3-YEAR($C9)='3.Input &amp; Summary (System)'!$E$18,'3.Input &amp; Summary (System)'!$B$18*$D9,
IF(AS$3-YEAR($C9)='3.Input &amp; Summary (System)'!$F$18,'3.Input &amp; Summary (System)'!$B$18*$D9,
IF(AS$3-YEAR($C9)='3.Input &amp; Summary (System)'!$C$19,'3.Input &amp; Summary (System)'!$B$19*$D9,
IF(AS$3-YEAR($C9)='3.Input &amp; Summary (System)'!$D$19,'3.Input &amp; Summary (System)'!$B$19*$D9,
IF(AS$3-YEAR($C9)='3.Input &amp; Summary (System)'!$E$19,'3.Input &amp; Summary (System)'!$B$19*$D9,
IF(AS$3-YEAR($C9)='3.Input &amp; Summary (System)'!$F$19,'3.Input &amp; Summary (System)'!$B$19*$D9,
IF(AS$3-YEAR($C9)='3.Input &amp; Summary (System)'!$C$20,'3.Input &amp; Summary (System)'!$B$20*$D9,
IF(AS$3-YEAR($C9)='3.Input &amp; Summary (System)'!$D$20,'3.Input &amp; Summary (System)'!$B$20*$D9,
IF(AS$3-YEAR($C9)='3.Input &amp; Summary (System)'!$E$20,'3.Input &amp; Summary (System)'!$B$20*$D9,
IF(AS$3-YEAR($C9)='3.Input &amp; Summary (System)'!$F$20,'3.Input &amp; Summary (System)'!$B$20*$D9,
IF(AS$3-YEAR($C9)='3.Input &amp; Summary (System)'!$C$21,'3.Input &amp; Summary (System)'!$B$20*$D9,
IF(AS$3-YEAR($C9)='3.Input &amp; Summary (System)'!$D$21,'3.Input &amp; Summary (System)'!$B$20*$D9,
IF(AS$3-YEAR($C9)='3.Input &amp; Summary (System)'!$E$21,'3.Input &amp; Summary (System)'!$B$20*$D9,
IF(AS$3-YEAR($C9)='3.Input &amp; Summary (System)'!$F$21,'3.Input &amp; Summary (System)'!$B$20*$D9,
IF(AS$3-YEAR($C9)='3.Input &amp; Summary (System)'!$C$22,'3.Input &amp; Summary (System)'!$B$20*$D9,
IF(AS$3-YEAR($C9)='3.Input &amp; Summary (System)'!$D$22,'3.Input &amp; Summary (System)'!$B$20*$D9,
IF(AS$3-YEAR($C9)='3.Input &amp; Summary (System)'!$E$22,'3.Input &amp; Summary (System)'!$B$20*$D9,
IF(AS$3-YEAR($C9)='3.Input &amp; Summary (System)'!$F$22,'3.Input &amp; Summary (System)'!$B$20*$D9,
IF(AS$3-YEAR($C9)='3.Input &amp; Summary (System)'!$I$17,'3.Input &amp; Summary (System)'!$H$17*$D9,
IF(AS$3-YEAR($C9)='3.Input &amp; Summary (System)'!$I$18,'3.Input &amp; Summary (System)'!$H$17*$D9,
IF(AS$3-YEAR($C9)='3.Input &amp; Summary (System)'!$I$19,'3.Input &amp; Summary (System)'!$H$17*$D9,0))))))))))))))))))))))))))))))</f>
        <v/>
      </c>
      <c r="AT9" s="484" t="str">
        <f>IF($C9="","",IF(AT$3-YEAR($C9)=0,0,
(IF(AT$3-YEAR($C9)='3.Input &amp; Summary (System)'!$C$17,'3.Input &amp; Summary (System)'!$B$17*$D9,
IF(AT$3-YEAR($C9)='3.Input &amp; Summary (System)'!$D$17,'3.Input &amp; Summary (System)'!$B$17*$D9,
IF(AT$3-YEAR($C9)='3.Input &amp; Summary (System)'!$E$17,'3.Input &amp; Summary (System)'!$B$17*$D9,
IF(AT$3-YEAR($C9)='3.Input &amp; Summary (System)'!$F$17,'3.Input &amp; Summary (System)'!$B$17*$D9,
IF(AT$3-YEAR($C9)='3.Input &amp; Summary (System)'!$C$18,'3.Input &amp; Summary (System)'!$B$18*$D9,
IF(AT$3-YEAR($C9)='3.Input &amp; Summary (System)'!$D$18,'3.Input &amp; Summary (System)'!$B$18*$D9,
IF(AT$3-YEAR($C9)='3.Input &amp; Summary (System)'!$E$18,'3.Input &amp; Summary (System)'!$B$18*$D9,
IF(AT$3-YEAR($C9)='3.Input &amp; Summary (System)'!$F$18,'3.Input &amp; Summary (System)'!$B$18*$D9,
IF(AT$3-YEAR($C9)='3.Input &amp; Summary (System)'!$C$19,'3.Input &amp; Summary (System)'!$B$19*$D9,
IF(AT$3-YEAR($C9)='3.Input &amp; Summary (System)'!$D$19,'3.Input &amp; Summary (System)'!$B$19*$D9,
IF(AT$3-YEAR($C9)='3.Input &amp; Summary (System)'!$E$19,'3.Input &amp; Summary (System)'!$B$19*$D9,
IF(AT$3-YEAR($C9)='3.Input &amp; Summary (System)'!$F$19,'3.Input &amp; Summary (System)'!$B$19*$D9,
IF(AT$3-YEAR($C9)='3.Input &amp; Summary (System)'!$C$20,'3.Input &amp; Summary (System)'!$B$20*$D9,
IF(AT$3-YEAR($C9)='3.Input &amp; Summary (System)'!$D$20,'3.Input &amp; Summary (System)'!$B$20*$D9,
IF(AT$3-YEAR($C9)='3.Input &amp; Summary (System)'!$E$20,'3.Input &amp; Summary (System)'!$B$20*$D9,
IF(AT$3-YEAR($C9)='3.Input &amp; Summary (System)'!$F$20,'3.Input &amp; Summary (System)'!$B$20*$D9,
IF(AT$3-YEAR($C9)='3.Input &amp; Summary (System)'!$C$21,'3.Input &amp; Summary (System)'!$B$20*$D9,
IF(AT$3-YEAR($C9)='3.Input &amp; Summary (System)'!$D$21,'3.Input &amp; Summary (System)'!$B$20*$D9,
IF(AT$3-YEAR($C9)='3.Input &amp; Summary (System)'!$E$21,'3.Input &amp; Summary (System)'!$B$20*$D9,
IF(AT$3-YEAR($C9)='3.Input &amp; Summary (System)'!$F$21,'3.Input &amp; Summary (System)'!$B$20*$D9,
IF(AT$3-YEAR($C9)='3.Input &amp; Summary (System)'!$C$22,'3.Input &amp; Summary (System)'!$B$20*$D9,
IF(AT$3-YEAR($C9)='3.Input &amp; Summary (System)'!$D$22,'3.Input &amp; Summary (System)'!$B$20*$D9,
IF(AT$3-YEAR($C9)='3.Input &amp; Summary (System)'!$E$22,'3.Input &amp; Summary (System)'!$B$20*$D9,
IF(AT$3-YEAR($C9)='3.Input &amp; Summary (System)'!$F$22,'3.Input &amp; Summary (System)'!$B$20*$D9,
IF(AT$3-YEAR($C9)='3.Input &amp; Summary (System)'!$I$17,'3.Input &amp; Summary (System)'!$H$17*$D9,
IF(AT$3-YEAR($C9)='3.Input &amp; Summary (System)'!$I$18,'3.Input &amp; Summary (System)'!$H$17*$D9,
IF(AT$3-YEAR($C9)='3.Input &amp; Summary (System)'!$I$19,'3.Input &amp; Summary (System)'!$H$17*$D9,0))))))))))))))))))))))))))))))</f>
        <v/>
      </c>
      <c r="AU9" s="484" t="str">
        <f>IF($C9="","",IF(AU$3-YEAR($C9)=0,0,
(IF(AU$3-YEAR($C9)='3.Input &amp; Summary (System)'!$C$17,'3.Input &amp; Summary (System)'!$B$17*$D9,
IF(AU$3-YEAR($C9)='3.Input &amp; Summary (System)'!$D$17,'3.Input &amp; Summary (System)'!$B$17*$D9,
IF(AU$3-YEAR($C9)='3.Input &amp; Summary (System)'!$E$17,'3.Input &amp; Summary (System)'!$B$17*$D9,
IF(AU$3-YEAR($C9)='3.Input &amp; Summary (System)'!$F$17,'3.Input &amp; Summary (System)'!$B$17*$D9,
IF(AU$3-YEAR($C9)='3.Input &amp; Summary (System)'!$C$18,'3.Input &amp; Summary (System)'!$B$18*$D9,
IF(AU$3-YEAR($C9)='3.Input &amp; Summary (System)'!$D$18,'3.Input &amp; Summary (System)'!$B$18*$D9,
IF(AU$3-YEAR($C9)='3.Input &amp; Summary (System)'!$E$18,'3.Input &amp; Summary (System)'!$B$18*$D9,
IF(AU$3-YEAR($C9)='3.Input &amp; Summary (System)'!$F$18,'3.Input &amp; Summary (System)'!$B$18*$D9,
IF(AU$3-YEAR($C9)='3.Input &amp; Summary (System)'!$C$19,'3.Input &amp; Summary (System)'!$B$19*$D9,
IF(AU$3-YEAR($C9)='3.Input &amp; Summary (System)'!$D$19,'3.Input &amp; Summary (System)'!$B$19*$D9,
IF(AU$3-YEAR($C9)='3.Input &amp; Summary (System)'!$E$19,'3.Input &amp; Summary (System)'!$B$19*$D9,
IF(AU$3-YEAR($C9)='3.Input &amp; Summary (System)'!$F$19,'3.Input &amp; Summary (System)'!$B$19*$D9,
IF(AU$3-YEAR($C9)='3.Input &amp; Summary (System)'!$C$20,'3.Input &amp; Summary (System)'!$B$20*$D9,
IF(AU$3-YEAR($C9)='3.Input &amp; Summary (System)'!$D$20,'3.Input &amp; Summary (System)'!$B$20*$D9,
IF(AU$3-YEAR($C9)='3.Input &amp; Summary (System)'!$E$20,'3.Input &amp; Summary (System)'!$B$20*$D9,
IF(AU$3-YEAR($C9)='3.Input &amp; Summary (System)'!$F$20,'3.Input &amp; Summary (System)'!$B$20*$D9,
IF(AU$3-YEAR($C9)='3.Input &amp; Summary (System)'!$C$21,'3.Input &amp; Summary (System)'!$B$20*$D9,
IF(AU$3-YEAR($C9)='3.Input &amp; Summary (System)'!$D$21,'3.Input &amp; Summary (System)'!$B$20*$D9,
IF(AU$3-YEAR($C9)='3.Input &amp; Summary (System)'!$E$21,'3.Input &amp; Summary (System)'!$B$20*$D9,
IF(AU$3-YEAR($C9)='3.Input &amp; Summary (System)'!$F$21,'3.Input &amp; Summary (System)'!$B$20*$D9,
IF(AU$3-YEAR($C9)='3.Input &amp; Summary (System)'!$C$22,'3.Input &amp; Summary (System)'!$B$20*$D9,
IF(AU$3-YEAR($C9)='3.Input &amp; Summary (System)'!$D$22,'3.Input &amp; Summary (System)'!$B$20*$D9,
IF(AU$3-YEAR($C9)='3.Input &amp; Summary (System)'!$E$22,'3.Input &amp; Summary (System)'!$B$20*$D9,
IF(AU$3-YEAR($C9)='3.Input &amp; Summary (System)'!$F$22,'3.Input &amp; Summary (System)'!$B$20*$D9,
IF(AU$3-YEAR($C9)='3.Input &amp; Summary (System)'!$I$17,'3.Input &amp; Summary (System)'!$H$17*$D9,
IF(AU$3-YEAR($C9)='3.Input &amp; Summary (System)'!$I$18,'3.Input &amp; Summary (System)'!$H$17*$D9,
IF(AU$3-YEAR($C9)='3.Input &amp; Summary (System)'!$I$19,'3.Input &amp; Summary (System)'!$H$17*$D9,0))))))))))))))))))))))))))))))</f>
        <v/>
      </c>
      <c r="AV9" s="484" t="str">
        <f>IF($C9="","",IF(AV$3-YEAR($C9)=0,0,
(IF(AV$3-YEAR($C9)='3.Input &amp; Summary (System)'!$C$17,'3.Input &amp; Summary (System)'!$B$17*$D9,
IF(AV$3-YEAR($C9)='3.Input &amp; Summary (System)'!$D$17,'3.Input &amp; Summary (System)'!$B$17*$D9,
IF(AV$3-YEAR($C9)='3.Input &amp; Summary (System)'!$E$17,'3.Input &amp; Summary (System)'!$B$17*$D9,
IF(AV$3-YEAR($C9)='3.Input &amp; Summary (System)'!$F$17,'3.Input &amp; Summary (System)'!$B$17*$D9,
IF(AV$3-YEAR($C9)='3.Input &amp; Summary (System)'!$C$18,'3.Input &amp; Summary (System)'!$B$18*$D9,
IF(AV$3-YEAR($C9)='3.Input &amp; Summary (System)'!$D$18,'3.Input &amp; Summary (System)'!$B$18*$D9,
IF(AV$3-YEAR($C9)='3.Input &amp; Summary (System)'!$E$18,'3.Input &amp; Summary (System)'!$B$18*$D9,
IF(AV$3-YEAR($C9)='3.Input &amp; Summary (System)'!$F$18,'3.Input &amp; Summary (System)'!$B$18*$D9,
IF(AV$3-YEAR($C9)='3.Input &amp; Summary (System)'!$C$19,'3.Input &amp; Summary (System)'!$B$19*$D9,
IF(AV$3-YEAR($C9)='3.Input &amp; Summary (System)'!$D$19,'3.Input &amp; Summary (System)'!$B$19*$D9,
IF(AV$3-YEAR($C9)='3.Input &amp; Summary (System)'!$E$19,'3.Input &amp; Summary (System)'!$B$19*$D9,
IF(AV$3-YEAR($C9)='3.Input &amp; Summary (System)'!$F$19,'3.Input &amp; Summary (System)'!$B$19*$D9,
IF(AV$3-YEAR($C9)='3.Input &amp; Summary (System)'!$C$20,'3.Input &amp; Summary (System)'!$B$20*$D9,
IF(AV$3-YEAR($C9)='3.Input &amp; Summary (System)'!$D$20,'3.Input &amp; Summary (System)'!$B$20*$D9,
IF(AV$3-YEAR($C9)='3.Input &amp; Summary (System)'!$E$20,'3.Input &amp; Summary (System)'!$B$20*$D9,
IF(AV$3-YEAR($C9)='3.Input &amp; Summary (System)'!$F$20,'3.Input &amp; Summary (System)'!$B$20*$D9,
IF(AV$3-YEAR($C9)='3.Input &amp; Summary (System)'!$C$21,'3.Input &amp; Summary (System)'!$B$20*$D9,
IF(AV$3-YEAR($C9)='3.Input &amp; Summary (System)'!$D$21,'3.Input &amp; Summary (System)'!$B$20*$D9,
IF(AV$3-YEAR($C9)='3.Input &amp; Summary (System)'!$E$21,'3.Input &amp; Summary (System)'!$B$20*$D9,
IF(AV$3-YEAR($C9)='3.Input &amp; Summary (System)'!$F$21,'3.Input &amp; Summary (System)'!$B$20*$D9,
IF(AV$3-YEAR($C9)='3.Input &amp; Summary (System)'!$C$22,'3.Input &amp; Summary (System)'!$B$20*$D9,
IF(AV$3-YEAR($C9)='3.Input &amp; Summary (System)'!$D$22,'3.Input &amp; Summary (System)'!$B$20*$D9,
IF(AV$3-YEAR($C9)='3.Input &amp; Summary (System)'!$E$22,'3.Input &amp; Summary (System)'!$B$20*$D9,
IF(AV$3-YEAR($C9)='3.Input &amp; Summary (System)'!$F$22,'3.Input &amp; Summary (System)'!$B$20*$D9,
IF(AV$3-YEAR($C9)='3.Input &amp; Summary (System)'!$I$17,'3.Input &amp; Summary (System)'!$H$17*$D9,
IF(AV$3-YEAR($C9)='3.Input &amp; Summary (System)'!$I$18,'3.Input &amp; Summary (System)'!$H$17*$D9,
IF(AV$3-YEAR($C9)='3.Input &amp; Summary (System)'!$I$19,'3.Input &amp; Summary (System)'!$H$17*$D9,0))))))))))))))))))))))))))))))</f>
        <v/>
      </c>
      <c r="AW9" s="484" t="str">
        <f>IF($C9="","",IF(AW$3-YEAR($C9)=0,0,
(IF(AW$3-YEAR($C9)='3.Input &amp; Summary (System)'!$C$17,'3.Input &amp; Summary (System)'!$B$17*$D9,
IF(AW$3-YEAR($C9)='3.Input &amp; Summary (System)'!$D$17,'3.Input &amp; Summary (System)'!$B$17*$D9,
IF(AW$3-YEAR($C9)='3.Input &amp; Summary (System)'!$E$17,'3.Input &amp; Summary (System)'!$B$17*$D9,
IF(AW$3-YEAR($C9)='3.Input &amp; Summary (System)'!$F$17,'3.Input &amp; Summary (System)'!$B$17*$D9,
IF(AW$3-YEAR($C9)='3.Input &amp; Summary (System)'!$C$18,'3.Input &amp; Summary (System)'!$B$18*$D9,
IF(AW$3-YEAR($C9)='3.Input &amp; Summary (System)'!$D$18,'3.Input &amp; Summary (System)'!$B$18*$D9,
IF(AW$3-YEAR($C9)='3.Input &amp; Summary (System)'!$E$18,'3.Input &amp; Summary (System)'!$B$18*$D9,
IF(AW$3-YEAR($C9)='3.Input &amp; Summary (System)'!$F$18,'3.Input &amp; Summary (System)'!$B$18*$D9,
IF(AW$3-YEAR($C9)='3.Input &amp; Summary (System)'!$C$19,'3.Input &amp; Summary (System)'!$B$19*$D9,
IF(AW$3-YEAR($C9)='3.Input &amp; Summary (System)'!$D$19,'3.Input &amp; Summary (System)'!$B$19*$D9,
IF(AW$3-YEAR($C9)='3.Input &amp; Summary (System)'!$E$19,'3.Input &amp; Summary (System)'!$B$19*$D9,
IF(AW$3-YEAR($C9)='3.Input &amp; Summary (System)'!$F$19,'3.Input &amp; Summary (System)'!$B$19*$D9,
IF(AW$3-YEAR($C9)='3.Input &amp; Summary (System)'!$C$20,'3.Input &amp; Summary (System)'!$B$20*$D9,
IF(AW$3-YEAR($C9)='3.Input &amp; Summary (System)'!$D$20,'3.Input &amp; Summary (System)'!$B$20*$D9,
IF(AW$3-YEAR($C9)='3.Input &amp; Summary (System)'!$E$20,'3.Input &amp; Summary (System)'!$B$20*$D9,
IF(AW$3-YEAR($C9)='3.Input &amp; Summary (System)'!$F$20,'3.Input &amp; Summary (System)'!$B$20*$D9,
IF(AW$3-YEAR($C9)='3.Input &amp; Summary (System)'!$C$21,'3.Input &amp; Summary (System)'!$B$20*$D9,
IF(AW$3-YEAR($C9)='3.Input &amp; Summary (System)'!$D$21,'3.Input &amp; Summary (System)'!$B$20*$D9,
IF(AW$3-YEAR($C9)='3.Input &amp; Summary (System)'!$E$21,'3.Input &amp; Summary (System)'!$B$20*$D9,
IF(AW$3-YEAR($C9)='3.Input &amp; Summary (System)'!$F$21,'3.Input &amp; Summary (System)'!$B$20*$D9,
IF(AW$3-YEAR($C9)='3.Input &amp; Summary (System)'!$C$22,'3.Input &amp; Summary (System)'!$B$20*$D9,
IF(AW$3-YEAR($C9)='3.Input &amp; Summary (System)'!$D$22,'3.Input &amp; Summary (System)'!$B$20*$D9,
IF(AW$3-YEAR($C9)='3.Input &amp; Summary (System)'!$E$22,'3.Input &amp; Summary (System)'!$B$20*$D9,
IF(AW$3-YEAR($C9)='3.Input &amp; Summary (System)'!$F$22,'3.Input &amp; Summary (System)'!$B$20*$D9,
IF(AW$3-YEAR($C9)='3.Input &amp; Summary (System)'!$I$17,'3.Input &amp; Summary (System)'!$H$17*$D9,
IF(AW$3-YEAR($C9)='3.Input &amp; Summary (System)'!$I$18,'3.Input &amp; Summary (System)'!$H$17*$D9,
IF(AW$3-YEAR($C9)='3.Input &amp; Summary (System)'!$I$19,'3.Input &amp; Summary (System)'!$H$17*$D9,0))))))))))))))))))))))))))))))</f>
        <v/>
      </c>
      <c r="AX9" s="484" t="str">
        <f>IF($C9="","",IF(AX$3-YEAR($C9)=0,0,
(IF(AX$3-YEAR($C9)='3.Input &amp; Summary (System)'!$C$17,'3.Input &amp; Summary (System)'!$B$17*$D9,
IF(AX$3-YEAR($C9)='3.Input &amp; Summary (System)'!$D$17,'3.Input &amp; Summary (System)'!$B$17*$D9,
IF(AX$3-YEAR($C9)='3.Input &amp; Summary (System)'!$E$17,'3.Input &amp; Summary (System)'!$B$17*$D9,
IF(AX$3-YEAR($C9)='3.Input &amp; Summary (System)'!$F$17,'3.Input &amp; Summary (System)'!$B$17*$D9,
IF(AX$3-YEAR($C9)='3.Input &amp; Summary (System)'!$C$18,'3.Input &amp; Summary (System)'!$B$18*$D9,
IF(AX$3-YEAR($C9)='3.Input &amp; Summary (System)'!$D$18,'3.Input &amp; Summary (System)'!$B$18*$D9,
IF(AX$3-YEAR($C9)='3.Input &amp; Summary (System)'!$E$18,'3.Input &amp; Summary (System)'!$B$18*$D9,
IF(AX$3-YEAR($C9)='3.Input &amp; Summary (System)'!$F$18,'3.Input &amp; Summary (System)'!$B$18*$D9,
IF(AX$3-YEAR($C9)='3.Input &amp; Summary (System)'!$C$19,'3.Input &amp; Summary (System)'!$B$19*$D9,
IF(AX$3-YEAR($C9)='3.Input &amp; Summary (System)'!$D$19,'3.Input &amp; Summary (System)'!$B$19*$D9,
IF(AX$3-YEAR($C9)='3.Input &amp; Summary (System)'!$E$19,'3.Input &amp; Summary (System)'!$B$19*$D9,
IF(AX$3-YEAR($C9)='3.Input &amp; Summary (System)'!$F$19,'3.Input &amp; Summary (System)'!$B$19*$D9,
IF(AX$3-YEAR($C9)='3.Input &amp; Summary (System)'!$C$20,'3.Input &amp; Summary (System)'!$B$20*$D9,
IF(AX$3-YEAR($C9)='3.Input &amp; Summary (System)'!$D$20,'3.Input &amp; Summary (System)'!$B$20*$D9,
IF(AX$3-YEAR($C9)='3.Input &amp; Summary (System)'!$E$20,'3.Input &amp; Summary (System)'!$B$20*$D9,
IF(AX$3-YEAR($C9)='3.Input &amp; Summary (System)'!$F$20,'3.Input &amp; Summary (System)'!$B$20*$D9,
IF(AX$3-YEAR($C9)='3.Input &amp; Summary (System)'!$C$21,'3.Input &amp; Summary (System)'!$B$20*$D9,
IF(AX$3-YEAR($C9)='3.Input &amp; Summary (System)'!$D$21,'3.Input &amp; Summary (System)'!$B$20*$D9,
IF(AX$3-YEAR($C9)='3.Input &amp; Summary (System)'!$E$21,'3.Input &amp; Summary (System)'!$B$20*$D9,
IF(AX$3-YEAR($C9)='3.Input &amp; Summary (System)'!$F$21,'3.Input &amp; Summary (System)'!$B$20*$D9,
IF(AX$3-YEAR($C9)='3.Input &amp; Summary (System)'!$C$22,'3.Input &amp; Summary (System)'!$B$20*$D9,
IF(AX$3-YEAR($C9)='3.Input &amp; Summary (System)'!$D$22,'3.Input &amp; Summary (System)'!$B$20*$D9,
IF(AX$3-YEAR($C9)='3.Input &amp; Summary (System)'!$E$22,'3.Input &amp; Summary (System)'!$B$20*$D9,
IF(AX$3-YEAR($C9)='3.Input &amp; Summary (System)'!$F$22,'3.Input &amp; Summary (System)'!$B$20*$D9,
IF(AX$3-YEAR($C9)='3.Input &amp; Summary (System)'!$I$17,'3.Input &amp; Summary (System)'!$H$17*$D9,
IF(AX$3-YEAR($C9)='3.Input &amp; Summary (System)'!$I$18,'3.Input &amp; Summary (System)'!$H$17*$D9,
IF(AX$3-YEAR($C9)='3.Input &amp; Summary (System)'!$I$19,'3.Input &amp; Summary (System)'!$H$17*$D9,0))))))))))))))))))))))))))))))</f>
        <v/>
      </c>
      <c r="AY9" s="484" t="str">
        <f>IF($C9="","",IF(AY$3-YEAR($C9)=0,0,
(IF(AY$3-YEAR($C9)='3.Input &amp; Summary (System)'!$C$17,'3.Input &amp; Summary (System)'!$B$17*$D9,
IF(AY$3-YEAR($C9)='3.Input &amp; Summary (System)'!$D$17,'3.Input &amp; Summary (System)'!$B$17*$D9,
IF(AY$3-YEAR($C9)='3.Input &amp; Summary (System)'!$E$17,'3.Input &amp; Summary (System)'!$B$17*$D9,
IF(AY$3-YEAR($C9)='3.Input &amp; Summary (System)'!$F$17,'3.Input &amp; Summary (System)'!$B$17*$D9,
IF(AY$3-YEAR($C9)='3.Input &amp; Summary (System)'!$C$18,'3.Input &amp; Summary (System)'!$B$18*$D9,
IF(AY$3-YEAR($C9)='3.Input &amp; Summary (System)'!$D$18,'3.Input &amp; Summary (System)'!$B$18*$D9,
IF(AY$3-YEAR($C9)='3.Input &amp; Summary (System)'!$E$18,'3.Input &amp; Summary (System)'!$B$18*$D9,
IF(AY$3-YEAR($C9)='3.Input &amp; Summary (System)'!$F$18,'3.Input &amp; Summary (System)'!$B$18*$D9,
IF(AY$3-YEAR($C9)='3.Input &amp; Summary (System)'!$C$19,'3.Input &amp; Summary (System)'!$B$19*$D9,
IF(AY$3-YEAR($C9)='3.Input &amp; Summary (System)'!$D$19,'3.Input &amp; Summary (System)'!$B$19*$D9,
IF(AY$3-YEAR($C9)='3.Input &amp; Summary (System)'!$E$19,'3.Input &amp; Summary (System)'!$B$19*$D9,
IF(AY$3-YEAR($C9)='3.Input &amp; Summary (System)'!$F$19,'3.Input &amp; Summary (System)'!$B$19*$D9,
IF(AY$3-YEAR($C9)='3.Input &amp; Summary (System)'!$C$20,'3.Input &amp; Summary (System)'!$B$20*$D9,
IF(AY$3-YEAR($C9)='3.Input &amp; Summary (System)'!$D$20,'3.Input &amp; Summary (System)'!$B$20*$D9,
IF(AY$3-YEAR($C9)='3.Input &amp; Summary (System)'!$E$20,'3.Input &amp; Summary (System)'!$B$20*$D9,
IF(AY$3-YEAR($C9)='3.Input &amp; Summary (System)'!$F$20,'3.Input &amp; Summary (System)'!$B$20*$D9,
IF(AY$3-YEAR($C9)='3.Input &amp; Summary (System)'!$C$21,'3.Input &amp; Summary (System)'!$B$20*$D9,
IF(AY$3-YEAR($C9)='3.Input &amp; Summary (System)'!$D$21,'3.Input &amp; Summary (System)'!$B$20*$D9,
IF(AY$3-YEAR($C9)='3.Input &amp; Summary (System)'!$E$21,'3.Input &amp; Summary (System)'!$B$20*$D9,
IF(AY$3-YEAR($C9)='3.Input &amp; Summary (System)'!$F$21,'3.Input &amp; Summary (System)'!$B$20*$D9,
IF(AY$3-YEAR($C9)='3.Input &amp; Summary (System)'!$C$22,'3.Input &amp; Summary (System)'!$B$20*$D9,
IF(AY$3-YEAR($C9)='3.Input &amp; Summary (System)'!$D$22,'3.Input &amp; Summary (System)'!$B$20*$D9,
IF(AY$3-YEAR($C9)='3.Input &amp; Summary (System)'!$E$22,'3.Input &amp; Summary (System)'!$B$20*$D9,
IF(AY$3-YEAR($C9)='3.Input &amp; Summary (System)'!$F$22,'3.Input &amp; Summary (System)'!$B$20*$D9,
IF(AY$3-YEAR($C9)='3.Input &amp; Summary (System)'!$I$17,'3.Input &amp; Summary (System)'!$H$17*$D9,
IF(AY$3-YEAR($C9)='3.Input &amp; Summary (System)'!$I$18,'3.Input &amp; Summary (System)'!$H$17*$D9,
IF(AY$3-YEAR($C9)='3.Input &amp; Summary (System)'!$I$19,'3.Input &amp; Summary (System)'!$H$17*$D9,0))))))))))))))))))))))))))))))</f>
        <v/>
      </c>
      <c r="AZ9" s="484" t="str">
        <f>IF($C9="","",IF(AZ$3-YEAR($C9)=0,0,
(IF(AZ$3-YEAR($C9)='3.Input &amp; Summary (System)'!$C$17,'3.Input &amp; Summary (System)'!$B$17*$D9,
IF(AZ$3-YEAR($C9)='3.Input &amp; Summary (System)'!$D$17,'3.Input &amp; Summary (System)'!$B$17*$D9,
IF(AZ$3-YEAR($C9)='3.Input &amp; Summary (System)'!$E$17,'3.Input &amp; Summary (System)'!$B$17*$D9,
IF(AZ$3-YEAR($C9)='3.Input &amp; Summary (System)'!$F$17,'3.Input &amp; Summary (System)'!$B$17*$D9,
IF(AZ$3-YEAR($C9)='3.Input &amp; Summary (System)'!$C$18,'3.Input &amp; Summary (System)'!$B$18*$D9,
IF(AZ$3-YEAR($C9)='3.Input &amp; Summary (System)'!$D$18,'3.Input &amp; Summary (System)'!$B$18*$D9,
IF(AZ$3-YEAR($C9)='3.Input &amp; Summary (System)'!$E$18,'3.Input &amp; Summary (System)'!$B$18*$D9,
IF(AZ$3-YEAR($C9)='3.Input &amp; Summary (System)'!$F$18,'3.Input &amp; Summary (System)'!$B$18*$D9,
IF(AZ$3-YEAR($C9)='3.Input &amp; Summary (System)'!$C$19,'3.Input &amp; Summary (System)'!$B$19*$D9,
IF(AZ$3-YEAR($C9)='3.Input &amp; Summary (System)'!$D$19,'3.Input &amp; Summary (System)'!$B$19*$D9,
IF(AZ$3-YEAR($C9)='3.Input &amp; Summary (System)'!$E$19,'3.Input &amp; Summary (System)'!$B$19*$D9,
IF(AZ$3-YEAR($C9)='3.Input &amp; Summary (System)'!$F$19,'3.Input &amp; Summary (System)'!$B$19*$D9,
IF(AZ$3-YEAR($C9)='3.Input &amp; Summary (System)'!$C$20,'3.Input &amp; Summary (System)'!$B$20*$D9,
IF(AZ$3-YEAR($C9)='3.Input &amp; Summary (System)'!$D$20,'3.Input &amp; Summary (System)'!$B$20*$D9,
IF(AZ$3-YEAR($C9)='3.Input &amp; Summary (System)'!$E$20,'3.Input &amp; Summary (System)'!$B$20*$D9,
IF(AZ$3-YEAR($C9)='3.Input &amp; Summary (System)'!$F$20,'3.Input &amp; Summary (System)'!$B$20*$D9,
IF(AZ$3-YEAR($C9)='3.Input &amp; Summary (System)'!$C$21,'3.Input &amp; Summary (System)'!$B$20*$D9,
IF(AZ$3-YEAR($C9)='3.Input &amp; Summary (System)'!$D$21,'3.Input &amp; Summary (System)'!$B$20*$D9,
IF(AZ$3-YEAR($C9)='3.Input &amp; Summary (System)'!$E$21,'3.Input &amp; Summary (System)'!$B$20*$D9,
IF(AZ$3-YEAR($C9)='3.Input &amp; Summary (System)'!$F$21,'3.Input &amp; Summary (System)'!$B$20*$D9,
IF(AZ$3-YEAR($C9)='3.Input &amp; Summary (System)'!$C$22,'3.Input &amp; Summary (System)'!$B$20*$D9,
IF(AZ$3-YEAR($C9)='3.Input &amp; Summary (System)'!$D$22,'3.Input &amp; Summary (System)'!$B$20*$D9,
IF(AZ$3-YEAR($C9)='3.Input &amp; Summary (System)'!$E$22,'3.Input &amp; Summary (System)'!$B$20*$D9,
IF(AZ$3-YEAR($C9)='3.Input &amp; Summary (System)'!$F$22,'3.Input &amp; Summary (System)'!$B$20*$D9,
IF(AZ$3-YEAR($C9)='3.Input &amp; Summary (System)'!$I$17,'3.Input &amp; Summary (System)'!$H$17*$D9,
IF(AZ$3-YEAR($C9)='3.Input &amp; Summary (System)'!$I$18,'3.Input &amp; Summary (System)'!$H$17*$D9,
IF(AZ$3-YEAR($C9)='3.Input &amp; Summary (System)'!$I$19,'3.Input &amp; Summary (System)'!$H$17*$D9,0))))))))))))))))))))))))))))))</f>
        <v/>
      </c>
      <c r="BA9" s="484" t="str">
        <f>IF($C9="","",IF(BA$3-YEAR($C9)=0,0,
(IF(BA$3-YEAR($C9)='3.Input &amp; Summary (System)'!$C$17,'3.Input &amp; Summary (System)'!$B$17*$D9,
IF(BA$3-YEAR($C9)='3.Input &amp; Summary (System)'!$D$17,'3.Input &amp; Summary (System)'!$B$17*$D9,
IF(BA$3-YEAR($C9)='3.Input &amp; Summary (System)'!$E$17,'3.Input &amp; Summary (System)'!$B$17*$D9,
IF(BA$3-YEAR($C9)='3.Input &amp; Summary (System)'!$F$17,'3.Input &amp; Summary (System)'!$B$17*$D9,
IF(BA$3-YEAR($C9)='3.Input &amp; Summary (System)'!$C$18,'3.Input &amp; Summary (System)'!$B$18*$D9,
IF(BA$3-YEAR($C9)='3.Input &amp; Summary (System)'!$D$18,'3.Input &amp; Summary (System)'!$B$18*$D9,
IF(BA$3-YEAR($C9)='3.Input &amp; Summary (System)'!$E$18,'3.Input &amp; Summary (System)'!$B$18*$D9,
IF(BA$3-YEAR($C9)='3.Input &amp; Summary (System)'!$F$18,'3.Input &amp; Summary (System)'!$B$18*$D9,
IF(BA$3-YEAR($C9)='3.Input &amp; Summary (System)'!$C$19,'3.Input &amp; Summary (System)'!$B$19*$D9,
IF(BA$3-YEAR($C9)='3.Input &amp; Summary (System)'!$D$19,'3.Input &amp; Summary (System)'!$B$19*$D9,
IF(BA$3-YEAR($C9)='3.Input &amp; Summary (System)'!$E$19,'3.Input &amp; Summary (System)'!$B$19*$D9,
IF(BA$3-YEAR($C9)='3.Input &amp; Summary (System)'!$F$19,'3.Input &amp; Summary (System)'!$B$19*$D9,
IF(BA$3-YEAR($C9)='3.Input &amp; Summary (System)'!$C$20,'3.Input &amp; Summary (System)'!$B$20*$D9,
IF(BA$3-YEAR($C9)='3.Input &amp; Summary (System)'!$D$20,'3.Input &amp; Summary (System)'!$B$20*$D9,
IF(BA$3-YEAR($C9)='3.Input &amp; Summary (System)'!$E$20,'3.Input &amp; Summary (System)'!$B$20*$D9,
IF(BA$3-YEAR($C9)='3.Input &amp; Summary (System)'!$F$20,'3.Input &amp; Summary (System)'!$B$20*$D9,
IF(BA$3-YEAR($C9)='3.Input &amp; Summary (System)'!$C$21,'3.Input &amp; Summary (System)'!$B$20*$D9,
IF(BA$3-YEAR($C9)='3.Input &amp; Summary (System)'!$D$21,'3.Input &amp; Summary (System)'!$B$20*$D9,
IF(BA$3-YEAR($C9)='3.Input &amp; Summary (System)'!$E$21,'3.Input &amp; Summary (System)'!$B$20*$D9,
IF(BA$3-YEAR($C9)='3.Input &amp; Summary (System)'!$F$21,'3.Input &amp; Summary (System)'!$B$20*$D9,
IF(BA$3-YEAR($C9)='3.Input &amp; Summary (System)'!$C$22,'3.Input &amp; Summary (System)'!$B$20*$D9,
IF(BA$3-YEAR($C9)='3.Input &amp; Summary (System)'!$D$22,'3.Input &amp; Summary (System)'!$B$20*$D9,
IF(BA$3-YEAR($C9)='3.Input &amp; Summary (System)'!$E$22,'3.Input &amp; Summary (System)'!$B$20*$D9,
IF(BA$3-YEAR($C9)='3.Input &amp; Summary (System)'!$F$22,'3.Input &amp; Summary (System)'!$B$20*$D9,
IF(BA$3-YEAR($C9)='3.Input &amp; Summary (System)'!$I$17,'3.Input &amp; Summary (System)'!$H$17*$D9,
IF(BA$3-YEAR($C9)='3.Input &amp; Summary (System)'!$I$18,'3.Input &amp; Summary (System)'!$H$17*$D9,
IF(BA$3-YEAR($C9)='3.Input &amp; Summary (System)'!$I$19,'3.Input &amp; Summary (System)'!$H$17*$D9,0))))))))))))))))))))))))))))))</f>
        <v/>
      </c>
      <c r="BB9" s="484" t="str">
        <f>IF($C9="","",IF(BB$3-YEAR($C9)=0,0,
(IF(BB$3-YEAR($C9)='3.Input &amp; Summary (System)'!$C$17,'3.Input &amp; Summary (System)'!$B$17*$D9,
IF(BB$3-YEAR($C9)='3.Input &amp; Summary (System)'!$D$17,'3.Input &amp; Summary (System)'!$B$17*$D9,
IF(BB$3-YEAR($C9)='3.Input &amp; Summary (System)'!$E$17,'3.Input &amp; Summary (System)'!$B$17*$D9,
IF(BB$3-YEAR($C9)='3.Input &amp; Summary (System)'!$F$17,'3.Input &amp; Summary (System)'!$B$17*$D9,
IF(BB$3-YEAR($C9)='3.Input &amp; Summary (System)'!$C$18,'3.Input &amp; Summary (System)'!$B$18*$D9,
IF(BB$3-YEAR($C9)='3.Input &amp; Summary (System)'!$D$18,'3.Input &amp; Summary (System)'!$B$18*$D9,
IF(BB$3-YEAR($C9)='3.Input &amp; Summary (System)'!$E$18,'3.Input &amp; Summary (System)'!$B$18*$D9,
IF(BB$3-YEAR($C9)='3.Input &amp; Summary (System)'!$F$18,'3.Input &amp; Summary (System)'!$B$18*$D9,
IF(BB$3-YEAR($C9)='3.Input &amp; Summary (System)'!$C$19,'3.Input &amp; Summary (System)'!$B$19*$D9,
IF(BB$3-YEAR($C9)='3.Input &amp; Summary (System)'!$D$19,'3.Input &amp; Summary (System)'!$B$19*$D9,
IF(BB$3-YEAR($C9)='3.Input &amp; Summary (System)'!$E$19,'3.Input &amp; Summary (System)'!$B$19*$D9,
IF(BB$3-YEAR($C9)='3.Input &amp; Summary (System)'!$F$19,'3.Input &amp; Summary (System)'!$B$19*$D9,
IF(BB$3-YEAR($C9)='3.Input &amp; Summary (System)'!$C$20,'3.Input &amp; Summary (System)'!$B$20*$D9,
IF(BB$3-YEAR($C9)='3.Input &amp; Summary (System)'!$D$20,'3.Input &amp; Summary (System)'!$B$20*$D9,
IF(BB$3-YEAR($C9)='3.Input &amp; Summary (System)'!$E$20,'3.Input &amp; Summary (System)'!$B$20*$D9,
IF(BB$3-YEAR($C9)='3.Input &amp; Summary (System)'!$F$20,'3.Input &amp; Summary (System)'!$B$20*$D9,
IF(BB$3-YEAR($C9)='3.Input &amp; Summary (System)'!$C$21,'3.Input &amp; Summary (System)'!$B$20*$D9,
IF(BB$3-YEAR($C9)='3.Input &amp; Summary (System)'!$D$21,'3.Input &amp; Summary (System)'!$B$20*$D9,
IF(BB$3-YEAR($C9)='3.Input &amp; Summary (System)'!$E$21,'3.Input &amp; Summary (System)'!$B$20*$D9,
IF(BB$3-YEAR($C9)='3.Input &amp; Summary (System)'!$F$21,'3.Input &amp; Summary (System)'!$B$20*$D9,
IF(BB$3-YEAR($C9)='3.Input &amp; Summary (System)'!$C$22,'3.Input &amp; Summary (System)'!$B$20*$D9,
IF(BB$3-YEAR($C9)='3.Input &amp; Summary (System)'!$D$22,'3.Input &amp; Summary (System)'!$B$20*$D9,
IF(BB$3-YEAR($C9)='3.Input &amp; Summary (System)'!$E$22,'3.Input &amp; Summary (System)'!$B$20*$D9,
IF(BB$3-YEAR($C9)='3.Input &amp; Summary (System)'!$F$22,'3.Input &amp; Summary (System)'!$B$20*$D9,
IF(BB$3-YEAR($C9)='3.Input &amp; Summary (System)'!$I$17,'3.Input &amp; Summary (System)'!$H$17*$D9,
IF(BB$3-YEAR($C9)='3.Input &amp; Summary (System)'!$I$18,'3.Input &amp; Summary (System)'!$H$17*$D9,
IF(BB$3-YEAR($C9)='3.Input &amp; Summary (System)'!$I$19,'3.Input &amp; Summary (System)'!$H$17*$D9,0))))))))))))))))))))))))))))))</f>
        <v/>
      </c>
      <c r="BC9" s="484" t="str">
        <f>IF($C9="","",IF(BC$3-YEAR($C9)=0,0,
(IF(BC$3-YEAR($C9)='3.Input &amp; Summary (System)'!$C$17,'3.Input &amp; Summary (System)'!$B$17*$D9,
IF(BC$3-YEAR($C9)='3.Input &amp; Summary (System)'!$D$17,'3.Input &amp; Summary (System)'!$B$17*$D9,
IF(BC$3-YEAR($C9)='3.Input &amp; Summary (System)'!$E$17,'3.Input &amp; Summary (System)'!$B$17*$D9,
IF(BC$3-YEAR($C9)='3.Input &amp; Summary (System)'!$F$17,'3.Input &amp; Summary (System)'!$B$17*$D9,
IF(BC$3-YEAR($C9)='3.Input &amp; Summary (System)'!$C$18,'3.Input &amp; Summary (System)'!$B$18*$D9,
IF(BC$3-YEAR($C9)='3.Input &amp; Summary (System)'!$D$18,'3.Input &amp; Summary (System)'!$B$18*$D9,
IF(BC$3-YEAR($C9)='3.Input &amp; Summary (System)'!$E$18,'3.Input &amp; Summary (System)'!$B$18*$D9,
IF(BC$3-YEAR($C9)='3.Input &amp; Summary (System)'!$F$18,'3.Input &amp; Summary (System)'!$B$18*$D9,
IF(BC$3-YEAR($C9)='3.Input &amp; Summary (System)'!$C$19,'3.Input &amp; Summary (System)'!$B$19*$D9,
IF(BC$3-YEAR($C9)='3.Input &amp; Summary (System)'!$D$19,'3.Input &amp; Summary (System)'!$B$19*$D9,
IF(BC$3-YEAR($C9)='3.Input &amp; Summary (System)'!$E$19,'3.Input &amp; Summary (System)'!$B$19*$D9,
IF(BC$3-YEAR($C9)='3.Input &amp; Summary (System)'!$F$19,'3.Input &amp; Summary (System)'!$B$19*$D9,
IF(BC$3-YEAR($C9)='3.Input &amp; Summary (System)'!$C$20,'3.Input &amp; Summary (System)'!$B$20*$D9,
IF(BC$3-YEAR($C9)='3.Input &amp; Summary (System)'!$D$20,'3.Input &amp; Summary (System)'!$B$20*$D9,
IF(BC$3-YEAR($C9)='3.Input &amp; Summary (System)'!$E$20,'3.Input &amp; Summary (System)'!$B$20*$D9,
IF(BC$3-YEAR($C9)='3.Input &amp; Summary (System)'!$F$20,'3.Input &amp; Summary (System)'!$B$20*$D9,
IF(BC$3-YEAR($C9)='3.Input &amp; Summary (System)'!$C$21,'3.Input &amp; Summary (System)'!$B$20*$D9,
IF(BC$3-YEAR($C9)='3.Input &amp; Summary (System)'!$D$21,'3.Input &amp; Summary (System)'!$B$20*$D9,
IF(BC$3-YEAR($C9)='3.Input &amp; Summary (System)'!$E$21,'3.Input &amp; Summary (System)'!$B$20*$D9,
IF(BC$3-YEAR($C9)='3.Input &amp; Summary (System)'!$F$21,'3.Input &amp; Summary (System)'!$B$20*$D9,
IF(BC$3-YEAR($C9)='3.Input &amp; Summary (System)'!$C$22,'3.Input &amp; Summary (System)'!$B$20*$D9,
IF(BC$3-YEAR($C9)='3.Input &amp; Summary (System)'!$D$22,'3.Input &amp; Summary (System)'!$B$20*$D9,
IF(BC$3-YEAR($C9)='3.Input &amp; Summary (System)'!$E$22,'3.Input &amp; Summary (System)'!$B$20*$D9,
IF(BC$3-YEAR($C9)='3.Input &amp; Summary (System)'!$F$22,'3.Input &amp; Summary (System)'!$B$20*$D9,
IF(BC$3-YEAR($C9)='3.Input &amp; Summary (System)'!$I$17,'3.Input &amp; Summary (System)'!$H$17*$D9,
IF(BC$3-YEAR($C9)='3.Input &amp; Summary (System)'!$I$18,'3.Input &amp; Summary (System)'!$H$17*$D9,
IF(BC$3-YEAR($C9)='3.Input &amp; Summary (System)'!$I$19,'3.Input &amp; Summary (System)'!$H$17*$D9,0))))))))))))))))))))))))))))))</f>
        <v/>
      </c>
      <c r="BD9" s="484" t="str">
        <f>IF($C9="","",IF(BD$3-YEAR($C9)=0,0,
(IF(BD$3-YEAR($C9)='3.Input &amp; Summary (System)'!$C$17,'3.Input &amp; Summary (System)'!$B$17*$D9,
IF(BD$3-YEAR($C9)='3.Input &amp; Summary (System)'!$D$17,'3.Input &amp; Summary (System)'!$B$17*$D9,
IF(BD$3-YEAR($C9)='3.Input &amp; Summary (System)'!$E$17,'3.Input &amp; Summary (System)'!$B$17*$D9,
IF(BD$3-YEAR($C9)='3.Input &amp; Summary (System)'!$F$17,'3.Input &amp; Summary (System)'!$B$17*$D9,
IF(BD$3-YEAR($C9)='3.Input &amp; Summary (System)'!$C$18,'3.Input &amp; Summary (System)'!$B$18*$D9,
IF(BD$3-YEAR($C9)='3.Input &amp; Summary (System)'!$D$18,'3.Input &amp; Summary (System)'!$B$18*$D9,
IF(BD$3-YEAR($C9)='3.Input &amp; Summary (System)'!$E$18,'3.Input &amp; Summary (System)'!$B$18*$D9,
IF(BD$3-YEAR($C9)='3.Input &amp; Summary (System)'!$F$18,'3.Input &amp; Summary (System)'!$B$18*$D9,
IF(BD$3-YEAR($C9)='3.Input &amp; Summary (System)'!$C$19,'3.Input &amp; Summary (System)'!$B$19*$D9,
IF(BD$3-YEAR($C9)='3.Input &amp; Summary (System)'!$D$19,'3.Input &amp; Summary (System)'!$B$19*$D9,
IF(BD$3-YEAR($C9)='3.Input &amp; Summary (System)'!$E$19,'3.Input &amp; Summary (System)'!$B$19*$D9,
IF(BD$3-YEAR($C9)='3.Input &amp; Summary (System)'!$F$19,'3.Input &amp; Summary (System)'!$B$19*$D9,
IF(BD$3-YEAR($C9)='3.Input &amp; Summary (System)'!$C$20,'3.Input &amp; Summary (System)'!$B$20*$D9,
IF(BD$3-YEAR($C9)='3.Input &amp; Summary (System)'!$D$20,'3.Input &amp; Summary (System)'!$B$20*$D9,
IF(BD$3-YEAR($C9)='3.Input &amp; Summary (System)'!$E$20,'3.Input &amp; Summary (System)'!$B$20*$D9,
IF(BD$3-YEAR($C9)='3.Input &amp; Summary (System)'!$F$20,'3.Input &amp; Summary (System)'!$B$20*$D9,
IF(BD$3-YEAR($C9)='3.Input &amp; Summary (System)'!$C$21,'3.Input &amp; Summary (System)'!$B$20*$D9,
IF(BD$3-YEAR($C9)='3.Input &amp; Summary (System)'!$D$21,'3.Input &amp; Summary (System)'!$B$20*$D9,
IF(BD$3-YEAR($C9)='3.Input &amp; Summary (System)'!$E$21,'3.Input &amp; Summary (System)'!$B$20*$D9,
IF(BD$3-YEAR($C9)='3.Input &amp; Summary (System)'!$F$21,'3.Input &amp; Summary (System)'!$B$20*$D9,
IF(BD$3-YEAR($C9)='3.Input &amp; Summary (System)'!$C$22,'3.Input &amp; Summary (System)'!$B$20*$D9,
IF(BD$3-YEAR($C9)='3.Input &amp; Summary (System)'!$D$22,'3.Input &amp; Summary (System)'!$B$20*$D9,
IF(BD$3-YEAR($C9)='3.Input &amp; Summary (System)'!$E$22,'3.Input &amp; Summary (System)'!$B$20*$D9,
IF(BD$3-YEAR($C9)='3.Input &amp; Summary (System)'!$F$22,'3.Input &amp; Summary (System)'!$B$20*$D9,
IF(BD$3-YEAR($C9)='3.Input &amp; Summary (System)'!$I$17,'3.Input &amp; Summary (System)'!$H$17*$D9,
IF(BD$3-YEAR($C9)='3.Input &amp; Summary (System)'!$I$18,'3.Input &amp; Summary (System)'!$H$17*$D9,
IF(BD$3-YEAR($C9)='3.Input &amp; Summary (System)'!$I$19,'3.Input &amp; Summary (System)'!$H$17*$D9,0))))))))))))))))))))))))))))))</f>
        <v/>
      </c>
      <c r="BE9" s="484" t="str">
        <f>IF($C9="","",IF(BE$3-YEAR($C9)=0,0,
(IF(BE$3-YEAR($C9)='3.Input &amp; Summary (System)'!$C$17,'3.Input &amp; Summary (System)'!$B$17*$D9,
IF(BE$3-YEAR($C9)='3.Input &amp; Summary (System)'!$D$17,'3.Input &amp; Summary (System)'!$B$17*$D9,
IF(BE$3-YEAR($C9)='3.Input &amp; Summary (System)'!$E$17,'3.Input &amp; Summary (System)'!$B$17*$D9,
IF(BE$3-YEAR($C9)='3.Input &amp; Summary (System)'!$F$17,'3.Input &amp; Summary (System)'!$B$17*$D9,
IF(BE$3-YEAR($C9)='3.Input &amp; Summary (System)'!$C$18,'3.Input &amp; Summary (System)'!$B$18*$D9,
IF(BE$3-YEAR($C9)='3.Input &amp; Summary (System)'!$D$18,'3.Input &amp; Summary (System)'!$B$18*$D9,
IF(BE$3-YEAR($C9)='3.Input &amp; Summary (System)'!$E$18,'3.Input &amp; Summary (System)'!$B$18*$D9,
IF(BE$3-YEAR($C9)='3.Input &amp; Summary (System)'!$F$18,'3.Input &amp; Summary (System)'!$B$18*$D9,
IF(BE$3-YEAR($C9)='3.Input &amp; Summary (System)'!$C$19,'3.Input &amp; Summary (System)'!$B$19*$D9,
IF(BE$3-YEAR($C9)='3.Input &amp; Summary (System)'!$D$19,'3.Input &amp; Summary (System)'!$B$19*$D9,
IF(BE$3-YEAR($C9)='3.Input &amp; Summary (System)'!$E$19,'3.Input &amp; Summary (System)'!$B$19*$D9,
IF(BE$3-YEAR($C9)='3.Input &amp; Summary (System)'!$F$19,'3.Input &amp; Summary (System)'!$B$19*$D9,
IF(BE$3-YEAR($C9)='3.Input &amp; Summary (System)'!$C$20,'3.Input &amp; Summary (System)'!$B$20*$D9,
IF(BE$3-YEAR($C9)='3.Input &amp; Summary (System)'!$D$20,'3.Input &amp; Summary (System)'!$B$20*$D9,
IF(BE$3-YEAR($C9)='3.Input &amp; Summary (System)'!$E$20,'3.Input &amp; Summary (System)'!$B$20*$D9,
IF(BE$3-YEAR($C9)='3.Input &amp; Summary (System)'!$F$20,'3.Input &amp; Summary (System)'!$B$20*$D9,
IF(BE$3-YEAR($C9)='3.Input &amp; Summary (System)'!$C$21,'3.Input &amp; Summary (System)'!$B$20*$D9,
IF(BE$3-YEAR($C9)='3.Input &amp; Summary (System)'!$D$21,'3.Input &amp; Summary (System)'!$B$20*$D9,
IF(BE$3-YEAR($C9)='3.Input &amp; Summary (System)'!$E$21,'3.Input &amp; Summary (System)'!$B$20*$D9,
IF(BE$3-YEAR($C9)='3.Input &amp; Summary (System)'!$F$21,'3.Input &amp; Summary (System)'!$B$20*$D9,
IF(BE$3-YEAR($C9)='3.Input &amp; Summary (System)'!$C$22,'3.Input &amp; Summary (System)'!$B$20*$D9,
IF(BE$3-YEAR($C9)='3.Input &amp; Summary (System)'!$D$22,'3.Input &amp; Summary (System)'!$B$20*$D9,
IF(BE$3-YEAR($C9)='3.Input &amp; Summary (System)'!$E$22,'3.Input &amp; Summary (System)'!$B$20*$D9,
IF(BE$3-YEAR($C9)='3.Input &amp; Summary (System)'!$F$22,'3.Input &amp; Summary (System)'!$B$20*$D9,
IF(BE$3-YEAR($C9)='3.Input &amp; Summary (System)'!$I$17,'3.Input &amp; Summary (System)'!$H$17*$D9,
IF(BE$3-YEAR($C9)='3.Input &amp; Summary (System)'!$I$18,'3.Input &amp; Summary (System)'!$H$17*$D9,
IF(BE$3-YEAR($C9)='3.Input &amp; Summary (System)'!$I$19,'3.Input &amp; Summary (System)'!$H$17*$D9,0))))))))))))))))))))))))))))))</f>
        <v/>
      </c>
      <c r="BF9" s="484" t="str">
        <f>IF($C9="","",IF(BF$3-YEAR($C9)=0,0,
(IF(BF$3-YEAR($C9)='3.Input &amp; Summary (System)'!$C$17,'3.Input &amp; Summary (System)'!$B$17*$D9,
IF(BF$3-YEAR($C9)='3.Input &amp; Summary (System)'!$D$17,'3.Input &amp; Summary (System)'!$B$17*$D9,
IF(BF$3-YEAR($C9)='3.Input &amp; Summary (System)'!$E$17,'3.Input &amp; Summary (System)'!$B$17*$D9,
IF(BF$3-YEAR($C9)='3.Input &amp; Summary (System)'!$F$17,'3.Input &amp; Summary (System)'!$B$17*$D9,
IF(BF$3-YEAR($C9)='3.Input &amp; Summary (System)'!$C$18,'3.Input &amp; Summary (System)'!$B$18*$D9,
IF(BF$3-YEAR($C9)='3.Input &amp; Summary (System)'!$D$18,'3.Input &amp; Summary (System)'!$B$18*$D9,
IF(BF$3-YEAR($C9)='3.Input &amp; Summary (System)'!$E$18,'3.Input &amp; Summary (System)'!$B$18*$D9,
IF(BF$3-YEAR($C9)='3.Input &amp; Summary (System)'!$F$18,'3.Input &amp; Summary (System)'!$B$18*$D9,
IF(BF$3-YEAR($C9)='3.Input &amp; Summary (System)'!$C$19,'3.Input &amp; Summary (System)'!$B$19*$D9,
IF(BF$3-YEAR($C9)='3.Input &amp; Summary (System)'!$D$19,'3.Input &amp; Summary (System)'!$B$19*$D9,
IF(BF$3-YEAR($C9)='3.Input &amp; Summary (System)'!$E$19,'3.Input &amp; Summary (System)'!$B$19*$D9,
IF(BF$3-YEAR($C9)='3.Input &amp; Summary (System)'!$F$19,'3.Input &amp; Summary (System)'!$B$19*$D9,
IF(BF$3-YEAR($C9)='3.Input &amp; Summary (System)'!$C$20,'3.Input &amp; Summary (System)'!$B$20*$D9,
IF(BF$3-YEAR($C9)='3.Input &amp; Summary (System)'!$D$20,'3.Input &amp; Summary (System)'!$B$20*$D9,
IF(BF$3-YEAR($C9)='3.Input &amp; Summary (System)'!$E$20,'3.Input &amp; Summary (System)'!$B$20*$D9,
IF(BF$3-YEAR($C9)='3.Input &amp; Summary (System)'!$F$20,'3.Input &amp; Summary (System)'!$B$20*$D9,
IF(BF$3-YEAR($C9)='3.Input &amp; Summary (System)'!$C$21,'3.Input &amp; Summary (System)'!$B$20*$D9,
IF(BF$3-YEAR($C9)='3.Input &amp; Summary (System)'!$D$21,'3.Input &amp; Summary (System)'!$B$20*$D9,
IF(BF$3-YEAR($C9)='3.Input &amp; Summary (System)'!$E$21,'3.Input &amp; Summary (System)'!$B$20*$D9,
IF(BF$3-YEAR($C9)='3.Input &amp; Summary (System)'!$F$21,'3.Input &amp; Summary (System)'!$B$20*$D9,
IF(BF$3-YEAR($C9)='3.Input &amp; Summary (System)'!$C$22,'3.Input &amp; Summary (System)'!$B$20*$D9,
IF(BF$3-YEAR($C9)='3.Input &amp; Summary (System)'!$D$22,'3.Input &amp; Summary (System)'!$B$20*$D9,
IF(BF$3-YEAR($C9)='3.Input &amp; Summary (System)'!$E$22,'3.Input &amp; Summary (System)'!$B$20*$D9,
IF(BF$3-YEAR($C9)='3.Input &amp; Summary (System)'!$F$22,'3.Input &amp; Summary (System)'!$B$20*$D9,
IF(BF$3-YEAR($C9)='3.Input &amp; Summary (System)'!$I$17,'3.Input &amp; Summary (System)'!$H$17*$D9,
IF(BF$3-YEAR($C9)='3.Input &amp; Summary (System)'!$I$18,'3.Input &amp; Summary (System)'!$H$17*$D9,
IF(BF$3-YEAR($C9)='3.Input &amp; Summary (System)'!$I$19,'3.Input &amp; Summary (System)'!$H$17*$D9,0))))))))))))))))))))))))))))))</f>
        <v/>
      </c>
      <c r="BG9" s="484" t="str">
        <f>IF($C9="","",IF(BG$3-YEAR($C9)=0,0,
(IF(BG$3-YEAR($C9)='3.Input &amp; Summary (System)'!$C$17,'3.Input &amp; Summary (System)'!$B$17*$D9,
IF(BG$3-YEAR($C9)='3.Input &amp; Summary (System)'!$D$17,'3.Input &amp; Summary (System)'!$B$17*$D9,
IF(BG$3-YEAR($C9)='3.Input &amp; Summary (System)'!$E$17,'3.Input &amp; Summary (System)'!$B$17*$D9,
IF(BG$3-YEAR($C9)='3.Input &amp; Summary (System)'!$F$17,'3.Input &amp; Summary (System)'!$B$17*$D9,
IF(BG$3-YEAR($C9)='3.Input &amp; Summary (System)'!$C$18,'3.Input &amp; Summary (System)'!$B$18*$D9,
IF(BG$3-YEAR($C9)='3.Input &amp; Summary (System)'!$D$18,'3.Input &amp; Summary (System)'!$B$18*$D9,
IF(BG$3-YEAR($C9)='3.Input &amp; Summary (System)'!$E$18,'3.Input &amp; Summary (System)'!$B$18*$D9,
IF(BG$3-YEAR($C9)='3.Input &amp; Summary (System)'!$F$18,'3.Input &amp; Summary (System)'!$B$18*$D9,
IF(BG$3-YEAR($C9)='3.Input &amp; Summary (System)'!$C$19,'3.Input &amp; Summary (System)'!$B$19*$D9,
IF(BG$3-YEAR($C9)='3.Input &amp; Summary (System)'!$D$19,'3.Input &amp; Summary (System)'!$B$19*$D9,
IF(BG$3-YEAR($C9)='3.Input &amp; Summary (System)'!$E$19,'3.Input &amp; Summary (System)'!$B$19*$D9,
IF(BG$3-YEAR($C9)='3.Input &amp; Summary (System)'!$F$19,'3.Input &amp; Summary (System)'!$B$19*$D9,
IF(BG$3-YEAR($C9)='3.Input &amp; Summary (System)'!$C$20,'3.Input &amp; Summary (System)'!$B$20*$D9,
IF(BG$3-YEAR($C9)='3.Input &amp; Summary (System)'!$D$20,'3.Input &amp; Summary (System)'!$B$20*$D9,
IF(BG$3-YEAR($C9)='3.Input &amp; Summary (System)'!$E$20,'3.Input &amp; Summary (System)'!$B$20*$D9,
IF(BG$3-YEAR($C9)='3.Input &amp; Summary (System)'!$F$20,'3.Input &amp; Summary (System)'!$B$20*$D9,
IF(BG$3-YEAR($C9)='3.Input &amp; Summary (System)'!$C$21,'3.Input &amp; Summary (System)'!$B$20*$D9,
IF(BG$3-YEAR($C9)='3.Input &amp; Summary (System)'!$D$21,'3.Input &amp; Summary (System)'!$B$20*$D9,
IF(BG$3-YEAR($C9)='3.Input &amp; Summary (System)'!$E$21,'3.Input &amp; Summary (System)'!$B$20*$D9,
IF(BG$3-YEAR($C9)='3.Input &amp; Summary (System)'!$F$21,'3.Input &amp; Summary (System)'!$B$20*$D9,
IF(BG$3-YEAR($C9)='3.Input &amp; Summary (System)'!$C$22,'3.Input &amp; Summary (System)'!$B$20*$D9,
IF(BG$3-YEAR($C9)='3.Input &amp; Summary (System)'!$D$22,'3.Input &amp; Summary (System)'!$B$20*$D9,
IF(BG$3-YEAR($C9)='3.Input &amp; Summary (System)'!$E$22,'3.Input &amp; Summary (System)'!$B$20*$D9,
IF(BG$3-YEAR($C9)='3.Input &amp; Summary (System)'!$F$22,'3.Input &amp; Summary (System)'!$B$20*$D9,
IF(BG$3-YEAR($C9)='3.Input &amp; Summary (System)'!$I$17,'3.Input &amp; Summary (System)'!$H$17*$D9,
IF(BG$3-YEAR($C9)='3.Input &amp; Summary (System)'!$I$18,'3.Input &amp; Summary (System)'!$H$17*$D9,
IF(BG$3-YEAR($C9)='3.Input &amp; Summary (System)'!$I$19,'3.Input &amp; Summary (System)'!$H$17*$D9,0))))))))))))))))))))))))))))))</f>
        <v/>
      </c>
      <c r="BH9" s="484" t="str">
        <f>IF($C9="","",IF(BH$3-YEAR($C9)=0,0,
(IF(BH$3-YEAR($C9)='3.Input &amp; Summary (System)'!$C$17,'3.Input &amp; Summary (System)'!$B$17*$D9,
IF(BH$3-YEAR($C9)='3.Input &amp; Summary (System)'!$D$17,'3.Input &amp; Summary (System)'!$B$17*$D9,
IF(BH$3-YEAR($C9)='3.Input &amp; Summary (System)'!$E$17,'3.Input &amp; Summary (System)'!$B$17*$D9,
IF(BH$3-YEAR($C9)='3.Input &amp; Summary (System)'!$F$17,'3.Input &amp; Summary (System)'!$B$17*$D9,
IF(BH$3-YEAR($C9)='3.Input &amp; Summary (System)'!$C$18,'3.Input &amp; Summary (System)'!$B$18*$D9,
IF(BH$3-YEAR($C9)='3.Input &amp; Summary (System)'!$D$18,'3.Input &amp; Summary (System)'!$B$18*$D9,
IF(BH$3-YEAR($C9)='3.Input &amp; Summary (System)'!$E$18,'3.Input &amp; Summary (System)'!$B$18*$D9,
IF(BH$3-YEAR($C9)='3.Input &amp; Summary (System)'!$F$18,'3.Input &amp; Summary (System)'!$B$18*$D9,
IF(BH$3-YEAR($C9)='3.Input &amp; Summary (System)'!$C$19,'3.Input &amp; Summary (System)'!$B$19*$D9,
IF(BH$3-YEAR($C9)='3.Input &amp; Summary (System)'!$D$19,'3.Input &amp; Summary (System)'!$B$19*$D9,
IF(BH$3-YEAR($C9)='3.Input &amp; Summary (System)'!$E$19,'3.Input &amp; Summary (System)'!$B$19*$D9,
IF(BH$3-YEAR($C9)='3.Input &amp; Summary (System)'!$F$19,'3.Input &amp; Summary (System)'!$B$19*$D9,
IF(BH$3-YEAR($C9)='3.Input &amp; Summary (System)'!$C$20,'3.Input &amp; Summary (System)'!$B$20*$D9,
IF(BH$3-YEAR($C9)='3.Input &amp; Summary (System)'!$D$20,'3.Input &amp; Summary (System)'!$B$20*$D9,
IF(BH$3-YEAR($C9)='3.Input &amp; Summary (System)'!$E$20,'3.Input &amp; Summary (System)'!$B$20*$D9,
IF(BH$3-YEAR($C9)='3.Input &amp; Summary (System)'!$F$20,'3.Input &amp; Summary (System)'!$B$20*$D9,
IF(BH$3-YEAR($C9)='3.Input &amp; Summary (System)'!$C$21,'3.Input &amp; Summary (System)'!$B$20*$D9,
IF(BH$3-YEAR($C9)='3.Input &amp; Summary (System)'!$D$21,'3.Input &amp; Summary (System)'!$B$20*$D9,
IF(BH$3-YEAR($C9)='3.Input &amp; Summary (System)'!$E$21,'3.Input &amp; Summary (System)'!$B$20*$D9,
IF(BH$3-YEAR($C9)='3.Input &amp; Summary (System)'!$F$21,'3.Input &amp; Summary (System)'!$B$20*$D9,
IF(BH$3-YEAR($C9)='3.Input &amp; Summary (System)'!$C$22,'3.Input &amp; Summary (System)'!$B$20*$D9,
IF(BH$3-YEAR($C9)='3.Input &amp; Summary (System)'!$D$22,'3.Input &amp; Summary (System)'!$B$20*$D9,
IF(BH$3-YEAR($C9)='3.Input &amp; Summary (System)'!$E$22,'3.Input &amp; Summary (System)'!$B$20*$D9,
IF(BH$3-YEAR($C9)='3.Input &amp; Summary (System)'!$F$22,'3.Input &amp; Summary (System)'!$B$20*$D9,
IF(BH$3-YEAR($C9)='3.Input &amp; Summary (System)'!$I$17,'3.Input &amp; Summary (System)'!$H$17*$D9,
IF(BH$3-YEAR($C9)='3.Input &amp; Summary (System)'!$I$18,'3.Input &amp; Summary (System)'!$H$17*$D9,
IF(BH$3-YEAR($C9)='3.Input &amp; Summary (System)'!$I$19,'3.Input &amp; Summary (System)'!$H$17*$D9,0))))))))))))))))))))))))))))))</f>
        <v/>
      </c>
      <c r="BI9" s="484" t="str">
        <f>IF($C9="","",IF(BI$3-YEAR($C9)=0,0,
(IF(BI$3-YEAR($C9)='3.Input &amp; Summary (System)'!$C$17,'3.Input &amp; Summary (System)'!$B$17*$D9,
IF(BI$3-YEAR($C9)='3.Input &amp; Summary (System)'!$D$17,'3.Input &amp; Summary (System)'!$B$17*$D9,
IF(BI$3-YEAR($C9)='3.Input &amp; Summary (System)'!$E$17,'3.Input &amp; Summary (System)'!$B$17*$D9,
IF(BI$3-YEAR($C9)='3.Input &amp; Summary (System)'!$F$17,'3.Input &amp; Summary (System)'!$B$17*$D9,
IF(BI$3-YEAR($C9)='3.Input &amp; Summary (System)'!$C$18,'3.Input &amp; Summary (System)'!$B$18*$D9,
IF(BI$3-YEAR($C9)='3.Input &amp; Summary (System)'!$D$18,'3.Input &amp; Summary (System)'!$B$18*$D9,
IF(BI$3-YEAR($C9)='3.Input &amp; Summary (System)'!$E$18,'3.Input &amp; Summary (System)'!$B$18*$D9,
IF(BI$3-YEAR($C9)='3.Input &amp; Summary (System)'!$F$18,'3.Input &amp; Summary (System)'!$B$18*$D9,
IF(BI$3-YEAR($C9)='3.Input &amp; Summary (System)'!$C$19,'3.Input &amp; Summary (System)'!$B$19*$D9,
IF(BI$3-YEAR($C9)='3.Input &amp; Summary (System)'!$D$19,'3.Input &amp; Summary (System)'!$B$19*$D9,
IF(BI$3-YEAR($C9)='3.Input &amp; Summary (System)'!$E$19,'3.Input &amp; Summary (System)'!$B$19*$D9,
IF(BI$3-YEAR($C9)='3.Input &amp; Summary (System)'!$F$19,'3.Input &amp; Summary (System)'!$B$19*$D9,
IF(BI$3-YEAR($C9)='3.Input &amp; Summary (System)'!$C$20,'3.Input &amp; Summary (System)'!$B$20*$D9,
IF(BI$3-YEAR($C9)='3.Input &amp; Summary (System)'!$D$20,'3.Input &amp; Summary (System)'!$B$20*$D9,
IF(BI$3-YEAR($C9)='3.Input &amp; Summary (System)'!$E$20,'3.Input &amp; Summary (System)'!$B$20*$D9,
IF(BI$3-YEAR($C9)='3.Input &amp; Summary (System)'!$F$20,'3.Input &amp; Summary (System)'!$B$20*$D9,
IF(BI$3-YEAR($C9)='3.Input &amp; Summary (System)'!$C$21,'3.Input &amp; Summary (System)'!$B$20*$D9,
IF(BI$3-YEAR($C9)='3.Input &amp; Summary (System)'!$D$21,'3.Input &amp; Summary (System)'!$B$20*$D9,
IF(BI$3-YEAR($C9)='3.Input &amp; Summary (System)'!$E$21,'3.Input &amp; Summary (System)'!$B$20*$D9,
IF(BI$3-YEAR($C9)='3.Input &amp; Summary (System)'!$F$21,'3.Input &amp; Summary (System)'!$B$20*$D9,
IF(BI$3-YEAR($C9)='3.Input &amp; Summary (System)'!$C$22,'3.Input &amp; Summary (System)'!$B$20*$D9,
IF(BI$3-YEAR($C9)='3.Input &amp; Summary (System)'!$D$22,'3.Input &amp; Summary (System)'!$B$20*$D9,
IF(BI$3-YEAR($C9)='3.Input &amp; Summary (System)'!$E$22,'3.Input &amp; Summary (System)'!$B$20*$D9,
IF(BI$3-YEAR($C9)='3.Input &amp; Summary (System)'!$F$22,'3.Input &amp; Summary (System)'!$B$20*$D9,
IF(BI$3-YEAR($C9)='3.Input &amp; Summary (System)'!$I$17,'3.Input &amp; Summary (System)'!$H$17*$D9,
IF(BI$3-YEAR($C9)='3.Input &amp; Summary (System)'!$I$18,'3.Input &amp; Summary (System)'!$H$17*$D9,
IF(BI$3-YEAR($C9)='3.Input &amp; Summary (System)'!$I$19,'3.Input &amp; Summary (System)'!$H$17*$D9,0))))))))))))))))))))))))))))))</f>
        <v/>
      </c>
      <c r="BJ9" s="484" t="str">
        <f>IF($C9="","",IF(BJ$3-YEAR($C9)=0,0,
(IF(BJ$3-YEAR($C9)='3.Input &amp; Summary (System)'!$C$17,'3.Input &amp; Summary (System)'!$B$17*$D9,
IF(BJ$3-YEAR($C9)='3.Input &amp; Summary (System)'!$D$17,'3.Input &amp; Summary (System)'!$B$17*$D9,
IF(BJ$3-YEAR($C9)='3.Input &amp; Summary (System)'!$E$17,'3.Input &amp; Summary (System)'!$B$17*$D9,
IF(BJ$3-YEAR($C9)='3.Input &amp; Summary (System)'!$F$17,'3.Input &amp; Summary (System)'!$B$17*$D9,
IF(BJ$3-YEAR($C9)='3.Input &amp; Summary (System)'!$C$18,'3.Input &amp; Summary (System)'!$B$18*$D9,
IF(BJ$3-YEAR($C9)='3.Input &amp; Summary (System)'!$D$18,'3.Input &amp; Summary (System)'!$B$18*$D9,
IF(BJ$3-YEAR($C9)='3.Input &amp; Summary (System)'!$E$18,'3.Input &amp; Summary (System)'!$B$18*$D9,
IF(BJ$3-YEAR($C9)='3.Input &amp; Summary (System)'!$F$18,'3.Input &amp; Summary (System)'!$B$18*$D9,
IF(BJ$3-YEAR($C9)='3.Input &amp; Summary (System)'!$C$19,'3.Input &amp; Summary (System)'!$B$19*$D9,
IF(BJ$3-YEAR($C9)='3.Input &amp; Summary (System)'!$D$19,'3.Input &amp; Summary (System)'!$B$19*$D9,
IF(BJ$3-YEAR($C9)='3.Input &amp; Summary (System)'!$E$19,'3.Input &amp; Summary (System)'!$B$19*$D9,
IF(BJ$3-YEAR($C9)='3.Input &amp; Summary (System)'!$F$19,'3.Input &amp; Summary (System)'!$B$19*$D9,
IF(BJ$3-YEAR($C9)='3.Input &amp; Summary (System)'!$C$20,'3.Input &amp; Summary (System)'!$B$20*$D9,
IF(BJ$3-YEAR($C9)='3.Input &amp; Summary (System)'!$D$20,'3.Input &amp; Summary (System)'!$B$20*$D9,
IF(BJ$3-YEAR($C9)='3.Input &amp; Summary (System)'!$E$20,'3.Input &amp; Summary (System)'!$B$20*$D9,
IF(BJ$3-YEAR($C9)='3.Input &amp; Summary (System)'!$F$20,'3.Input &amp; Summary (System)'!$B$20*$D9,
IF(BJ$3-YEAR($C9)='3.Input &amp; Summary (System)'!$C$21,'3.Input &amp; Summary (System)'!$B$20*$D9,
IF(BJ$3-YEAR($C9)='3.Input &amp; Summary (System)'!$D$21,'3.Input &amp; Summary (System)'!$B$20*$D9,
IF(BJ$3-YEAR($C9)='3.Input &amp; Summary (System)'!$E$21,'3.Input &amp; Summary (System)'!$B$20*$D9,
IF(BJ$3-YEAR($C9)='3.Input &amp; Summary (System)'!$F$21,'3.Input &amp; Summary (System)'!$B$20*$D9,
IF(BJ$3-YEAR($C9)='3.Input &amp; Summary (System)'!$C$22,'3.Input &amp; Summary (System)'!$B$20*$D9,
IF(BJ$3-YEAR($C9)='3.Input &amp; Summary (System)'!$D$22,'3.Input &amp; Summary (System)'!$B$20*$D9,
IF(BJ$3-YEAR($C9)='3.Input &amp; Summary (System)'!$E$22,'3.Input &amp; Summary (System)'!$B$20*$D9,
IF(BJ$3-YEAR($C9)='3.Input &amp; Summary (System)'!$F$22,'3.Input &amp; Summary (System)'!$B$20*$D9,
IF(BJ$3-YEAR($C9)='3.Input &amp; Summary (System)'!$I$17,'3.Input &amp; Summary (System)'!$H$17*$D9,
IF(BJ$3-YEAR($C9)='3.Input &amp; Summary (System)'!$I$18,'3.Input &amp; Summary (System)'!$H$17*$D9,
IF(BJ$3-YEAR($C9)='3.Input &amp; Summary (System)'!$I$19,'3.Input &amp; Summary (System)'!$H$17*$D9,0))))))))))))))))))))))))))))))</f>
        <v/>
      </c>
      <c r="BK9" s="484" t="str">
        <f>IF($C9="","",IF(BK$3-YEAR($C9)=0,0,
(IF(BK$3-YEAR($C9)='3.Input &amp; Summary (System)'!$C$17,'3.Input &amp; Summary (System)'!$B$17*$D9,
IF(BK$3-YEAR($C9)='3.Input &amp; Summary (System)'!$D$17,'3.Input &amp; Summary (System)'!$B$17*$D9,
IF(BK$3-YEAR($C9)='3.Input &amp; Summary (System)'!$E$17,'3.Input &amp; Summary (System)'!$B$17*$D9,
IF(BK$3-YEAR($C9)='3.Input &amp; Summary (System)'!$F$17,'3.Input &amp; Summary (System)'!$B$17*$D9,
IF(BK$3-YEAR($C9)='3.Input &amp; Summary (System)'!$C$18,'3.Input &amp; Summary (System)'!$B$18*$D9,
IF(BK$3-YEAR($C9)='3.Input &amp; Summary (System)'!$D$18,'3.Input &amp; Summary (System)'!$B$18*$D9,
IF(BK$3-YEAR($C9)='3.Input &amp; Summary (System)'!$E$18,'3.Input &amp; Summary (System)'!$B$18*$D9,
IF(BK$3-YEAR($C9)='3.Input &amp; Summary (System)'!$F$18,'3.Input &amp; Summary (System)'!$B$18*$D9,
IF(BK$3-YEAR($C9)='3.Input &amp; Summary (System)'!$C$19,'3.Input &amp; Summary (System)'!$B$19*$D9,
IF(BK$3-YEAR($C9)='3.Input &amp; Summary (System)'!$D$19,'3.Input &amp; Summary (System)'!$B$19*$D9,
IF(BK$3-YEAR($C9)='3.Input &amp; Summary (System)'!$E$19,'3.Input &amp; Summary (System)'!$B$19*$D9,
IF(BK$3-YEAR($C9)='3.Input &amp; Summary (System)'!$F$19,'3.Input &amp; Summary (System)'!$B$19*$D9,
IF(BK$3-YEAR($C9)='3.Input &amp; Summary (System)'!$C$20,'3.Input &amp; Summary (System)'!$B$20*$D9,
IF(BK$3-YEAR($C9)='3.Input &amp; Summary (System)'!$D$20,'3.Input &amp; Summary (System)'!$B$20*$D9,
IF(BK$3-YEAR($C9)='3.Input &amp; Summary (System)'!$E$20,'3.Input &amp; Summary (System)'!$B$20*$D9,
IF(BK$3-YEAR($C9)='3.Input &amp; Summary (System)'!$F$20,'3.Input &amp; Summary (System)'!$B$20*$D9,
IF(BK$3-YEAR($C9)='3.Input &amp; Summary (System)'!$C$21,'3.Input &amp; Summary (System)'!$B$20*$D9,
IF(BK$3-YEAR($C9)='3.Input &amp; Summary (System)'!$D$21,'3.Input &amp; Summary (System)'!$B$20*$D9,
IF(BK$3-YEAR($C9)='3.Input &amp; Summary (System)'!$E$21,'3.Input &amp; Summary (System)'!$B$20*$D9,
IF(BK$3-YEAR($C9)='3.Input &amp; Summary (System)'!$F$21,'3.Input &amp; Summary (System)'!$B$20*$D9,
IF(BK$3-YEAR($C9)='3.Input &amp; Summary (System)'!$C$22,'3.Input &amp; Summary (System)'!$B$20*$D9,
IF(BK$3-YEAR($C9)='3.Input &amp; Summary (System)'!$D$22,'3.Input &amp; Summary (System)'!$B$20*$D9,
IF(BK$3-YEAR($C9)='3.Input &amp; Summary (System)'!$E$22,'3.Input &amp; Summary (System)'!$B$20*$D9,
IF(BK$3-YEAR($C9)='3.Input &amp; Summary (System)'!$F$22,'3.Input &amp; Summary (System)'!$B$20*$D9,
IF(BK$3-YEAR($C9)='3.Input &amp; Summary (System)'!$I$17,'3.Input &amp; Summary (System)'!$H$17*$D9,
IF(BK$3-YEAR($C9)='3.Input &amp; Summary (System)'!$I$18,'3.Input &amp; Summary (System)'!$H$17*$D9,
IF(BK$3-YEAR($C9)='3.Input &amp; Summary (System)'!$I$19,'3.Input &amp; Summary (System)'!$H$17*$D9,0))))))))))))))))))))))))))))))</f>
        <v/>
      </c>
      <c r="BL9" s="484" t="str">
        <f>IF($C9="","",IF(BL$3-YEAR($C9)=0,0,
(IF(BL$3-YEAR($C9)='3.Input &amp; Summary (System)'!$C$17,'3.Input &amp; Summary (System)'!$B$17*$D9,
IF(BL$3-YEAR($C9)='3.Input &amp; Summary (System)'!$D$17,'3.Input &amp; Summary (System)'!$B$17*$D9,
IF(BL$3-YEAR($C9)='3.Input &amp; Summary (System)'!$E$17,'3.Input &amp; Summary (System)'!$B$17*$D9,
IF(BL$3-YEAR($C9)='3.Input &amp; Summary (System)'!$F$17,'3.Input &amp; Summary (System)'!$B$17*$D9,
IF(BL$3-YEAR($C9)='3.Input &amp; Summary (System)'!$C$18,'3.Input &amp; Summary (System)'!$B$18*$D9,
IF(BL$3-YEAR($C9)='3.Input &amp; Summary (System)'!$D$18,'3.Input &amp; Summary (System)'!$B$18*$D9,
IF(BL$3-YEAR($C9)='3.Input &amp; Summary (System)'!$E$18,'3.Input &amp; Summary (System)'!$B$18*$D9,
IF(BL$3-YEAR($C9)='3.Input &amp; Summary (System)'!$F$18,'3.Input &amp; Summary (System)'!$B$18*$D9,
IF(BL$3-YEAR($C9)='3.Input &amp; Summary (System)'!$C$19,'3.Input &amp; Summary (System)'!$B$19*$D9,
IF(BL$3-YEAR($C9)='3.Input &amp; Summary (System)'!$D$19,'3.Input &amp; Summary (System)'!$B$19*$D9,
IF(BL$3-YEAR($C9)='3.Input &amp; Summary (System)'!$E$19,'3.Input &amp; Summary (System)'!$B$19*$D9,
IF(BL$3-YEAR($C9)='3.Input &amp; Summary (System)'!$F$19,'3.Input &amp; Summary (System)'!$B$19*$D9,
IF(BL$3-YEAR($C9)='3.Input &amp; Summary (System)'!$C$20,'3.Input &amp; Summary (System)'!$B$20*$D9,
IF(BL$3-YEAR($C9)='3.Input &amp; Summary (System)'!$D$20,'3.Input &amp; Summary (System)'!$B$20*$D9,
IF(BL$3-YEAR($C9)='3.Input &amp; Summary (System)'!$E$20,'3.Input &amp; Summary (System)'!$B$20*$D9,
IF(BL$3-YEAR($C9)='3.Input &amp; Summary (System)'!$F$20,'3.Input &amp; Summary (System)'!$B$20*$D9,
IF(BL$3-YEAR($C9)='3.Input &amp; Summary (System)'!$C$21,'3.Input &amp; Summary (System)'!$B$20*$D9,
IF(BL$3-YEAR($C9)='3.Input &amp; Summary (System)'!$D$21,'3.Input &amp; Summary (System)'!$B$20*$D9,
IF(BL$3-YEAR($C9)='3.Input &amp; Summary (System)'!$E$21,'3.Input &amp; Summary (System)'!$B$20*$D9,
IF(BL$3-YEAR($C9)='3.Input &amp; Summary (System)'!$F$21,'3.Input &amp; Summary (System)'!$B$20*$D9,
IF(BL$3-YEAR($C9)='3.Input &amp; Summary (System)'!$C$22,'3.Input &amp; Summary (System)'!$B$20*$D9,
IF(BL$3-YEAR($C9)='3.Input &amp; Summary (System)'!$D$22,'3.Input &amp; Summary (System)'!$B$20*$D9,
IF(BL$3-YEAR($C9)='3.Input &amp; Summary (System)'!$E$22,'3.Input &amp; Summary (System)'!$B$20*$D9,
IF(BL$3-YEAR($C9)='3.Input &amp; Summary (System)'!$F$22,'3.Input &amp; Summary (System)'!$B$20*$D9,
IF(BL$3-YEAR($C9)='3.Input &amp; Summary (System)'!$I$17,'3.Input &amp; Summary (System)'!$H$17*$D9,
IF(BL$3-YEAR($C9)='3.Input &amp; Summary (System)'!$I$18,'3.Input &amp; Summary (System)'!$H$17*$D9,
IF(BL$3-YEAR($C9)='3.Input &amp; Summary (System)'!$I$19,'3.Input &amp; Summary (System)'!$H$17*$D9,0))))))))))))))))))))))))))))))</f>
        <v/>
      </c>
      <c r="BM9" s="484" t="str">
        <f>IF($C9="","",IF(BM$3-YEAR($C9)=0,0,
(IF(BM$3-YEAR($C9)='3.Input &amp; Summary (System)'!$C$17,'3.Input &amp; Summary (System)'!$B$17*$D9,
IF(BM$3-YEAR($C9)='3.Input &amp; Summary (System)'!$D$17,'3.Input &amp; Summary (System)'!$B$17*$D9,
IF(BM$3-YEAR($C9)='3.Input &amp; Summary (System)'!$E$17,'3.Input &amp; Summary (System)'!$B$17*$D9,
IF(BM$3-YEAR($C9)='3.Input &amp; Summary (System)'!$F$17,'3.Input &amp; Summary (System)'!$B$17*$D9,
IF(BM$3-YEAR($C9)='3.Input &amp; Summary (System)'!$C$18,'3.Input &amp; Summary (System)'!$B$18*$D9,
IF(BM$3-YEAR($C9)='3.Input &amp; Summary (System)'!$D$18,'3.Input &amp; Summary (System)'!$B$18*$D9,
IF(BM$3-YEAR($C9)='3.Input &amp; Summary (System)'!$E$18,'3.Input &amp; Summary (System)'!$B$18*$D9,
IF(BM$3-YEAR($C9)='3.Input &amp; Summary (System)'!$F$18,'3.Input &amp; Summary (System)'!$B$18*$D9,
IF(BM$3-YEAR($C9)='3.Input &amp; Summary (System)'!$C$19,'3.Input &amp; Summary (System)'!$B$19*$D9,
IF(BM$3-YEAR($C9)='3.Input &amp; Summary (System)'!$D$19,'3.Input &amp; Summary (System)'!$B$19*$D9,
IF(BM$3-YEAR($C9)='3.Input &amp; Summary (System)'!$E$19,'3.Input &amp; Summary (System)'!$B$19*$D9,
IF(BM$3-YEAR($C9)='3.Input &amp; Summary (System)'!$F$19,'3.Input &amp; Summary (System)'!$B$19*$D9,
IF(BM$3-YEAR($C9)='3.Input &amp; Summary (System)'!$C$20,'3.Input &amp; Summary (System)'!$B$20*$D9,
IF(BM$3-YEAR($C9)='3.Input &amp; Summary (System)'!$D$20,'3.Input &amp; Summary (System)'!$B$20*$D9,
IF(BM$3-YEAR($C9)='3.Input &amp; Summary (System)'!$E$20,'3.Input &amp; Summary (System)'!$B$20*$D9,
IF(BM$3-YEAR($C9)='3.Input &amp; Summary (System)'!$F$20,'3.Input &amp; Summary (System)'!$B$20*$D9,
IF(BM$3-YEAR($C9)='3.Input &amp; Summary (System)'!$C$21,'3.Input &amp; Summary (System)'!$B$20*$D9,
IF(BM$3-YEAR($C9)='3.Input &amp; Summary (System)'!$D$21,'3.Input &amp; Summary (System)'!$B$20*$D9,
IF(BM$3-YEAR($C9)='3.Input &amp; Summary (System)'!$E$21,'3.Input &amp; Summary (System)'!$B$20*$D9,
IF(BM$3-YEAR($C9)='3.Input &amp; Summary (System)'!$F$21,'3.Input &amp; Summary (System)'!$B$20*$D9,
IF(BM$3-YEAR($C9)='3.Input &amp; Summary (System)'!$C$22,'3.Input &amp; Summary (System)'!$B$20*$D9,
IF(BM$3-YEAR($C9)='3.Input &amp; Summary (System)'!$D$22,'3.Input &amp; Summary (System)'!$B$20*$D9,
IF(BM$3-YEAR($C9)='3.Input &amp; Summary (System)'!$E$22,'3.Input &amp; Summary (System)'!$B$20*$D9,
IF(BM$3-YEAR($C9)='3.Input &amp; Summary (System)'!$F$22,'3.Input &amp; Summary (System)'!$B$20*$D9,
IF(BM$3-YEAR($C9)='3.Input &amp; Summary (System)'!$I$17,'3.Input &amp; Summary (System)'!$H$17*$D9,
IF(BM$3-YEAR($C9)='3.Input &amp; Summary (System)'!$I$18,'3.Input &amp; Summary (System)'!$H$17*$D9,
IF(BM$3-YEAR($C9)='3.Input &amp; Summary (System)'!$I$19,'3.Input &amp; Summary (System)'!$H$17*$D9,0))))))))))))))))))))))))))))))</f>
        <v/>
      </c>
      <c r="BN9" s="484" t="str">
        <f>IF($C9="","",IF(BN$3-YEAR($C9)=0,0,
(IF(BN$3-YEAR($C9)='3.Input &amp; Summary (System)'!$C$17,'3.Input &amp; Summary (System)'!$B$17*$D9,
IF(BN$3-YEAR($C9)='3.Input &amp; Summary (System)'!$D$17,'3.Input &amp; Summary (System)'!$B$17*$D9,
IF(BN$3-YEAR($C9)='3.Input &amp; Summary (System)'!$E$17,'3.Input &amp; Summary (System)'!$B$17*$D9,
IF(BN$3-YEAR($C9)='3.Input &amp; Summary (System)'!$F$17,'3.Input &amp; Summary (System)'!$B$17*$D9,
IF(BN$3-YEAR($C9)='3.Input &amp; Summary (System)'!$C$18,'3.Input &amp; Summary (System)'!$B$18*$D9,
IF(BN$3-YEAR($C9)='3.Input &amp; Summary (System)'!$D$18,'3.Input &amp; Summary (System)'!$B$18*$D9,
IF(BN$3-YEAR($C9)='3.Input &amp; Summary (System)'!$E$18,'3.Input &amp; Summary (System)'!$B$18*$D9,
IF(BN$3-YEAR($C9)='3.Input &amp; Summary (System)'!$F$18,'3.Input &amp; Summary (System)'!$B$18*$D9,
IF(BN$3-YEAR($C9)='3.Input &amp; Summary (System)'!$C$19,'3.Input &amp; Summary (System)'!$B$19*$D9,
IF(BN$3-YEAR($C9)='3.Input &amp; Summary (System)'!$D$19,'3.Input &amp; Summary (System)'!$B$19*$D9,
IF(BN$3-YEAR($C9)='3.Input &amp; Summary (System)'!$E$19,'3.Input &amp; Summary (System)'!$B$19*$D9,
IF(BN$3-YEAR($C9)='3.Input &amp; Summary (System)'!$F$19,'3.Input &amp; Summary (System)'!$B$19*$D9,
IF(BN$3-YEAR($C9)='3.Input &amp; Summary (System)'!$C$20,'3.Input &amp; Summary (System)'!$B$20*$D9,
IF(BN$3-YEAR($C9)='3.Input &amp; Summary (System)'!$D$20,'3.Input &amp; Summary (System)'!$B$20*$D9,
IF(BN$3-YEAR($C9)='3.Input &amp; Summary (System)'!$E$20,'3.Input &amp; Summary (System)'!$B$20*$D9,
IF(BN$3-YEAR($C9)='3.Input &amp; Summary (System)'!$F$20,'3.Input &amp; Summary (System)'!$B$20*$D9,
IF(BN$3-YEAR($C9)='3.Input &amp; Summary (System)'!$C$21,'3.Input &amp; Summary (System)'!$B$20*$D9,
IF(BN$3-YEAR($C9)='3.Input &amp; Summary (System)'!$D$21,'3.Input &amp; Summary (System)'!$B$20*$D9,
IF(BN$3-YEAR($C9)='3.Input &amp; Summary (System)'!$E$21,'3.Input &amp; Summary (System)'!$B$20*$D9,
IF(BN$3-YEAR($C9)='3.Input &amp; Summary (System)'!$F$21,'3.Input &amp; Summary (System)'!$B$20*$D9,
IF(BN$3-YEAR($C9)='3.Input &amp; Summary (System)'!$C$22,'3.Input &amp; Summary (System)'!$B$20*$D9,
IF(BN$3-YEAR($C9)='3.Input &amp; Summary (System)'!$D$22,'3.Input &amp; Summary (System)'!$B$20*$D9,
IF(BN$3-YEAR($C9)='3.Input &amp; Summary (System)'!$E$22,'3.Input &amp; Summary (System)'!$B$20*$D9,
IF(BN$3-YEAR($C9)='3.Input &amp; Summary (System)'!$F$22,'3.Input &amp; Summary (System)'!$B$20*$D9,
IF(BN$3-YEAR($C9)='3.Input &amp; Summary (System)'!$I$17,'3.Input &amp; Summary (System)'!$H$17*$D9,
IF(BN$3-YEAR($C9)='3.Input &amp; Summary (System)'!$I$18,'3.Input &amp; Summary (System)'!$H$17*$D9,
IF(BN$3-YEAR($C9)='3.Input &amp; Summary (System)'!$I$19,'3.Input &amp; Summary (System)'!$H$17*$D9,0))))))))))))))))))))))))))))))</f>
        <v/>
      </c>
      <c r="BO9" s="484" t="str">
        <f>IF($C9="","",IF(BO$3-YEAR($C9)=0,0,
(IF(BO$3-YEAR($C9)='3.Input &amp; Summary (System)'!$C$17,'3.Input &amp; Summary (System)'!$B$17*$D9,
IF(BO$3-YEAR($C9)='3.Input &amp; Summary (System)'!$D$17,'3.Input &amp; Summary (System)'!$B$17*$D9,
IF(BO$3-YEAR($C9)='3.Input &amp; Summary (System)'!$E$17,'3.Input &amp; Summary (System)'!$B$17*$D9,
IF(BO$3-YEAR($C9)='3.Input &amp; Summary (System)'!$F$17,'3.Input &amp; Summary (System)'!$B$17*$D9,
IF(BO$3-YEAR($C9)='3.Input &amp; Summary (System)'!$C$18,'3.Input &amp; Summary (System)'!$B$18*$D9,
IF(BO$3-YEAR($C9)='3.Input &amp; Summary (System)'!$D$18,'3.Input &amp; Summary (System)'!$B$18*$D9,
IF(BO$3-YEAR($C9)='3.Input &amp; Summary (System)'!$E$18,'3.Input &amp; Summary (System)'!$B$18*$D9,
IF(BO$3-YEAR($C9)='3.Input &amp; Summary (System)'!$F$18,'3.Input &amp; Summary (System)'!$B$18*$D9,
IF(BO$3-YEAR($C9)='3.Input &amp; Summary (System)'!$C$19,'3.Input &amp; Summary (System)'!$B$19*$D9,
IF(BO$3-YEAR($C9)='3.Input &amp; Summary (System)'!$D$19,'3.Input &amp; Summary (System)'!$B$19*$D9,
IF(BO$3-YEAR($C9)='3.Input &amp; Summary (System)'!$E$19,'3.Input &amp; Summary (System)'!$B$19*$D9,
IF(BO$3-YEAR($C9)='3.Input &amp; Summary (System)'!$F$19,'3.Input &amp; Summary (System)'!$B$19*$D9,
IF(BO$3-YEAR($C9)='3.Input &amp; Summary (System)'!$C$20,'3.Input &amp; Summary (System)'!$B$20*$D9,
IF(BO$3-YEAR($C9)='3.Input &amp; Summary (System)'!$D$20,'3.Input &amp; Summary (System)'!$B$20*$D9,
IF(BO$3-YEAR($C9)='3.Input &amp; Summary (System)'!$E$20,'3.Input &amp; Summary (System)'!$B$20*$D9,
IF(BO$3-YEAR($C9)='3.Input &amp; Summary (System)'!$F$20,'3.Input &amp; Summary (System)'!$B$20*$D9,
IF(BO$3-YEAR($C9)='3.Input &amp; Summary (System)'!$C$21,'3.Input &amp; Summary (System)'!$B$20*$D9,
IF(BO$3-YEAR($C9)='3.Input &amp; Summary (System)'!$D$21,'3.Input &amp; Summary (System)'!$B$20*$D9,
IF(BO$3-YEAR($C9)='3.Input &amp; Summary (System)'!$E$21,'3.Input &amp; Summary (System)'!$B$20*$D9,
IF(BO$3-YEAR($C9)='3.Input &amp; Summary (System)'!$F$21,'3.Input &amp; Summary (System)'!$B$20*$D9,
IF(BO$3-YEAR($C9)='3.Input &amp; Summary (System)'!$C$22,'3.Input &amp; Summary (System)'!$B$20*$D9,
IF(BO$3-YEAR($C9)='3.Input &amp; Summary (System)'!$D$22,'3.Input &amp; Summary (System)'!$B$20*$D9,
IF(BO$3-YEAR($C9)='3.Input &amp; Summary (System)'!$E$22,'3.Input &amp; Summary (System)'!$B$20*$D9,
IF(BO$3-YEAR($C9)='3.Input &amp; Summary (System)'!$F$22,'3.Input &amp; Summary (System)'!$B$20*$D9,
IF(BO$3-YEAR($C9)='3.Input &amp; Summary (System)'!$I$17,'3.Input &amp; Summary (System)'!$H$17*$D9,
IF(BO$3-YEAR($C9)='3.Input &amp; Summary (System)'!$I$18,'3.Input &amp; Summary (System)'!$H$17*$D9,
IF(BO$3-YEAR($C9)='3.Input &amp; Summary (System)'!$I$19,'3.Input &amp; Summary (System)'!$H$17*$D9,0))))))))))))))))))))))))))))))</f>
        <v/>
      </c>
      <c r="BP9" s="484" t="str">
        <f>IF($C9="","",IF(BP$3-YEAR($C9)=0,0,
(IF(BP$3-YEAR($C9)='3.Input &amp; Summary (System)'!$C$17,'3.Input &amp; Summary (System)'!$B$17*$D9,
IF(BP$3-YEAR($C9)='3.Input &amp; Summary (System)'!$D$17,'3.Input &amp; Summary (System)'!$B$17*$D9,
IF(BP$3-YEAR($C9)='3.Input &amp; Summary (System)'!$E$17,'3.Input &amp; Summary (System)'!$B$17*$D9,
IF(BP$3-YEAR($C9)='3.Input &amp; Summary (System)'!$F$17,'3.Input &amp; Summary (System)'!$B$17*$D9,
IF(BP$3-YEAR($C9)='3.Input &amp; Summary (System)'!$C$18,'3.Input &amp; Summary (System)'!$B$18*$D9,
IF(BP$3-YEAR($C9)='3.Input &amp; Summary (System)'!$D$18,'3.Input &amp; Summary (System)'!$B$18*$D9,
IF(BP$3-YEAR($C9)='3.Input &amp; Summary (System)'!$E$18,'3.Input &amp; Summary (System)'!$B$18*$D9,
IF(BP$3-YEAR($C9)='3.Input &amp; Summary (System)'!$F$18,'3.Input &amp; Summary (System)'!$B$18*$D9,
IF(BP$3-YEAR($C9)='3.Input &amp; Summary (System)'!$C$19,'3.Input &amp; Summary (System)'!$B$19*$D9,
IF(BP$3-YEAR($C9)='3.Input &amp; Summary (System)'!$D$19,'3.Input &amp; Summary (System)'!$B$19*$D9,
IF(BP$3-YEAR($C9)='3.Input &amp; Summary (System)'!$E$19,'3.Input &amp; Summary (System)'!$B$19*$D9,
IF(BP$3-YEAR($C9)='3.Input &amp; Summary (System)'!$F$19,'3.Input &amp; Summary (System)'!$B$19*$D9,
IF(BP$3-YEAR($C9)='3.Input &amp; Summary (System)'!$C$20,'3.Input &amp; Summary (System)'!$B$20*$D9,
IF(BP$3-YEAR($C9)='3.Input &amp; Summary (System)'!$D$20,'3.Input &amp; Summary (System)'!$B$20*$D9,
IF(BP$3-YEAR($C9)='3.Input &amp; Summary (System)'!$E$20,'3.Input &amp; Summary (System)'!$B$20*$D9,
IF(BP$3-YEAR($C9)='3.Input &amp; Summary (System)'!$F$20,'3.Input &amp; Summary (System)'!$B$20*$D9,
IF(BP$3-YEAR($C9)='3.Input &amp; Summary (System)'!$C$21,'3.Input &amp; Summary (System)'!$B$20*$D9,
IF(BP$3-YEAR($C9)='3.Input &amp; Summary (System)'!$D$21,'3.Input &amp; Summary (System)'!$B$20*$D9,
IF(BP$3-YEAR($C9)='3.Input &amp; Summary (System)'!$E$21,'3.Input &amp; Summary (System)'!$B$20*$D9,
IF(BP$3-YEAR($C9)='3.Input &amp; Summary (System)'!$F$21,'3.Input &amp; Summary (System)'!$B$20*$D9,
IF(BP$3-YEAR($C9)='3.Input &amp; Summary (System)'!$C$22,'3.Input &amp; Summary (System)'!$B$20*$D9,
IF(BP$3-YEAR($C9)='3.Input &amp; Summary (System)'!$D$22,'3.Input &amp; Summary (System)'!$B$20*$D9,
IF(BP$3-YEAR($C9)='3.Input &amp; Summary (System)'!$E$22,'3.Input &amp; Summary (System)'!$B$20*$D9,
IF(BP$3-YEAR($C9)='3.Input &amp; Summary (System)'!$F$22,'3.Input &amp; Summary (System)'!$B$20*$D9,
IF(BP$3-YEAR($C9)='3.Input &amp; Summary (System)'!$I$17,'3.Input &amp; Summary (System)'!$H$17*$D9,
IF(BP$3-YEAR($C9)='3.Input &amp; Summary (System)'!$I$18,'3.Input &amp; Summary (System)'!$H$17*$D9,
IF(BP$3-YEAR($C9)='3.Input &amp; Summary (System)'!$I$19,'3.Input &amp; Summary (System)'!$H$17*$D9,0))))))))))))))))))))))))))))))</f>
        <v/>
      </c>
      <c r="BQ9" s="484" t="str">
        <f>IF($C9="","",IF(BQ$3-YEAR($C9)=0,0,
(IF(BQ$3-YEAR($C9)='3.Input &amp; Summary (System)'!$C$17,'3.Input &amp; Summary (System)'!$B$17*$D9,
IF(BQ$3-YEAR($C9)='3.Input &amp; Summary (System)'!$D$17,'3.Input &amp; Summary (System)'!$B$17*$D9,
IF(BQ$3-YEAR($C9)='3.Input &amp; Summary (System)'!$E$17,'3.Input &amp; Summary (System)'!$B$17*$D9,
IF(BQ$3-YEAR($C9)='3.Input &amp; Summary (System)'!$F$17,'3.Input &amp; Summary (System)'!$B$17*$D9,
IF(BQ$3-YEAR($C9)='3.Input &amp; Summary (System)'!$C$18,'3.Input &amp; Summary (System)'!$B$18*$D9,
IF(BQ$3-YEAR($C9)='3.Input &amp; Summary (System)'!$D$18,'3.Input &amp; Summary (System)'!$B$18*$D9,
IF(BQ$3-YEAR($C9)='3.Input &amp; Summary (System)'!$E$18,'3.Input &amp; Summary (System)'!$B$18*$D9,
IF(BQ$3-YEAR($C9)='3.Input &amp; Summary (System)'!$F$18,'3.Input &amp; Summary (System)'!$B$18*$D9,
IF(BQ$3-YEAR($C9)='3.Input &amp; Summary (System)'!$C$19,'3.Input &amp; Summary (System)'!$B$19*$D9,
IF(BQ$3-YEAR($C9)='3.Input &amp; Summary (System)'!$D$19,'3.Input &amp; Summary (System)'!$B$19*$D9,
IF(BQ$3-YEAR($C9)='3.Input &amp; Summary (System)'!$E$19,'3.Input &amp; Summary (System)'!$B$19*$D9,
IF(BQ$3-YEAR($C9)='3.Input &amp; Summary (System)'!$F$19,'3.Input &amp; Summary (System)'!$B$19*$D9,
IF(BQ$3-YEAR($C9)='3.Input &amp; Summary (System)'!$C$20,'3.Input &amp; Summary (System)'!$B$20*$D9,
IF(BQ$3-YEAR($C9)='3.Input &amp; Summary (System)'!$D$20,'3.Input &amp; Summary (System)'!$B$20*$D9,
IF(BQ$3-YEAR($C9)='3.Input &amp; Summary (System)'!$E$20,'3.Input &amp; Summary (System)'!$B$20*$D9,
IF(BQ$3-YEAR($C9)='3.Input &amp; Summary (System)'!$F$20,'3.Input &amp; Summary (System)'!$B$20*$D9,
IF(BQ$3-YEAR($C9)='3.Input &amp; Summary (System)'!$C$21,'3.Input &amp; Summary (System)'!$B$20*$D9,
IF(BQ$3-YEAR($C9)='3.Input &amp; Summary (System)'!$D$21,'3.Input &amp; Summary (System)'!$B$20*$D9,
IF(BQ$3-YEAR($C9)='3.Input &amp; Summary (System)'!$E$21,'3.Input &amp; Summary (System)'!$B$20*$D9,
IF(BQ$3-YEAR($C9)='3.Input &amp; Summary (System)'!$F$21,'3.Input &amp; Summary (System)'!$B$20*$D9,
IF(BQ$3-YEAR($C9)='3.Input &amp; Summary (System)'!$C$22,'3.Input &amp; Summary (System)'!$B$20*$D9,
IF(BQ$3-YEAR($C9)='3.Input &amp; Summary (System)'!$D$22,'3.Input &amp; Summary (System)'!$B$20*$D9,
IF(BQ$3-YEAR($C9)='3.Input &amp; Summary (System)'!$E$22,'3.Input &amp; Summary (System)'!$B$20*$D9,
IF(BQ$3-YEAR($C9)='3.Input &amp; Summary (System)'!$F$22,'3.Input &amp; Summary (System)'!$B$20*$D9,
IF(BQ$3-YEAR($C9)='3.Input &amp; Summary (System)'!$I$17,'3.Input &amp; Summary (System)'!$H$17*$D9,
IF(BQ$3-YEAR($C9)='3.Input &amp; Summary (System)'!$I$18,'3.Input &amp; Summary (System)'!$H$17*$D9,
IF(BQ$3-YEAR($C9)='3.Input &amp; Summary (System)'!$I$19,'3.Input &amp; Summary (System)'!$H$17*$D9,0))))))))))))))))))))))))))))))</f>
        <v/>
      </c>
      <c r="BR9" s="484" t="str">
        <f>IF($C9="","",IF(BR$3-YEAR($C9)=0,0,
(IF(BR$3-YEAR($C9)='3.Input &amp; Summary (System)'!$C$17,'3.Input &amp; Summary (System)'!$B$17*$D9,
IF(BR$3-YEAR($C9)='3.Input &amp; Summary (System)'!$D$17,'3.Input &amp; Summary (System)'!$B$17*$D9,
IF(BR$3-YEAR($C9)='3.Input &amp; Summary (System)'!$E$17,'3.Input &amp; Summary (System)'!$B$17*$D9,
IF(BR$3-YEAR($C9)='3.Input &amp; Summary (System)'!$F$17,'3.Input &amp; Summary (System)'!$B$17*$D9,
IF(BR$3-YEAR($C9)='3.Input &amp; Summary (System)'!$C$18,'3.Input &amp; Summary (System)'!$B$18*$D9,
IF(BR$3-YEAR($C9)='3.Input &amp; Summary (System)'!$D$18,'3.Input &amp; Summary (System)'!$B$18*$D9,
IF(BR$3-YEAR($C9)='3.Input &amp; Summary (System)'!$E$18,'3.Input &amp; Summary (System)'!$B$18*$D9,
IF(BR$3-YEAR($C9)='3.Input &amp; Summary (System)'!$F$18,'3.Input &amp; Summary (System)'!$B$18*$D9,
IF(BR$3-YEAR($C9)='3.Input &amp; Summary (System)'!$C$19,'3.Input &amp; Summary (System)'!$B$19*$D9,
IF(BR$3-YEAR($C9)='3.Input &amp; Summary (System)'!$D$19,'3.Input &amp; Summary (System)'!$B$19*$D9,
IF(BR$3-YEAR($C9)='3.Input &amp; Summary (System)'!$E$19,'3.Input &amp; Summary (System)'!$B$19*$D9,
IF(BR$3-YEAR($C9)='3.Input &amp; Summary (System)'!$F$19,'3.Input &amp; Summary (System)'!$B$19*$D9,
IF(BR$3-YEAR($C9)='3.Input &amp; Summary (System)'!$C$20,'3.Input &amp; Summary (System)'!$B$20*$D9,
IF(BR$3-YEAR($C9)='3.Input &amp; Summary (System)'!$D$20,'3.Input &amp; Summary (System)'!$B$20*$D9,
IF(BR$3-YEAR($C9)='3.Input &amp; Summary (System)'!$E$20,'3.Input &amp; Summary (System)'!$B$20*$D9,
IF(BR$3-YEAR($C9)='3.Input &amp; Summary (System)'!$F$20,'3.Input &amp; Summary (System)'!$B$20*$D9,
IF(BR$3-YEAR($C9)='3.Input &amp; Summary (System)'!$C$21,'3.Input &amp; Summary (System)'!$B$20*$D9,
IF(BR$3-YEAR($C9)='3.Input &amp; Summary (System)'!$D$21,'3.Input &amp; Summary (System)'!$B$20*$D9,
IF(BR$3-YEAR($C9)='3.Input &amp; Summary (System)'!$E$21,'3.Input &amp; Summary (System)'!$B$20*$D9,
IF(BR$3-YEAR($C9)='3.Input &amp; Summary (System)'!$F$21,'3.Input &amp; Summary (System)'!$B$20*$D9,
IF(BR$3-YEAR($C9)='3.Input &amp; Summary (System)'!$C$22,'3.Input &amp; Summary (System)'!$B$20*$D9,
IF(BR$3-YEAR($C9)='3.Input &amp; Summary (System)'!$D$22,'3.Input &amp; Summary (System)'!$B$20*$D9,
IF(BR$3-YEAR($C9)='3.Input &amp; Summary (System)'!$E$22,'3.Input &amp; Summary (System)'!$B$20*$D9,
IF(BR$3-YEAR($C9)='3.Input &amp; Summary (System)'!$F$22,'3.Input &amp; Summary (System)'!$B$20*$D9,
IF(BR$3-YEAR($C9)='3.Input &amp; Summary (System)'!$I$17,'3.Input &amp; Summary (System)'!$H$17*$D9,
IF(BR$3-YEAR($C9)='3.Input &amp; Summary (System)'!$I$18,'3.Input &amp; Summary (System)'!$H$17*$D9,
IF(BR$3-YEAR($C9)='3.Input &amp; Summary (System)'!$I$19,'3.Input &amp; Summary (System)'!$H$17*$D9,0))))))))))))))))))))))))))))))</f>
        <v/>
      </c>
      <c r="BS9" s="484" t="str">
        <f>IF($C9="","",IF(BS$3-YEAR($C9)=0,0,
(IF(BS$3-YEAR($C9)='3.Input &amp; Summary (System)'!$C$17,'3.Input &amp; Summary (System)'!$B$17*$D9,
IF(BS$3-YEAR($C9)='3.Input &amp; Summary (System)'!$D$17,'3.Input &amp; Summary (System)'!$B$17*$D9,
IF(BS$3-YEAR($C9)='3.Input &amp; Summary (System)'!$E$17,'3.Input &amp; Summary (System)'!$B$17*$D9,
IF(BS$3-YEAR($C9)='3.Input &amp; Summary (System)'!$F$17,'3.Input &amp; Summary (System)'!$B$17*$D9,
IF(BS$3-YEAR($C9)='3.Input &amp; Summary (System)'!$C$18,'3.Input &amp; Summary (System)'!$B$18*$D9,
IF(BS$3-YEAR($C9)='3.Input &amp; Summary (System)'!$D$18,'3.Input &amp; Summary (System)'!$B$18*$D9,
IF(BS$3-YEAR($C9)='3.Input &amp; Summary (System)'!$E$18,'3.Input &amp; Summary (System)'!$B$18*$D9,
IF(BS$3-YEAR($C9)='3.Input &amp; Summary (System)'!$F$18,'3.Input &amp; Summary (System)'!$B$18*$D9,
IF(BS$3-YEAR($C9)='3.Input &amp; Summary (System)'!$C$19,'3.Input &amp; Summary (System)'!$B$19*$D9,
IF(BS$3-YEAR($C9)='3.Input &amp; Summary (System)'!$D$19,'3.Input &amp; Summary (System)'!$B$19*$D9,
IF(BS$3-YEAR($C9)='3.Input &amp; Summary (System)'!$E$19,'3.Input &amp; Summary (System)'!$B$19*$D9,
IF(BS$3-YEAR($C9)='3.Input &amp; Summary (System)'!$F$19,'3.Input &amp; Summary (System)'!$B$19*$D9,
IF(BS$3-YEAR($C9)='3.Input &amp; Summary (System)'!$C$20,'3.Input &amp; Summary (System)'!$B$20*$D9,
IF(BS$3-YEAR($C9)='3.Input &amp; Summary (System)'!$D$20,'3.Input &amp; Summary (System)'!$B$20*$D9,
IF(BS$3-YEAR($C9)='3.Input &amp; Summary (System)'!$E$20,'3.Input &amp; Summary (System)'!$B$20*$D9,
IF(BS$3-YEAR($C9)='3.Input &amp; Summary (System)'!$F$20,'3.Input &amp; Summary (System)'!$B$20*$D9,
IF(BS$3-YEAR($C9)='3.Input &amp; Summary (System)'!$C$21,'3.Input &amp; Summary (System)'!$B$20*$D9,
IF(BS$3-YEAR($C9)='3.Input &amp; Summary (System)'!$D$21,'3.Input &amp; Summary (System)'!$B$20*$D9,
IF(BS$3-YEAR($C9)='3.Input &amp; Summary (System)'!$E$21,'3.Input &amp; Summary (System)'!$B$20*$D9,
IF(BS$3-YEAR($C9)='3.Input &amp; Summary (System)'!$F$21,'3.Input &amp; Summary (System)'!$B$20*$D9,
IF(BS$3-YEAR($C9)='3.Input &amp; Summary (System)'!$C$22,'3.Input &amp; Summary (System)'!$B$20*$D9,
IF(BS$3-YEAR($C9)='3.Input &amp; Summary (System)'!$D$22,'3.Input &amp; Summary (System)'!$B$20*$D9,
IF(BS$3-YEAR($C9)='3.Input &amp; Summary (System)'!$E$22,'3.Input &amp; Summary (System)'!$B$20*$D9,
IF(BS$3-YEAR($C9)='3.Input &amp; Summary (System)'!$F$22,'3.Input &amp; Summary (System)'!$B$20*$D9,
IF(BS$3-YEAR($C9)='3.Input &amp; Summary (System)'!$I$17,'3.Input &amp; Summary (System)'!$H$17*$D9,
IF(BS$3-YEAR($C9)='3.Input &amp; Summary (System)'!$I$18,'3.Input &amp; Summary (System)'!$H$17*$D9,
IF(BS$3-YEAR($C9)='3.Input &amp; Summary (System)'!$I$19,'3.Input &amp; Summary (System)'!$H$17*$D9,0))))))))))))))))))))))))))))))</f>
        <v/>
      </c>
      <c r="BT9" s="484" t="str">
        <f>IF($C9="","",IF(BT$3-YEAR($C9)=0,0,
(IF(BT$3-YEAR($C9)='3.Input &amp; Summary (System)'!$C$17,'3.Input &amp; Summary (System)'!$B$17*$D9,
IF(BT$3-YEAR($C9)='3.Input &amp; Summary (System)'!$D$17,'3.Input &amp; Summary (System)'!$B$17*$D9,
IF(BT$3-YEAR($C9)='3.Input &amp; Summary (System)'!$E$17,'3.Input &amp; Summary (System)'!$B$17*$D9,
IF(BT$3-YEAR($C9)='3.Input &amp; Summary (System)'!$F$17,'3.Input &amp; Summary (System)'!$B$17*$D9,
IF(BT$3-YEAR($C9)='3.Input &amp; Summary (System)'!$C$18,'3.Input &amp; Summary (System)'!$B$18*$D9,
IF(BT$3-YEAR($C9)='3.Input &amp; Summary (System)'!$D$18,'3.Input &amp; Summary (System)'!$B$18*$D9,
IF(BT$3-YEAR($C9)='3.Input &amp; Summary (System)'!$E$18,'3.Input &amp; Summary (System)'!$B$18*$D9,
IF(BT$3-YEAR($C9)='3.Input &amp; Summary (System)'!$F$18,'3.Input &amp; Summary (System)'!$B$18*$D9,
IF(BT$3-YEAR($C9)='3.Input &amp; Summary (System)'!$C$19,'3.Input &amp; Summary (System)'!$B$19*$D9,
IF(BT$3-YEAR($C9)='3.Input &amp; Summary (System)'!$D$19,'3.Input &amp; Summary (System)'!$B$19*$D9,
IF(BT$3-YEAR($C9)='3.Input &amp; Summary (System)'!$E$19,'3.Input &amp; Summary (System)'!$B$19*$D9,
IF(BT$3-YEAR($C9)='3.Input &amp; Summary (System)'!$F$19,'3.Input &amp; Summary (System)'!$B$19*$D9,
IF(BT$3-YEAR($C9)='3.Input &amp; Summary (System)'!$C$20,'3.Input &amp; Summary (System)'!$B$20*$D9,
IF(BT$3-YEAR($C9)='3.Input &amp; Summary (System)'!$D$20,'3.Input &amp; Summary (System)'!$B$20*$D9,
IF(BT$3-YEAR($C9)='3.Input &amp; Summary (System)'!$E$20,'3.Input &amp; Summary (System)'!$B$20*$D9,
IF(BT$3-YEAR($C9)='3.Input &amp; Summary (System)'!$F$20,'3.Input &amp; Summary (System)'!$B$20*$D9,
IF(BT$3-YEAR($C9)='3.Input &amp; Summary (System)'!$C$21,'3.Input &amp; Summary (System)'!$B$20*$D9,
IF(BT$3-YEAR($C9)='3.Input &amp; Summary (System)'!$D$21,'3.Input &amp; Summary (System)'!$B$20*$D9,
IF(BT$3-YEAR($C9)='3.Input &amp; Summary (System)'!$E$21,'3.Input &amp; Summary (System)'!$B$20*$D9,
IF(BT$3-YEAR($C9)='3.Input &amp; Summary (System)'!$F$21,'3.Input &amp; Summary (System)'!$B$20*$D9,
IF(BT$3-YEAR($C9)='3.Input &amp; Summary (System)'!$C$22,'3.Input &amp; Summary (System)'!$B$20*$D9,
IF(BT$3-YEAR($C9)='3.Input &amp; Summary (System)'!$D$22,'3.Input &amp; Summary (System)'!$B$20*$D9,
IF(BT$3-YEAR($C9)='3.Input &amp; Summary (System)'!$E$22,'3.Input &amp; Summary (System)'!$B$20*$D9,
IF(BT$3-YEAR($C9)='3.Input &amp; Summary (System)'!$F$22,'3.Input &amp; Summary (System)'!$B$20*$D9,
IF(BT$3-YEAR($C9)='3.Input &amp; Summary (System)'!$I$17,'3.Input &amp; Summary (System)'!$H$17*$D9,
IF(BT$3-YEAR($C9)='3.Input &amp; Summary (System)'!$I$18,'3.Input &amp; Summary (System)'!$H$17*$D9,
IF(BT$3-YEAR($C9)='3.Input &amp; Summary (System)'!$I$19,'3.Input &amp; Summary (System)'!$H$17*$D9,0))))))))))))))))))))))))))))))</f>
        <v/>
      </c>
      <c r="BU9" s="484" t="str">
        <f>IF($C9="","",IF(BU$3-YEAR($C9)=0,0,
(IF(BU$3-YEAR($C9)='3.Input &amp; Summary (System)'!$C$17,'3.Input &amp; Summary (System)'!$B$17*$D9,
IF(BU$3-YEAR($C9)='3.Input &amp; Summary (System)'!$D$17,'3.Input &amp; Summary (System)'!$B$17*$D9,
IF(BU$3-YEAR($C9)='3.Input &amp; Summary (System)'!$E$17,'3.Input &amp; Summary (System)'!$B$17*$D9,
IF(BU$3-YEAR($C9)='3.Input &amp; Summary (System)'!$F$17,'3.Input &amp; Summary (System)'!$B$17*$D9,
IF(BU$3-YEAR($C9)='3.Input &amp; Summary (System)'!$C$18,'3.Input &amp; Summary (System)'!$B$18*$D9,
IF(BU$3-YEAR($C9)='3.Input &amp; Summary (System)'!$D$18,'3.Input &amp; Summary (System)'!$B$18*$D9,
IF(BU$3-YEAR($C9)='3.Input &amp; Summary (System)'!$E$18,'3.Input &amp; Summary (System)'!$B$18*$D9,
IF(BU$3-YEAR($C9)='3.Input &amp; Summary (System)'!$F$18,'3.Input &amp; Summary (System)'!$B$18*$D9,
IF(BU$3-YEAR($C9)='3.Input &amp; Summary (System)'!$C$19,'3.Input &amp; Summary (System)'!$B$19*$D9,
IF(BU$3-YEAR($C9)='3.Input &amp; Summary (System)'!$D$19,'3.Input &amp; Summary (System)'!$B$19*$D9,
IF(BU$3-YEAR($C9)='3.Input &amp; Summary (System)'!$E$19,'3.Input &amp; Summary (System)'!$B$19*$D9,
IF(BU$3-YEAR($C9)='3.Input &amp; Summary (System)'!$F$19,'3.Input &amp; Summary (System)'!$B$19*$D9,
IF(BU$3-YEAR($C9)='3.Input &amp; Summary (System)'!$C$20,'3.Input &amp; Summary (System)'!$B$20*$D9,
IF(BU$3-YEAR($C9)='3.Input &amp; Summary (System)'!$D$20,'3.Input &amp; Summary (System)'!$B$20*$D9,
IF(BU$3-YEAR($C9)='3.Input &amp; Summary (System)'!$E$20,'3.Input &amp; Summary (System)'!$B$20*$D9,
IF(BU$3-YEAR($C9)='3.Input &amp; Summary (System)'!$F$20,'3.Input &amp; Summary (System)'!$B$20*$D9,
IF(BU$3-YEAR($C9)='3.Input &amp; Summary (System)'!$C$21,'3.Input &amp; Summary (System)'!$B$20*$D9,
IF(BU$3-YEAR($C9)='3.Input &amp; Summary (System)'!$D$21,'3.Input &amp; Summary (System)'!$B$20*$D9,
IF(BU$3-YEAR($C9)='3.Input &amp; Summary (System)'!$E$21,'3.Input &amp; Summary (System)'!$B$20*$D9,
IF(BU$3-YEAR($C9)='3.Input &amp; Summary (System)'!$F$21,'3.Input &amp; Summary (System)'!$B$20*$D9,
IF(BU$3-YEAR($C9)='3.Input &amp; Summary (System)'!$C$22,'3.Input &amp; Summary (System)'!$B$20*$D9,
IF(BU$3-YEAR($C9)='3.Input &amp; Summary (System)'!$D$22,'3.Input &amp; Summary (System)'!$B$20*$D9,
IF(BU$3-YEAR($C9)='3.Input &amp; Summary (System)'!$E$22,'3.Input &amp; Summary (System)'!$B$20*$D9,
IF(BU$3-YEAR($C9)='3.Input &amp; Summary (System)'!$F$22,'3.Input &amp; Summary (System)'!$B$20*$D9,
IF(BU$3-YEAR($C9)='3.Input &amp; Summary (System)'!$I$17,'3.Input &amp; Summary (System)'!$H$17*$D9,
IF(BU$3-YEAR($C9)='3.Input &amp; Summary (System)'!$I$18,'3.Input &amp; Summary (System)'!$H$17*$D9,
IF(BU$3-YEAR($C9)='3.Input &amp; Summary (System)'!$I$19,'3.Input &amp; Summary (System)'!$H$17*$D9,0))))))))))))))))))))))))))))))</f>
        <v/>
      </c>
      <c r="BV9" s="484" t="str">
        <f>IF($C9="","",IF(BV$3-YEAR($C9)=0,0,
(IF(BV$3-YEAR($C9)='3.Input &amp; Summary (System)'!$C$17,'3.Input &amp; Summary (System)'!$B$17*$D9,
IF(BV$3-YEAR($C9)='3.Input &amp; Summary (System)'!$D$17,'3.Input &amp; Summary (System)'!$B$17*$D9,
IF(BV$3-YEAR($C9)='3.Input &amp; Summary (System)'!$E$17,'3.Input &amp; Summary (System)'!$B$17*$D9,
IF(BV$3-YEAR($C9)='3.Input &amp; Summary (System)'!$F$17,'3.Input &amp; Summary (System)'!$B$17*$D9,
IF(BV$3-YEAR($C9)='3.Input &amp; Summary (System)'!$C$18,'3.Input &amp; Summary (System)'!$B$18*$D9,
IF(BV$3-YEAR($C9)='3.Input &amp; Summary (System)'!$D$18,'3.Input &amp; Summary (System)'!$B$18*$D9,
IF(BV$3-YEAR($C9)='3.Input &amp; Summary (System)'!$E$18,'3.Input &amp; Summary (System)'!$B$18*$D9,
IF(BV$3-YEAR($C9)='3.Input &amp; Summary (System)'!$F$18,'3.Input &amp; Summary (System)'!$B$18*$D9,
IF(BV$3-YEAR($C9)='3.Input &amp; Summary (System)'!$C$19,'3.Input &amp; Summary (System)'!$B$19*$D9,
IF(BV$3-YEAR($C9)='3.Input &amp; Summary (System)'!$D$19,'3.Input &amp; Summary (System)'!$B$19*$D9,
IF(BV$3-YEAR($C9)='3.Input &amp; Summary (System)'!$E$19,'3.Input &amp; Summary (System)'!$B$19*$D9,
IF(BV$3-YEAR($C9)='3.Input &amp; Summary (System)'!$F$19,'3.Input &amp; Summary (System)'!$B$19*$D9,
IF(BV$3-YEAR($C9)='3.Input &amp; Summary (System)'!$C$20,'3.Input &amp; Summary (System)'!$B$20*$D9,
IF(BV$3-YEAR($C9)='3.Input &amp; Summary (System)'!$D$20,'3.Input &amp; Summary (System)'!$B$20*$D9,
IF(BV$3-YEAR($C9)='3.Input &amp; Summary (System)'!$E$20,'3.Input &amp; Summary (System)'!$B$20*$D9,
IF(BV$3-YEAR($C9)='3.Input &amp; Summary (System)'!$F$20,'3.Input &amp; Summary (System)'!$B$20*$D9,
IF(BV$3-YEAR($C9)='3.Input &amp; Summary (System)'!$C$21,'3.Input &amp; Summary (System)'!$B$20*$D9,
IF(BV$3-YEAR($C9)='3.Input &amp; Summary (System)'!$D$21,'3.Input &amp; Summary (System)'!$B$20*$D9,
IF(BV$3-YEAR($C9)='3.Input &amp; Summary (System)'!$E$21,'3.Input &amp; Summary (System)'!$B$20*$D9,
IF(BV$3-YEAR($C9)='3.Input &amp; Summary (System)'!$F$21,'3.Input &amp; Summary (System)'!$B$20*$D9,
IF(BV$3-YEAR($C9)='3.Input &amp; Summary (System)'!$C$22,'3.Input &amp; Summary (System)'!$B$20*$D9,
IF(BV$3-YEAR($C9)='3.Input &amp; Summary (System)'!$D$22,'3.Input &amp; Summary (System)'!$B$20*$D9,
IF(BV$3-YEAR($C9)='3.Input &amp; Summary (System)'!$E$22,'3.Input &amp; Summary (System)'!$B$20*$D9,
IF(BV$3-YEAR($C9)='3.Input &amp; Summary (System)'!$F$22,'3.Input &amp; Summary (System)'!$B$20*$D9,
IF(BV$3-YEAR($C9)='3.Input &amp; Summary (System)'!$I$17,'3.Input &amp; Summary (System)'!$H$17*$D9,
IF(BV$3-YEAR($C9)='3.Input &amp; Summary (System)'!$I$18,'3.Input &amp; Summary (System)'!$H$17*$D9,
IF(BV$3-YEAR($C9)='3.Input &amp; Summary (System)'!$I$19,'3.Input &amp; Summary (System)'!$H$17*$D9,0))))))))))))))))))))))))))))))</f>
        <v/>
      </c>
      <c r="BW9" s="484" t="str">
        <f>IF($C9="","",IF(BW$3-YEAR($C9)=0,0,
(IF(BW$3-YEAR($C9)='3.Input &amp; Summary (System)'!$C$17,'3.Input &amp; Summary (System)'!$B$17*$D9,
IF(BW$3-YEAR($C9)='3.Input &amp; Summary (System)'!$D$17,'3.Input &amp; Summary (System)'!$B$17*$D9,
IF(BW$3-YEAR($C9)='3.Input &amp; Summary (System)'!$E$17,'3.Input &amp; Summary (System)'!$B$17*$D9,
IF(BW$3-YEAR($C9)='3.Input &amp; Summary (System)'!$F$17,'3.Input &amp; Summary (System)'!$B$17*$D9,
IF(BW$3-YEAR($C9)='3.Input &amp; Summary (System)'!$C$18,'3.Input &amp; Summary (System)'!$B$18*$D9,
IF(BW$3-YEAR($C9)='3.Input &amp; Summary (System)'!$D$18,'3.Input &amp; Summary (System)'!$B$18*$D9,
IF(BW$3-YEAR($C9)='3.Input &amp; Summary (System)'!$E$18,'3.Input &amp; Summary (System)'!$B$18*$D9,
IF(BW$3-YEAR($C9)='3.Input &amp; Summary (System)'!$F$18,'3.Input &amp; Summary (System)'!$B$18*$D9,
IF(BW$3-YEAR($C9)='3.Input &amp; Summary (System)'!$C$19,'3.Input &amp; Summary (System)'!$B$19*$D9,
IF(BW$3-YEAR($C9)='3.Input &amp; Summary (System)'!$D$19,'3.Input &amp; Summary (System)'!$B$19*$D9,
IF(BW$3-YEAR($C9)='3.Input &amp; Summary (System)'!$E$19,'3.Input &amp; Summary (System)'!$B$19*$D9,
IF(BW$3-YEAR($C9)='3.Input &amp; Summary (System)'!$F$19,'3.Input &amp; Summary (System)'!$B$19*$D9,
IF(BW$3-YEAR($C9)='3.Input &amp; Summary (System)'!$C$20,'3.Input &amp; Summary (System)'!$B$20*$D9,
IF(BW$3-YEAR($C9)='3.Input &amp; Summary (System)'!$D$20,'3.Input &amp; Summary (System)'!$B$20*$D9,
IF(BW$3-YEAR($C9)='3.Input &amp; Summary (System)'!$E$20,'3.Input &amp; Summary (System)'!$B$20*$D9,
IF(BW$3-YEAR($C9)='3.Input &amp; Summary (System)'!$F$20,'3.Input &amp; Summary (System)'!$B$20*$D9,
IF(BW$3-YEAR($C9)='3.Input &amp; Summary (System)'!$C$21,'3.Input &amp; Summary (System)'!$B$20*$D9,
IF(BW$3-YEAR($C9)='3.Input &amp; Summary (System)'!$D$21,'3.Input &amp; Summary (System)'!$B$20*$D9,
IF(BW$3-YEAR($C9)='3.Input &amp; Summary (System)'!$E$21,'3.Input &amp; Summary (System)'!$B$20*$D9,
IF(BW$3-YEAR($C9)='3.Input &amp; Summary (System)'!$F$21,'3.Input &amp; Summary (System)'!$B$20*$D9,
IF(BW$3-YEAR($C9)='3.Input &amp; Summary (System)'!$C$22,'3.Input &amp; Summary (System)'!$B$20*$D9,
IF(BW$3-YEAR($C9)='3.Input &amp; Summary (System)'!$D$22,'3.Input &amp; Summary (System)'!$B$20*$D9,
IF(BW$3-YEAR($C9)='3.Input &amp; Summary (System)'!$E$22,'3.Input &amp; Summary (System)'!$B$20*$D9,
IF(BW$3-YEAR($C9)='3.Input &amp; Summary (System)'!$F$22,'3.Input &amp; Summary (System)'!$B$20*$D9,
IF(BW$3-YEAR($C9)='3.Input &amp; Summary (System)'!$I$17,'3.Input &amp; Summary (System)'!$H$17*$D9,
IF(BW$3-YEAR($C9)='3.Input &amp; Summary (System)'!$I$18,'3.Input &amp; Summary (System)'!$H$17*$D9,
IF(BW$3-YEAR($C9)='3.Input &amp; Summary (System)'!$I$19,'3.Input &amp; Summary (System)'!$H$17*$D9,0))))))))))))))))))))))))))))))</f>
        <v/>
      </c>
      <c r="BX9" s="484" t="str">
        <f>IF($C9="","",IF(BX$3-YEAR($C9)=0,0,
(IF(BX$3-YEAR($C9)='3.Input &amp; Summary (System)'!$C$17,'3.Input &amp; Summary (System)'!$B$17*$D9,
IF(BX$3-YEAR($C9)='3.Input &amp; Summary (System)'!$D$17,'3.Input &amp; Summary (System)'!$B$17*$D9,
IF(BX$3-YEAR($C9)='3.Input &amp; Summary (System)'!$E$17,'3.Input &amp; Summary (System)'!$B$17*$D9,
IF(BX$3-YEAR($C9)='3.Input &amp; Summary (System)'!$F$17,'3.Input &amp; Summary (System)'!$B$17*$D9,
IF(BX$3-YEAR($C9)='3.Input &amp; Summary (System)'!$C$18,'3.Input &amp; Summary (System)'!$B$18*$D9,
IF(BX$3-YEAR($C9)='3.Input &amp; Summary (System)'!$D$18,'3.Input &amp; Summary (System)'!$B$18*$D9,
IF(BX$3-YEAR($C9)='3.Input &amp; Summary (System)'!$E$18,'3.Input &amp; Summary (System)'!$B$18*$D9,
IF(BX$3-YEAR($C9)='3.Input &amp; Summary (System)'!$F$18,'3.Input &amp; Summary (System)'!$B$18*$D9,
IF(BX$3-YEAR($C9)='3.Input &amp; Summary (System)'!$C$19,'3.Input &amp; Summary (System)'!$B$19*$D9,
IF(BX$3-YEAR($C9)='3.Input &amp; Summary (System)'!$D$19,'3.Input &amp; Summary (System)'!$B$19*$D9,
IF(BX$3-YEAR($C9)='3.Input &amp; Summary (System)'!$E$19,'3.Input &amp; Summary (System)'!$B$19*$D9,
IF(BX$3-YEAR($C9)='3.Input &amp; Summary (System)'!$F$19,'3.Input &amp; Summary (System)'!$B$19*$D9,
IF(BX$3-YEAR($C9)='3.Input &amp; Summary (System)'!$C$20,'3.Input &amp; Summary (System)'!$B$20*$D9,
IF(BX$3-YEAR($C9)='3.Input &amp; Summary (System)'!$D$20,'3.Input &amp; Summary (System)'!$B$20*$D9,
IF(BX$3-YEAR($C9)='3.Input &amp; Summary (System)'!$E$20,'3.Input &amp; Summary (System)'!$B$20*$D9,
IF(BX$3-YEAR($C9)='3.Input &amp; Summary (System)'!$F$20,'3.Input &amp; Summary (System)'!$B$20*$D9,
IF(BX$3-YEAR($C9)='3.Input &amp; Summary (System)'!$C$21,'3.Input &amp; Summary (System)'!$B$20*$D9,
IF(BX$3-YEAR($C9)='3.Input &amp; Summary (System)'!$D$21,'3.Input &amp; Summary (System)'!$B$20*$D9,
IF(BX$3-YEAR($C9)='3.Input &amp; Summary (System)'!$E$21,'3.Input &amp; Summary (System)'!$B$20*$D9,
IF(BX$3-YEAR($C9)='3.Input &amp; Summary (System)'!$F$21,'3.Input &amp; Summary (System)'!$B$20*$D9,
IF(BX$3-YEAR($C9)='3.Input &amp; Summary (System)'!$C$22,'3.Input &amp; Summary (System)'!$B$20*$D9,
IF(BX$3-YEAR($C9)='3.Input &amp; Summary (System)'!$D$22,'3.Input &amp; Summary (System)'!$B$20*$D9,
IF(BX$3-YEAR($C9)='3.Input &amp; Summary (System)'!$E$22,'3.Input &amp; Summary (System)'!$B$20*$D9,
IF(BX$3-YEAR($C9)='3.Input &amp; Summary (System)'!$F$22,'3.Input &amp; Summary (System)'!$B$20*$D9,
IF(BX$3-YEAR($C9)='3.Input &amp; Summary (System)'!$I$17,'3.Input &amp; Summary (System)'!$H$17*$D9,
IF(BX$3-YEAR($C9)='3.Input &amp; Summary (System)'!$I$18,'3.Input &amp; Summary (System)'!$H$17*$D9,
IF(BX$3-YEAR($C9)='3.Input &amp; Summary (System)'!$I$19,'3.Input &amp; Summary (System)'!$H$17*$D9,0))))))))))))))))))))))))))))))</f>
        <v/>
      </c>
      <c r="BY9" s="484" t="str">
        <f>IF($C9="","",IF(BY$3-YEAR($C9)=0,0,
(IF(BY$3-YEAR($C9)='3.Input &amp; Summary (System)'!$C$17,'3.Input &amp; Summary (System)'!$B$17*$D9,
IF(BY$3-YEAR($C9)='3.Input &amp; Summary (System)'!$D$17,'3.Input &amp; Summary (System)'!$B$17*$D9,
IF(BY$3-YEAR($C9)='3.Input &amp; Summary (System)'!$E$17,'3.Input &amp; Summary (System)'!$B$17*$D9,
IF(BY$3-YEAR($C9)='3.Input &amp; Summary (System)'!$F$17,'3.Input &amp; Summary (System)'!$B$17*$D9,
IF(BY$3-YEAR($C9)='3.Input &amp; Summary (System)'!$C$18,'3.Input &amp; Summary (System)'!$B$18*$D9,
IF(BY$3-YEAR($C9)='3.Input &amp; Summary (System)'!$D$18,'3.Input &amp; Summary (System)'!$B$18*$D9,
IF(BY$3-YEAR($C9)='3.Input &amp; Summary (System)'!$E$18,'3.Input &amp; Summary (System)'!$B$18*$D9,
IF(BY$3-YEAR($C9)='3.Input &amp; Summary (System)'!$F$18,'3.Input &amp; Summary (System)'!$B$18*$D9,
IF(BY$3-YEAR($C9)='3.Input &amp; Summary (System)'!$C$19,'3.Input &amp; Summary (System)'!$B$19*$D9,
IF(BY$3-YEAR($C9)='3.Input &amp; Summary (System)'!$D$19,'3.Input &amp; Summary (System)'!$B$19*$D9,
IF(BY$3-YEAR($C9)='3.Input &amp; Summary (System)'!$E$19,'3.Input &amp; Summary (System)'!$B$19*$D9,
IF(BY$3-YEAR($C9)='3.Input &amp; Summary (System)'!$F$19,'3.Input &amp; Summary (System)'!$B$19*$D9,
IF(BY$3-YEAR($C9)='3.Input &amp; Summary (System)'!$C$20,'3.Input &amp; Summary (System)'!$B$20*$D9,
IF(BY$3-YEAR($C9)='3.Input &amp; Summary (System)'!$D$20,'3.Input &amp; Summary (System)'!$B$20*$D9,
IF(BY$3-YEAR($C9)='3.Input &amp; Summary (System)'!$E$20,'3.Input &amp; Summary (System)'!$B$20*$D9,
IF(BY$3-YEAR($C9)='3.Input &amp; Summary (System)'!$F$20,'3.Input &amp; Summary (System)'!$B$20*$D9,
IF(BY$3-YEAR($C9)='3.Input &amp; Summary (System)'!$C$21,'3.Input &amp; Summary (System)'!$B$20*$D9,
IF(BY$3-YEAR($C9)='3.Input &amp; Summary (System)'!$D$21,'3.Input &amp; Summary (System)'!$B$20*$D9,
IF(BY$3-YEAR($C9)='3.Input &amp; Summary (System)'!$E$21,'3.Input &amp; Summary (System)'!$B$20*$D9,
IF(BY$3-YEAR($C9)='3.Input &amp; Summary (System)'!$F$21,'3.Input &amp; Summary (System)'!$B$20*$D9,
IF(BY$3-YEAR($C9)='3.Input &amp; Summary (System)'!$C$22,'3.Input &amp; Summary (System)'!$B$20*$D9,
IF(BY$3-YEAR($C9)='3.Input &amp; Summary (System)'!$D$22,'3.Input &amp; Summary (System)'!$B$20*$D9,
IF(BY$3-YEAR($C9)='3.Input &amp; Summary (System)'!$E$22,'3.Input &amp; Summary (System)'!$B$20*$D9,
IF(BY$3-YEAR($C9)='3.Input &amp; Summary (System)'!$F$22,'3.Input &amp; Summary (System)'!$B$20*$D9,
IF(BY$3-YEAR($C9)='3.Input &amp; Summary (System)'!$I$17,'3.Input &amp; Summary (System)'!$H$17*$D9,
IF(BY$3-YEAR($C9)='3.Input &amp; Summary (System)'!$I$18,'3.Input &amp; Summary (System)'!$H$17*$D9,
IF(BY$3-YEAR($C9)='3.Input &amp; Summary (System)'!$I$19,'3.Input &amp; Summary (System)'!$H$17*$D9,0))))))))))))))))))))))))))))))</f>
        <v/>
      </c>
      <c r="BZ9" s="484" t="str">
        <f>IF($C9="","",IF(BZ$3-YEAR($C9)=0,0,
(IF(BZ$3-YEAR($C9)='3.Input &amp; Summary (System)'!$C$17,'3.Input &amp; Summary (System)'!$B$17*$D9,
IF(BZ$3-YEAR($C9)='3.Input &amp; Summary (System)'!$D$17,'3.Input &amp; Summary (System)'!$B$17*$D9,
IF(BZ$3-YEAR($C9)='3.Input &amp; Summary (System)'!$E$17,'3.Input &amp; Summary (System)'!$B$17*$D9,
IF(BZ$3-YEAR($C9)='3.Input &amp; Summary (System)'!$F$17,'3.Input &amp; Summary (System)'!$B$17*$D9,
IF(BZ$3-YEAR($C9)='3.Input &amp; Summary (System)'!$C$18,'3.Input &amp; Summary (System)'!$B$18*$D9,
IF(BZ$3-YEAR($C9)='3.Input &amp; Summary (System)'!$D$18,'3.Input &amp; Summary (System)'!$B$18*$D9,
IF(BZ$3-YEAR($C9)='3.Input &amp; Summary (System)'!$E$18,'3.Input &amp; Summary (System)'!$B$18*$D9,
IF(BZ$3-YEAR($C9)='3.Input &amp; Summary (System)'!$F$18,'3.Input &amp; Summary (System)'!$B$18*$D9,
IF(BZ$3-YEAR($C9)='3.Input &amp; Summary (System)'!$C$19,'3.Input &amp; Summary (System)'!$B$19*$D9,
IF(BZ$3-YEAR($C9)='3.Input &amp; Summary (System)'!$D$19,'3.Input &amp; Summary (System)'!$B$19*$D9,
IF(BZ$3-YEAR($C9)='3.Input &amp; Summary (System)'!$E$19,'3.Input &amp; Summary (System)'!$B$19*$D9,
IF(BZ$3-YEAR($C9)='3.Input &amp; Summary (System)'!$F$19,'3.Input &amp; Summary (System)'!$B$19*$D9,
IF(BZ$3-YEAR($C9)='3.Input &amp; Summary (System)'!$C$20,'3.Input &amp; Summary (System)'!$B$20*$D9,
IF(BZ$3-YEAR($C9)='3.Input &amp; Summary (System)'!$D$20,'3.Input &amp; Summary (System)'!$B$20*$D9,
IF(BZ$3-YEAR($C9)='3.Input &amp; Summary (System)'!$E$20,'3.Input &amp; Summary (System)'!$B$20*$D9,
IF(BZ$3-YEAR($C9)='3.Input &amp; Summary (System)'!$F$20,'3.Input &amp; Summary (System)'!$B$20*$D9,
IF(BZ$3-YEAR($C9)='3.Input &amp; Summary (System)'!$C$21,'3.Input &amp; Summary (System)'!$B$20*$D9,
IF(BZ$3-YEAR($C9)='3.Input &amp; Summary (System)'!$D$21,'3.Input &amp; Summary (System)'!$B$20*$D9,
IF(BZ$3-YEAR($C9)='3.Input &amp; Summary (System)'!$E$21,'3.Input &amp; Summary (System)'!$B$20*$D9,
IF(BZ$3-YEAR($C9)='3.Input &amp; Summary (System)'!$F$21,'3.Input &amp; Summary (System)'!$B$20*$D9,
IF(BZ$3-YEAR($C9)='3.Input &amp; Summary (System)'!$C$22,'3.Input &amp; Summary (System)'!$B$20*$D9,
IF(BZ$3-YEAR($C9)='3.Input &amp; Summary (System)'!$D$22,'3.Input &amp; Summary (System)'!$B$20*$D9,
IF(BZ$3-YEAR($C9)='3.Input &amp; Summary (System)'!$E$22,'3.Input &amp; Summary (System)'!$B$20*$D9,
IF(BZ$3-YEAR($C9)='3.Input &amp; Summary (System)'!$F$22,'3.Input &amp; Summary (System)'!$B$20*$D9,
IF(BZ$3-YEAR($C9)='3.Input &amp; Summary (System)'!$I$17,'3.Input &amp; Summary (System)'!$H$17*$D9,
IF(BZ$3-YEAR($C9)='3.Input &amp; Summary (System)'!$I$18,'3.Input &amp; Summary (System)'!$H$17*$D9,
IF(BZ$3-YEAR($C9)='3.Input &amp; Summary (System)'!$I$19,'3.Input &amp; Summary (System)'!$H$17*$D9,0))))))))))))))))))))))))))))))</f>
        <v/>
      </c>
      <c r="CA9" s="484" t="str">
        <f>IF($C9="","",IF(CA$3-YEAR($C9)=0,0,
(IF(CA$3-YEAR($C9)='3.Input &amp; Summary (System)'!$C$17,'3.Input &amp; Summary (System)'!$B$17*$D9,
IF(CA$3-YEAR($C9)='3.Input &amp; Summary (System)'!$D$17,'3.Input &amp; Summary (System)'!$B$17*$D9,
IF(CA$3-YEAR($C9)='3.Input &amp; Summary (System)'!$E$17,'3.Input &amp; Summary (System)'!$B$17*$D9,
IF(CA$3-YEAR($C9)='3.Input &amp; Summary (System)'!$F$17,'3.Input &amp; Summary (System)'!$B$17*$D9,
IF(CA$3-YEAR($C9)='3.Input &amp; Summary (System)'!$C$18,'3.Input &amp; Summary (System)'!$B$18*$D9,
IF(CA$3-YEAR($C9)='3.Input &amp; Summary (System)'!$D$18,'3.Input &amp; Summary (System)'!$B$18*$D9,
IF(CA$3-YEAR($C9)='3.Input &amp; Summary (System)'!$E$18,'3.Input &amp; Summary (System)'!$B$18*$D9,
IF(CA$3-YEAR($C9)='3.Input &amp; Summary (System)'!$F$18,'3.Input &amp; Summary (System)'!$B$18*$D9,
IF(CA$3-YEAR($C9)='3.Input &amp; Summary (System)'!$C$19,'3.Input &amp; Summary (System)'!$B$19*$D9,
IF(CA$3-YEAR($C9)='3.Input &amp; Summary (System)'!$D$19,'3.Input &amp; Summary (System)'!$B$19*$D9,
IF(CA$3-YEAR($C9)='3.Input &amp; Summary (System)'!$E$19,'3.Input &amp; Summary (System)'!$B$19*$D9,
IF(CA$3-YEAR($C9)='3.Input &amp; Summary (System)'!$F$19,'3.Input &amp; Summary (System)'!$B$19*$D9,
IF(CA$3-YEAR($C9)='3.Input &amp; Summary (System)'!$C$20,'3.Input &amp; Summary (System)'!$B$20*$D9,
IF(CA$3-YEAR($C9)='3.Input &amp; Summary (System)'!$D$20,'3.Input &amp; Summary (System)'!$B$20*$D9,
IF(CA$3-YEAR($C9)='3.Input &amp; Summary (System)'!$E$20,'3.Input &amp; Summary (System)'!$B$20*$D9,
IF(CA$3-YEAR($C9)='3.Input &amp; Summary (System)'!$F$20,'3.Input &amp; Summary (System)'!$B$20*$D9,
IF(CA$3-YEAR($C9)='3.Input &amp; Summary (System)'!$C$21,'3.Input &amp; Summary (System)'!$B$20*$D9,
IF(CA$3-YEAR($C9)='3.Input &amp; Summary (System)'!$D$21,'3.Input &amp; Summary (System)'!$B$20*$D9,
IF(CA$3-YEAR($C9)='3.Input &amp; Summary (System)'!$E$21,'3.Input &amp; Summary (System)'!$B$20*$D9,
IF(CA$3-YEAR($C9)='3.Input &amp; Summary (System)'!$F$21,'3.Input &amp; Summary (System)'!$B$20*$D9,
IF(CA$3-YEAR($C9)='3.Input &amp; Summary (System)'!$C$22,'3.Input &amp; Summary (System)'!$B$20*$D9,
IF(CA$3-YEAR($C9)='3.Input &amp; Summary (System)'!$D$22,'3.Input &amp; Summary (System)'!$B$20*$D9,
IF(CA$3-YEAR($C9)='3.Input &amp; Summary (System)'!$E$22,'3.Input &amp; Summary (System)'!$B$20*$D9,
IF(CA$3-YEAR($C9)='3.Input &amp; Summary (System)'!$F$22,'3.Input &amp; Summary (System)'!$B$20*$D9,
IF(CA$3-YEAR($C9)='3.Input &amp; Summary (System)'!$I$17,'3.Input &amp; Summary (System)'!$H$17*$D9,
IF(CA$3-YEAR($C9)='3.Input &amp; Summary (System)'!$I$18,'3.Input &amp; Summary (System)'!$H$17*$D9,
IF(CA$3-YEAR($C9)='3.Input &amp; Summary (System)'!$I$19,'3.Input &amp; Summary (System)'!$H$17*$D9,0))))))))))))))))))))))))))))))</f>
        <v/>
      </c>
      <c r="CB9" s="484" t="str">
        <f>IF($C9="","",IF(CB$3-YEAR($C9)=0,0,
(IF(CB$3-YEAR($C9)='3.Input &amp; Summary (System)'!$C$17,'3.Input &amp; Summary (System)'!$B$17*$D9,
IF(CB$3-YEAR($C9)='3.Input &amp; Summary (System)'!$D$17,'3.Input &amp; Summary (System)'!$B$17*$D9,
IF(CB$3-YEAR($C9)='3.Input &amp; Summary (System)'!$E$17,'3.Input &amp; Summary (System)'!$B$17*$D9,
IF(CB$3-YEAR($C9)='3.Input &amp; Summary (System)'!$F$17,'3.Input &amp; Summary (System)'!$B$17*$D9,
IF(CB$3-YEAR($C9)='3.Input &amp; Summary (System)'!$C$18,'3.Input &amp; Summary (System)'!$B$18*$D9,
IF(CB$3-YEAR($C9)='3.Input &amp; Summary (System)'!$D$18,'3.Input &amp; Summary (System)'!$B$18*$D9,
IF(CB$3-YEAR($C9)='3.Input &amp; Summary (System)'!$E$18,'3.Input &amp; Summary (System)'!$B$18*$D9,
IF(CB$3-YEAR($C9)='3.Input &amp; Summary (System)'!$F$18,'3.Input &amp; Summary (System)'!$B$18*$D9,
IF(CB$3-YEAR($C9)='3.Input &amp; Summary (System)'!$C$19,'3.Input &amp; Summary (System)'!$B$19*$D9,
IF(CB$3-YEAR($C9)='3.Input &amp; Summary (System)'!$D$19,'3.Input &amp; Summary (System)'!$B$19*$D9,
IF(CB$3-YEAR($C9)='3.Input &amp; Summary (System)'!$E$19,'3.Input &amp; Summary (System)'!$B$19*$D9,
IF(CB$3-YEAR($C9)='3.Input &amp; Summary (System)'!$F$19,'3.Input &amp; Summary (System)'!$B$19*$D9,
IF(CB$3-YEAR($C9)='3.Input &amp; Summary (System)'!$C$20,'3.Input &amp; Summary (System)'!$B$20*$D9,
IF(CB$3-YEAR($C9)='3.Input &amp; Summary (System)'!$D$20,'3.Input &amp; Summary (System)'!$B$20*$D9,
IF(CB$3-YEAR($C9)='3.Input &amp; Summary (System)'!$E$20,'3.Input &amp; Summary (System)'!$B$20*$D9,
IF(CB$3-YEAR($C9)='3.Input &amp; Summary (System)'!$F$20,'3.Input &amp; Summary (System)'!$B$20*$D9,
IF(CB$3-YEAR($C9)='3.Input &amp; Summary (System)'!$C$21,'3.Input &amp; Summary (System)'!$B$20*$D9,
IF(CB$3-YEAR($C9)='3.Input &amp; Summary (System)'!$D$21,'3.Input &amp; Summary (System)'!$B$20*$D9,
IF(CB$3-YEAR($C9)='3.Input &amp; Summary (System)'!$E$21,'3.Input &amp; Summary (System)'!$B$20*$D9,
IF(CB$3-YEAR($C9)='3.Input &amp; Summary (System)'!$F$21,'3.Input &amp; Summary (System)'!$B$20*$D9,
IF(CB$3-YEAR($C9)='3.Input &amp; Summary (System)'!$C$22,'3.Input &amp; Summary (System)'!$B$20*$D9,
IF(CB$3-YEAR($C9)='3.Input &amp; Summary (System)'!$D$22,'3.Input &amp; Summary (System)'!$B$20*$D9,
IF(CB$3-YEAR($C9)='3.Input &amp; Summary (System)'!$E$22,'3.Input &amp; Summary (System)'!$B$20*$D9,
IF(CB$3-YEAR($C9)='3.Input &amp; Summary (System)'!$F$22,'3.Input &amp; Summary (System)'!$B$20*$D9,
IF(CB$3-YEAR($C9)='3.Input &amp; Summary (System)'!$I$17,'3.Input &amp; Summary (System)'!$H$17*$D9,
IF(CB$3-YEAR($C9)='3.Input &amp; Summary (System)'!$I$18,'3.Input &amp; Summary (System)'!$H$17*$D9,
IF(CB$3-YEAR($C9)='3.Input &amp; Summary (System)'!$I$19,'3.Input &amp; Summary (System)'!$H$17*$D9,0))))))))))))))))))))))))))))))</f>
        <v/>
      </c>
      <c r="CC9" s="484" t="str">
        <f>IF($C9="","",IF(CC$3-YEAR($C9)=0,0,
(IF(CC$3-YEAR($C9)='3.Input &amp; Summary (System)'!$C$17,'3.Input &amp; Summary (System)'!$B$17*$D9,
IF(CC$3-YEAR($C9)='3.Input &amp; Summary (System)'!$D$17,'3.Input &amp; Summary (System)'!$B$17*$D9,
IF(CC$3-YEAR($C9)='3.Input &amp; Summary (System)'!$E$17,'3.Input &amp; Summary (System)'!$B$17*$D9,
IF(CC$3-YEAR($C9)='3.Input &amp; Summary (System)'!$F$17,'3.Input &amp; Summary (System)'!$B$17*$D9,
IF(CC$3-YEAR($C9)='3.Input &amp; Summary (System)'!$C$18,'3.Input &amp; Summary (System)'!$B$18*$D9,
IF(CC$3-YEAR($C9)='3.Input &amp; Summary (System)'!$D$18,'3.Input &amp; Summary (System)'!$B$18*$D9,
IF(CC$3-YEAR($C9)='3.Input &amp; Summary (System)'!$E$18,'3.Input &amp; Summary (System)'!$B$18*$D9,
IF(CC$3-YEAR($C9)='3.Input &amp; Summary (System)'!$F$18,'3.Input &amp; Summary (System)'!$B$18*$D9,
IF(CC$3-YEAR($C9)='3.Input &amp; Summary (System)'!$C$19,'3.Input &amp; Summary (System)'!$B$19*$D9,
IF(CC$3-YEAR($C9)='3.Input &amp; Summary (System)'!$D$19,'3.Input &amp; Summary (System)'!$B$19*$D9,
IF(CC$3-YEAR($C9)='3.Input &amp; Summary (System)'!$E$19,'3.Input &amp; Summary (System)'!$B$19*$D9,
IF(CC$3-YEAR($C9)='3.Input &amp; Summary (System)'!$F$19,'3.Input &amp; Summary (System)'!$B$19*$D9,
IF(CC$3-YEAR($C9)='3.Input &amp; Summary (System)'!$C$20,'3.Input &amp; Summary (System)'!$B$20*$D9,
IF(CC$3-YEAR($C9)='3.Input &amp; Summary (System)'!$D$20,'3.Input &amp; Summary (System)'!$B$20*$D9,
IF(CC$3-YEAR($C9)='3.Input &amp; Summary (System)'!$E$20,'3.Input &amp; Summary (System)'!$B$20*$D9,
IF(CC$3-YEAR($C9)='3.Input &amp; Summary (System)'!$F$20,'3.Input &amp; Summary (System)'!$B$20*$D9,
IF(CC$3-YEAR($C9)='3.Input &amp; Summary (System)'!$C$21,'3.Input &amp; Summary (System)'!$B$20*$D9,
IF(CC$3-YEAR($C9)='3.Input &amp; Summary (System)'!$D$21,'3.Input &amp; Summary (System)'!$B$20*$D9,
IF(CC$3-YEAR($C9)='3.Input &amp; Summary (System)'!$E$21,'3.Input &amp; Summary (System)'!$B$20*$D9,
IF(CC$3-YEAR($C9)='3.Input &amp; Summary (System)'!$F$21,'3.Input &amp; Summary (System)'!$B$20*$D9,
IF(CC$3-YEAR($C9)='3.Input &amp; Summary (System)'!$C$22,'3.Input &amp; Summary (System)'!$B$20*$D9,
IF(CC$3-YEAR($C9)='3.Input &amp; Summary (System)'!$D$22,'3.Input &amp; Summary (System)'!$B$20*$D9,
IF(CC$3-YEAR($C9)='3.Input &amp; Summary (System)'!$E$22,'3.Input &amp; Summary (System)'!$B$20*$D9,
IF(CC$3-YEAR($C9)='3.Input &amp; Summary (System)'!$F$22,'3.Input &amp; Summary (System)'!$B$20*$D9,
IF(CC$3-YEAR($C9)='3.Input &amp; Summary (System)'!$I$17,'3.Input &amp; Summary (System)'!$H$17*$D9,
IF(CC$3-YEAR($C9)='3.Input &amp; Summary (System)'!$I$18,'3.Input &amp; Summary (System)'!$H$17*$D9,
IF(CC$3-YEAR($C9)='3.Input &amp; Summary (System)'!$I$19,'3.Input &amp; Summary (System)'!$H$17*$D9,0))))))))))))))))))))))))))))))</f>
        <v/>
      </c>
      <c r="CD9" s="484" t="str">
        <f>IF($C9="","",IF(CD$3-YEAR($C9)=0,0,
(IF(CD$3-YEAR($C9)='3.Input &amp; Summary (System)'!$C$17,'3.Input &amp; Summary (System)'!$B$17*$D9,
IF(CD$3-YEAR($C9)='3.Input &amp; Summary (System)'!$D$17,'3.Input &amp; Summary (System)'!$B$17*$D9,
IF(CD$3-YEAR($C9)='3.Input &amp; Summary (System)'!$E$17,'3.Input &amp; Summary (System)'!$B$17*$D9,
IF(CD$3-YEAR($C9)='3.Input &amp; Summary (System)'!$F$17,'3.Input &amp; Summary (System)'!$B$17*$D9,
IF(CD$3-YEAR($C9)='3.Input &amp; Summary (System)'!$C$18,'3.Input &amp; Summary (System)'!$B$18*$D9,
IF(CD$3-YEAR($C9)='3.Input &amp; Summary (System)'!$D$18,'3.Input &amp; Summary (System)'!$B$18*$D9,
IF(CD$3-YEAR($C9)='3.Input &amp; Summary (System)'!$E$18,'3.Input &amp; Summary (System)'!$B$18*$D9,
IF(CD$3-YEAR($C9)='3.Input &amp; Summary (System)'!$F$18,'3.Input &amp; Summary (System)'!$B$18*$D9,
IF(CD$3-YEAR($C9)='3.Input &amp; Summary (System)'!$C$19,'3.Input &amp; Summary (System)'!$B$19*$D9,
IF(CD$3-YEAR($C9)='3.Input &amp; Summary (System)'!$D$19,'3.Input &amp; Summary (System)'!$B$19*$D9,
IF(CD$3-YEAR($C9)='3.Input &amp; Summary (System)'!$E$19,'3.Input &amp; Summary (System)'!$B$19*$D9,
IF(CD$3-YEAR($C9)='3.Input &amp; Summary (System)'!$F$19,'3.Input &amp; Summary (System)'!$B$19*$D9,
IF(CD$3-YEAR($C9)='3.Input &amp; Summary (System)'!$C$20,'3.Input &amp; Summary (System)'!$B$20*$D9,
IF(CD$3-YEAR($C9)='3.Input &amp; Summary (System)'!$D$20,'3.Input &amp; Summary (System)'!$B$20*$D9,
IF(CD$3-YEAR($C9)='3.Input &amp; Summary (System)'!$E$20,'3.Input &amp; Summary (System)'!$B$20*$D9,
IF(CD$3-YEAR($C9)='3.Input &amp; Summary (System)'!$F$20,'3.Input &amp; Summary (System)'!$B$20*$D9,
IF(CD$3-YEAR($C9)='3.Input &amp; Summary (System)'!$C$21,'3.Input &amp; Summary (System)'!$B$20*$D9,
IF(CD$3-YEAR($C9)='3.Input &amp; Summary (System)'!$D$21,'3.Input &amp; Summary (System)'!$B$20*$D9,
IF(CD$3-YEAR($C9)='3.Input &amp; Summary (System)'!$E$21,'3.Input &amp; Summary (System)'!$B$20*$D9,
IF(CD$3-YEAR($C9)='3.Input &amp; Summary (System)'!$F$21,'3.Input &amp; Summary (System)'!$B$20*$D9,
IF(CD$3-YEAR($C9)='3.Input &amp; Summary (System)'!$C$22,'3.Input &amp; Summary (System)'!$B$20*$D9,
IF(CD$3-YEAR($C9)='3.Input &amp; Summary (System)'!$D$22,'3.Input &amp; Summary (System)'!$B$20*$D9,
IF(CD$3-YEAR($C9)='3.Input &amp; Summary (System)'!$E$22,'3.Input &amp; Summary (System)'!$B$20*$D9,
IF(CD$3-YEAR($C9)='3.Input &amp; Summary (System)'!$F$22,'3.Input &amp; Summary (System)'!$B$20*$D9,
IF(CD$3-YEAR($C9)='3.Input &amp; Summary (System)'!$I$17,'3.Input &amp; Summary (System)'!$H$17*$D9,
IF(CD$3-YEAR($C9)='3.Input &amp; Summary (System)'!$I$18,'3.Input &amp; Summary (System)'!$H$17*$D9,
IF(CD$3-YEAR($C9)='3.Input &amp; Summary (System)'!$I$19,'3.Input &amp; Summary (System)'!$H$17*$D9,0))))))))))))))))))))))))))))))</f>
        <v/>
      </c>
      <c r="CE9" s="484" t="str">
        <f>IF($C9="","",IF(CE$3-YEAR($C9)=0,0,
(IF(CE$3-YEAR($C9)='3.Input &amp; Summary (System)'!$C$17,'3.Input &amp; Summary (System)'!$B$17*$D9,
IF(CE$3-YEAR($C9)='3.Input &amp; Summary (System)'!$D$17,'3.Input &amp; Summary (System)'!$B$17*$D9,
IF(CE$3-YEAR($C9)='3.Input &amp; Summary (System)'!$E$17,'3.Input &amp; Summary (System)'!$B$17*$D9,
IF(CE$3-YEAR($C9)='3.Input &amp; Summary (System)'!$F$17,'3.Input &amp; Summary (System)'!$B$17*$D9,
IF(CE$3-YEAR($C9)='3.Input &amp; Summary (System)'!$C$18,'3.Input &amp; Summary (System)'!$B$18*$D9,
IF(CE$3-YEAR($C9)='3.Input &amp; Summary (System)'!$D$18,'3.Input &amp; Summary (System)'!$B$18*$D9,
IF(CE$3-YEAR($C9)='3.Input &amp; Summary (System)'!$E$18,'3.Input &amp; Summary (System)'!$B$18*$D9,
IF(CE$3-YEAR($C9)='3.Input &amp; Summary (System)'!$F$18,'3.Input &amp; Summary (System)'!$B$18*$D9,
IF(CE$3-YEAR($C9)='3.Input &amp; Summary (System)'!$C$19,'3.Input &amp; Summary (System)'!$B$19*$D9,
IF(CE$3-YEAR($C9)='3.Input &amp; Summary (System)'!$D$19,'3.Input &amp; Summary (System)'!$B$19*$D9,
IF(CE$3-YEAR($C9)='3.Input &amp; Summary (System)'!$E$19,'3.Input &amp; Summary (System)'!$B$19*$D9,
IF(CE$3-YEAR($C9)='3.Input &amp; Summary (System)'!$F$19,'3.Input &amp; Summary (System)'!$B$19*$D9,
IF(CE$3-YEAR($C9)='3.Input &amp; Summary (System)'!$C$20,'3.Input &amp; Summary (System)'!$B$20*$D9,
IF(CE$3-YEAR($C9)='3.Input &amp; Summary (System)'!$D$20,'3.Input &amp; Summary (System)'!$B$20*$D9,
IF(CE$3-YEAR($C9)='3.Input &amp; Summary (System)'!$E$20,'3.Input &amp; Summary (System)'!$B$20*$D9,
IF(CE$3-YEAR($C9)='3.Input &amp; Summary (System)'!$F$20,'3.Input &amp; Summary (System)'!$B$20*$D9,
IF(CE$3-YEAR($C9)='3.Input &amp; Summary (System)'!$C$21,'3.Input &amp; Summary (System)'!$B$20*$D9,
IF(CE$3-YEAR($C9)='3.Input &amp; Summary (System)'!$D$21,'3.Input &amp; Summary (System)'!$B$20*$D9,
IF(CE$3-YEAR($C9)='3.Input &amp; Summary (System)'!$E$21,'3.Input &amp; Summary (System)'!$B$20*$D9,
IF(CE$3-YEAR($C9)='3.Input &amp; Summary (System)'!$F$21,'3.Input &amp; Summary (System)'!$B$20*$D9,
IF(CE$3-YEAR($C9)='3.Input &amp; Summary (System)'!$C$22,'3.Input &amp; Summary (System)'!$B$20*$D9,
IF(CE$3-YEAR($C9)='3.Input &amp; Summary (System)'!$D$22,'3.Input &amp; Summary (System)'!$B$20*$D9,
IF(CE$3-YEAR($C9)='3.Input &amp; Summary (System)'!$E$22,'3.Input &amp; Summary (System)'!$B$20*$D9,
IF(CE$3-YEAR($C9)='3.Input &amp; Summary (System)'!$F$22,'3.Input &amp; Summary (System)'!$B$20*$D9,
IF(CE$3-YEAR($C9)='3.Input &amp; Summary (System)'!$I$17,'3.Input &amp; Summary (System)'!$H$17*$D9,
IF(CE$3-YEAR($C9)='3.Input &amp; Summary (System)'!$I$18,'3.Input &amp; Summary (System)'!$H$17*$D9,
IF(CE$3-YEAR($C9)='3.Input &amp; Summary (System)'!$I$19,'3.Input &amp; Summary (System)'!$H$17*$D9,0))))))))))))))))))))))))))))))</f>
        <v/>
      </c>
      <c r="CF9" s="484" t="str">
        <f>IF($C9="","",IF(CF$3-YEAR($C9)=0,0,
(IF(CF$3-YEAR($C9)='3.Input &amp; Summary (System)'!$C$17,'3.Input &amp; Summary (System)'!$B$17*$D9,
IF(CF$3-YEAR($C9)='3.Input &amp; Summary (System)'!$D$17,'3.Input &amp; Summary (System)'!$B$17*$D9,
IF(CF$3-YEAR($C9)='3.Input &amp; Summary (System)'!$E$17,'3.Input &amp; Summary (System)'!$B$17*$D9,
IF(CF$3-YEAR($C9)='3.Input &amp; Summary (System)'!$F$17,'3.Input &amp; Summary (System)'!$B$17*$D9,
IF(CF$3-YEAR($C9)='3.Input &amp; Summary (System)'!$C$18,'3.Input &amp; Summary (System)'!$B$18*$D9,
IF(CF$3-YEAR($C9)='3.Input &amp; Summary (System)'!$D$18,'3.Input &amp; Summary (System)'!$B$18*$D9,
IF(CF$3-YEAR($C9)='3.Input &amp; Summary (System)'!$E$18,'3.Input &amp; Summary (System)'!$B$18*$D9,
IF(CF$3-YEAR($C9)='3.Input &amp; Summary (System)'!$F$18,'3.Input &amp; Summary (System)'!$B$18*$D9,
IF(CF$3-YEAR($C9)='3.Input &amp; Summary (System)'!$C$19,'3.Input &amp; Summary (System)'!$B$19*$D9,
IF(CF$3-YEAR($C9)='3.Input &amp; Summary (System)'!$D$19,'3.Input &amp; Summary (System)'!$B$19*$D9,
IF(CF$3-YEAR($C9)='3.Input &amp; Summary (System)'!$E$19,'3.Input &amp; Summary (System)'!$B$19*$D9,
IF(CF$3-YEAR($C9)='3.Input &amp; Summary (System)'!$F$19,'3.Input &amp; Summary (System)'!$B$19*$D9,
IF(CF$3-YEAR($C9)='3.Input &amp; Summary (System)'!$C$20,'3.Input &amp; Summary (System)'!$B$20*$D9,
IF(CF$3-YEAR($C9)='3.Input &amp; Summary (System)'!$D$20,'3.Input &amp; Summary (System)'!$B$20*$D9,
IF(CF$3-YEAR($C9)='3.Input &amp; Summary (System)'!$E$20,'3.Input &amp; Summary (System)'!$B$20*$D9,
IF(CF$3-YEAR($C9)='3.Input &amp; Summary (System)'!$F$20,'3.Input &amp; Summary (System)'!$B$20*$D9,
IF(CF$3-YEAR($C9)='3.Input &amp; Summary (System)'!$C$21,'3.Input &amp; Summary (System)'!$B$20*$D9,
IF(CF$3-YEAR($C9)='3.Input &amp; Summary (System)'!$D$21,'3.Input &amp; Summary (System)'!$B$20*$D9,
IF(CF$3-YEAR($C9)='3.Input &amp; Summary (System)'!$E$21,'3.Input &amp; Summary (System)'!$B$20*$D9,
IF(CF$3-YEAR($C9)='3.Input &amp; Summary (System)'!$F$21,'3.Input &amp; Summary (System)'!$B$20*$D9,
IF(CF$3-YEAR($C9)='3.Input &amp; Summary (System)'!$C$22,'3.Input &amp; Summary (System)'!$B$20*$D9,
IF(CF$3-YEAR($C9)='3.Input &amp; Summary (System)'!$D$22,'3.Input &amp; Summary (System)'!$B$20*$D9,
IF(CF$3-YEAR($C9)='3.Input &amp; Summary (System)'!$E$22,'3.Input &amp; Summary (System)'!$B$20*$D9,
IF(CF$3-YEAR($C9)='3.Input &amp; Summary (System)'!$F$22,'3.Input &amp; Summary (System)'!$B$20*$D9,
IF(CF$3-YEAR($C9)='3.Input &amp; Summary (System)'!$I$17,'3.Input &amp; Summary (System)'!$H$17*$D9,
IF(CF$3-YEAR($C9)='3.Input &amp; Summary (System)'!$I$18,'3.Input &amp; Summary (System)'!$H$17*$D9,
IF(CF$3-YEAR($C9)='3.Input &amp; Summary (System)'!$I$19,'3.Input &amp; Summary (System)'!$H$17*$D9,0))))))))))))))))))))))))))))))</f>
        <v/>
      </c>
      <c r="CG9" s="484" t="str">
        <f>IF($C9="","",IF(CG$3-YEAR($C9)=0,0,
(IF(CG$3-YEAR($C9)='3.Input &amp; Summary (System)'!$C$17,'3.Input &amp; Summary (System)'!$B$17*$D9,
IF(CG$3-YEAR($C9)='3.Input &amp; Summary (System)'!$D$17,'3.Input &amp; Summary (System)'!$B$17*$D9,
IF(CG$3-YEAR($C9)='3.Input &amp; Summary (System)'!$E$17,'3.Input &amp; Summary (System)'!$B$17*$D9,
IF(CG$3-YEAR($C9)='3.Input &amp; Summary (System)'!$F$17,'3.Input &amp; Summary (System)'!$B$17*$D9,
IF(CG$3-YEAR($C9)='3.Input &amp; Summary (System)'!$C$18,'3.Input &amp; Summary (System)'!$B$18*$D9,
IF(CG$3-YEAR($C9)='3.Input &amp; Summary (System)'!$D$18,'3.Input &amp; Summary (System)'!$B$18*$D9,
IF(CG$3-YEAR($C9)='3.Input &amp; Summary (System)'!$E$18,'3.Input &amp; Summary (System)'!$B$18*$D9,
IF(CG$3-YEAR($C9)='3.Input &amp; Summary (System)'!$F$18,'3.Input &amp; Summary (System)'!$B$18*$D9,
IF(CG$3-YEAR($C9)='3.Input &amp; Summary (System)'!$C$19,'3.Input &amp; Summary (System)'!$B$19*$D9,
IF(CG$3-YEAR($C9)='3.Input &amp; Summary (System)'!$D$19,'3.Input &amp; Summary (System)'!$B$19*$D9,
IF(CG$3-YEAR($C9)='3.Input &amp; Summary (System)'!$E$19,'3.Input &amp; Summary (System)'!$B$19*$D9,
IF(CG$3-YEAR($C9)='3.Input &amp; Summary (System)'!$F$19,'3.Input &amp; Summary (System)'!$B$19*$D9,
IF(CG$3-YEAR($C9)='3.Input &amp; Summary (System)'!$C$20,'3.Input &amp; Summary (System)'!$B$20*$D9,
IF(CG$3-YEAR($C9)='3.Input &amp; Summary (System)'!$D$20,'3.Input &amp; Summary (System)'!$B$20*$D9,
IF(CG$3-YEAR($C9)='3.Input &amp; Summary (System)'!$E$20,'3.Input &amp; Summary (System)'!$B$20*$D9,
IF(CG$3-YEAR($C9)='3.Input &amp; Summary (System)'!$F$20,'3.Input &amp; Summary (System)'!$B$20*$D9,
IF(CG$3-YEAR($C9)='3.Input &amp; Summary (System)'!$C$21,'3.Input &amp; Summary (System)'!$B$20*$D9,
IF(CG$3-YEAR($C9)='3.Input &amp; Summary (System)'!$D$21,'3.Input &amp; Summary (System)'!$B$20*$D9,
IF(CG$3-YEAR($C9)='3.Input &amp; Summary (System)'!$E$21,'3.Input &amp; Summary (System)'!$B$20*$D9,
IF(CG$3-YEAR($C9)='3.Input &amp; Summary (System)'!$F$21,'3.Input &amp; Summary (System)'!$B$20*$D9,
IF(CG$3-YEAR($C9)='3.Input &amp; Summary (System)'!$C$22,'3.Input &amp; Summary (System)'!$B$20*$D9,
IF(CG$3-YEAR($C9)='3.Input &amp; Summary (System)'!$D$22,'3.Input &amp; Summary (System)'!$B$20*$D9,
IF(CG$3-YEAR($C9)='3.Input &amp; Summary (System)'!$E$22,'3.Input &amp; Summary (System)'!$B$20*$D9,
IF(CG$3-YEAR($C9)='3.Input &amp; Summary (System)'!$F$22,'3.Input &amp; Summary (System)'!$B$20*$D9,
IF(CG$3-YEAR($C9)='3.Input &amp; Summary (System)'!$I$17,'3.Input &amp; Summary (System)'!$H$17*$D9,
IF(CG$3-YEAR($C9)='3.Input &amp; Summary (System)'!$I$18,'3.Input &amp; Summary (System)'!$H$17*$D9,
IF(CG$3-YEAR($C9)='3.Input &amp; Summary (System)'!$I$19,'3.Input &amp; Summary (System)'!$H$17*$D9,0))))))))))))))))))))))))))))))</f>
        <v/>
      </c>
      <c r="CH9" s="484" t="str">
        <f>IF($C9="","",IF(CH$3-YEAR($C9)=0,0,
(IF(CH$3-YEAR($C9)='3.Input &amp; Summary (System)'!$C$17,'3.Input &amp; Summary (System)'!$B$17*$D9,
IF(CH$3-YEAR($C9)='3.Input &amp; Summary (System)'!$D$17,'3.Input &amp; Summary (System)'!$B$17*$D9,
IF(CH$3-YEAR($C9)='3.Input &amp; Summary (System)'!$E$17,'3.Input &amp; Summary (System)'!$B$17*$D9,
IF(CH$3-YEAR($C9)='3.Input &amp; Summary (System)'!$F$17,'3.Input &amp; Summary (System)'!$B$17*$D9,
IF(CH$3-YEAR($C9)='3.Input &amp; Summary (System)'!$C$18,'3.Input &amp; Summary (System)'!$B$18*$D9,
IF(CH$3-YEAR($C9)='3.Input &amp; Summary (System)'!$D$18,'3.Input &amp; Summary (System)'!$B$18*$D9,
IF(CH$3-YEAR($C9)='3.Input &amp; Summary (System)'!$E$18,'3.Input &amp; Summary (System)'!$B$18*$D9,
IF(CH$3-YEAR($C9)='3.Input &amp; Summary (System)'!$F$18,'3.Input &amp; Summary (System)'!$B$18*$D9,
IF(CH$3-YEAR($C9)='3.Input &amp; Summary (System)'!$C$19,'3.Input &amp; Summary (System)'!$B$19*$D9,
IF(CH$3-YEAR($C9)='3.Input &amp; Summary (System)'!$D$19,'3.Input &amp; Summary (System)'!$B$19*$D9,
IF(CH$3-YEAR($C9)='3.Input &amp; Summary (System)'!$E$19,'3.Input &amp; Summary (System)'!$B$19*$D9,
IF(CH$3-YEAR($C9)='3.Input &amp; Summary (System)'!$F$19,'3.Input &amp; Summary (System)'!$B$19*$D9,
IF(CH$3-YEAR($C9)='3.Input &amp; Summary (System)'!$C$20,'3.Input &amp; Summary (System)'!$B$20*$D9,
IF(CH$3-YEAR($C9)='3.Input &amp; Summary (System)'!$D$20,'3.Input &amp; Summary (System)'!$B$20*$D9,
IF(CH$3-YEAR($C9)='3.Input &amp; Summary (System)'!$E$20,'3.Input &amp; Summary (System)'!$B$20*$D9,
IF(CH$3-YEAR($C9)='3.Input &amp; Summary (System)'!$F$20,'3.Input &amp; Summary (System)'!$B$20*$D9,
IF(CH$3-YEAR($C9)='3.Input &amp; Summary (System)'!$C$21,'3.Input &amp; Summary (System)'!$B$20*$D9,
IF(CH$3-YEAR($C9)='3.Input &amp; Summary (System)'!$D$21,'3.Input &amp; Summary (System)'!$B$20*$D9,
IF(CH$3-YEAR($C9)='3.Input &amp; Summary (System)'!$E$21,'3.Input &amp; Summary (System)'!$B$20*$D9,
IF(CH$3-YEAR($C9)='3.Input &amp; Summary (System)'!$F$21,'3.Input &amp; Summary (System)'!$B$20*$D9,
IF(CH$3-YEAR($C9)='3.Input &amp; Summary (System)'!$C$22,'3.Input &amp; Summary (System)'!$B$20*$D9,
IF(CH$3-YEAR($C9)='3.Input &amp; Summary (System)'!$D$22,'3.Input &amp; Summary (System)'!$B$20*$D9,
IF(CH$3-YEAR($C9)='3.Input &amp; Summary (System)'!$E$22,'3.Input &amp; Summary (System)'!$B$20*$D9,
IF(CH$3-YEAR($C9)='3.Input &amp; Summary (System)'!$F$22,'3.Input &amp; Summary (System)'!$B$20*$D9,
IF(CH$3-YEAR($C9)='3.Input &amp; Summary (System)'!$I$17,'3.Input &amp; Summary (System)'!$H$17*$D9,
IF(CH$3-YEAR($C9)='3.Input &amp; Summary (System)'!$I$18,'3.Input &amp; Summary (System)'!$H$17*$D9,
IF(CH$3-YEAR($C9)='3.Input &amp; Summary (System)'!$I$19,'3.Input &amp; Summary (System)'!$H$17*$D9,0))))))))))))))))))))))))))))))</f>
        <v/>
      </c>
      <c r="CI9" s="484" t="str">
        <f>IF($C9="","",IF(CI$3-YEAR($C9)=0,0,
(IF(CI$3-YEAR($C9)='3.Input &amp; Summary (System)'!$C$17,'3.Input &amp; Summary (System)'!$B$17*$D9,
IF(CI$3-YEAR($C9)='3.Input &amp; Summary (System)'!$D$17,'3.Input &amp; Summary (System)'!$B$17*$D9,
IF(CI$3-YEAR($C9)='3.Input &amp; Summary (System)'!$E$17,'3.Input &amp; Summary (System)'!$B$17*$D9,
IF(CI$3-YEAR($C9)='3.Input &amp; Summary (System)'!$F$17,'3.Input &amp; Summary (System)'!$B$17*$D9,
IF(CI$3-YEAR($C9)='3.Input &amp; Summary (System)'!$C$18,'3.Input &amp; Summary (System)'!$B$18*$D9,
IF(CI$3-YEAR($C9)='3.Input &amp; Summary (System)'!$D$18,'3.Input &amp; Summary (System)'!$B$18*$D9,
IF(CI$3-YEAR($C9)='3.Input &amp; Summary (System)'!$E$18,'3.Input &amp; Summary (System)'!$B$18*$D9,
IF(CI$3-YEAR($C9)='3.Input &amp; Summary (System)'!$F$18,'3.Input &amp; Summary (System)'!$B$18*$D9,
IF(CI$3-YEAR($C9)='3.Input &amp; Summary (System)'!$C$19,'3.Input &amp; Summary (System)'!$B$19*$D9,
IF(CI$3-YEAR($C9)='3.Input &amp; Summary (System)'!$D$19,'3.Input &amp; Summary (System)'!$B$19*$D9,
IF(CI$3-YEAR($C9)='3.Input &amp; Summary (System)'!$E$19,'3.Input &amp; Summary (System)'!$B$19*$D9,
IF(CI$3-YEAR($C9)='3.Input &amp; Summary (System)'!$F$19,'3.Input &amp; Summary (System)'!$B$19*$D9,
IF(CI$3-YEAR($C9)='3.Input &amp; Summary (System)'!$C$20,'3.Input &amp; Summary (System)'!$B$20*$D9,
IF(CI$3-YEAR($C9)='3.Input &amp; Summary (System)'!$D$20,'3.Input &amp; Summary (System)'!$B$20*$D9,
IF(CI$3-YEAR($C9)='3.Input &amp; Summary (System)'!$E$20,'3.Input &amp; Summary (System)'!$B$20*$D9,
IF(CI$3-YEAR($C9)='3.Input &amp; Summary (System)'!$F$20,'3.Input &amp; Summary (System)'!$B$20*$D9,
IF(CI$3-YEAR($C9)='3.Input &amp; Summary (System)'!$C$21,'3.Input &amp; Summary (System)'!$B$20*$D9,
IF(CI$3-YEAR($C9)='3.Input &amp; Summary (System)'!$D$21,'3.Input &amp; Summary (System)'!$B$20*$D9,
IF(CI$3-YEAR($C9)='3.Input &amp; Summary (System)'!$E$21,'3.Input &amp; Summary (System)'!$B$20*$D9,
IF(CI$3-YEAR($C9)='3.Input &amp; Summary (System)'!$F$21,'3.Input &amp; Summary (System)'!$B$20*$D9,
IF(CI$3-YEAR($C9)='3.Input &amp; Summary (System)'!$C$22,'3.Input &amp; Summary (System)'!$B$20*$D9,
IF(CI$3-YEAR($C9)='3.Input &amp; Summary (System)'!$D$22,'3.Input &amp; Summary (System)'!$B$20*$D9,
IF(CI$3-YEAR($C9)='3.Input &amp; Summary (System)'!$E$22,'3.Input &amp; Summary (System)'!$B$20*$D9,
IF(CI$3-YEAR($C9)='3.Input &amp; Summary (System)'!$F$22,'3.Input &amp; Summary (System)'!$B$20*$D9,
IF(CI$3-YEAR($C9)='3.Input &amp; Summary (System)'!$I$17,'3.Input &amp; Summary (System)'!$H$17*$D9,
IF(CI$3-YEAR($C9)='3.Input &amp; Summary (System)'!$I$18,'3.Input &amp; Summary (System)'!$H$17*$D9,
IF(CI$3-YEAR($C9)='3.Input &amp; Summary (System)'!$I$19,'3.Input &amp; Summary (System)'!$H$17*$D9,0))))))))))))))))))))))))))))))</f>
        <v/>
      </c>
      <c r="CJ9" s="484" t="str">
        <f>IF($C9="","",IF(CJ$3-YEAR($C9)=0,0,
(IF(CJ$3-YEAR($C9)='3.Input &amp; Summary (System)'!$C$17,'3.Input &amp; Summary (System)'!$B$17*$D9,
IF(CJ$3-YEAR($C9)='3.Input &amp; Summary (System)'!$D$17,'3.Input &amp; Summary (System)'!$B$17*$D9,
IF(CJ$3-YEAR($C9)='3.Input &amp; Summary (System)'!$E$17,'3.Input &amp; Summary (System)'!$B$17*$D9,
IF(CJ$3-YEAR($C9)='3.Input &amp; Summary (System)'!$F$17,'3.Input &amp; Summary (System)'!$B$17*$D9,
IF(CJ$3-YEAR($C9)='3.Input &amp; Summary (System)'!$C$18,'3.Input &amp; Summary (System)'!$B$18*$D9,
IF(CJ$3-YEAR($C9)='3.Input &amp; Summary (System)'!$D$18,'3.Input &amp; Summary (System)'!$B$18*$D9,
IF(CJ$3-YEAR($C9)='3.Input &amp; Summary (System)'!$E$18,'3.Input &amp; Summary (System)'!$B$18*$D9,
IF(CJ$3-YEAR($C9)='3.Input &amp; Summary (System)'!$F$18,'3.Input &amp; Summary (System)'!$B$18*$D9,
IF(CJ$3-YEAR($C9)='3.Input &amp; Summary (System)'!$C$19,'3.Input &amp; Summary (System)'!$B$19*$D9,
IF(CJ$3-YEAR($C9)='3.Input &amp; Summary (System)'!$D$19,'3.Input &amp; Summary (System)'!$B$19*$D9,
IF(CJ$3-YEAR($C9)='3.Input &amp; Summary (System)'!$E$19,'3.Input &amp; Summary (System)'!$B$19*$D9,
IF(CJ$3-YEAR($C9)='3.Input &amp; Summary (System)'!$F$19,'3.Input &amp; Summary (System)'!$B$19*$D9,
IF(CJ$3-YEAR($C9)='3.Input &amp; Summary (System)'!$C$20,'3.Input &amp; Summary (System)'!$B$20*$D9,
IF(CJ$3-YEAR($C9)='3.Input &amp; Summary (System)'!$D$20,'3.Input &amp; Summary (System)'!$B$20*$D9,
IF(CJ$3-YEAR($C9)='3.Input &amp; Summary (System)'!$E$20,'3.Input &amp; Summary (System)'!$B$20*$D9,
IF(CJ$3-YEAR($C9)='3.Input &amp; Summary (System)'!$F$20,'3.Input &amp; Summary (System)'!$B$20*$D9,
IF(CJ$3-YEAR($C9)='3.Input &amp; Summary (System)'!$C$21,'3.Input &amp; Summary (System)'!$B$20*$D9,
IF(CJ$3-YEAR($C9)='3.Input &amp; Summary (System)'!$D$21,'3.Input &amp; Summary (System)'!$B$20*$D9,
IF(CJ$3-YEAR($C9)='3.Input &amp; Summary (System)'!$E$21,'3.Input &amp; Summary (System)'!$B$20*$D9,
IF(CJ$3-YEAR($C9)='3.Input &amp; Summary (System)'!$F$21,'3.Input &amp; Summary (System)'!$B$20*$D9,
IF(CJ$3-YEAR($C9)='3.Input &amp; Summary (System)'!$C$22,'3.Input &amp; Summary (System)'!$B$20*$D9,
IF(CJ$3-YEAR($C9)='3.Input &amp; Summary (System)'!$D$22,'3.Input &amp; Summary (System)'!$B$20*$D9,
IF(CJ$3-YEAR($C9)='3.Input &amp; Summary (System)'!$E$22,'3.Input &amp; Summary (System)'!$B$20*$D9,
IF(CJ$3-YEAR($C9)='3.Input &amp; Summary (System)'!$F$22,'3.Input &amp; Summary (System)'!$B$20*$D9,
IF(CJ$3-YEAR($C9)='3.Input &amp; Summary (System)'!$I$17,'3.Input &amp; Summary (System)'!$H$17*$D9,
IF(CJ$3-YEAR($C9)='3.Input &amp; Summary (System)'!$I$18,'3.Input &amp; Summary (System)'!$H$17*$D9,
IF(CJ$3-YEAR($C9)='3.Input &amp; Summary (System)'!$I$19,'3.Input &amp; Summary (System)'!$H$17*$D9,0))))))))))))))))))))))))))))))</f>
        <v/>
      </c>
      <c r="CK9" s="484" t="str">
        <f>IF($C9="","",IF(CK$3-YEAR($C9)=0,0,
(IF(CK$3-YEAR($C9)='3.Input &amp; Summary (System)'!$C$17,'3.Input &amp; Summary (System)'!$B$17*$D9,
IF(CK$3-YEAR($C9)='3.Input &amp; Summary (System)'!$D$17,'3.Input &amp; Summary (System)'!$B$17*$D9,
IF(CK$3-YEAR($C9)='3.Input &amp; Summary (System)'!$E$17,'3.Input &amp; Summary (System)'!$B$17*$D9,
IF(CK$3-YEAR($C9)='3.Input &amp; Summary (System)'!$F$17,'3.Input &amp; Summary (System)'!$B$17*$D9,
IF(CK$3-YEAR($C9)='3.Input &amp; Summary (System)'!$C$18,'3.Input &amp; Summary (System)'!$B$18*$D9,
IF(CK$3-YEAR($C9)='3.Input &amp; Summary (System)'!$D$18,'3.Input &amp; Summary (System)'!$B$18*$D9,
IF(CK$3-YEAR($C9)='3.Input &amp; Summary (System)'!$E$18,'3.Input &amp; Summary (System)'!$B$18*$D9,
IF(CK$3-YEAR($C9)='3.Input &amp; Summary (System)'!$F$18,'3.Input &amp; Summary (System)'!$B$18*$D9,
IF(CK$3-YEAR($C9)='3.Input &amp; Summary (System)'!$C$19,'3.Input &amp; Summary (System)'!$B$19*$D9,
IF(CK$3-YEAR($C9)='3.Input &amp; Summary (System)'!$D$19,'3.Input &amp; Summary (System)'!$B$19*$D9,
IF(CK$3-YEAR($C9)='3.Input &amp; Summary (System)'!$E$19,'3.Input &amp; Summary (System)'!$B$19*$D9,
IF(CK$3-YEAR($C9)='3.Input &amp; Summary (System)'!$F$19,'3.Input &amp; Summary (System)'!$B$19*$D9,
IF(CK$3-YEAR($C9)='3.Input &amp; Summary (System)'!$C$20,'3.Input &amp; Summary (System)'!$B$20*$D9,
IF(CK$3-YEAR($C9)='3.Input &amp; Summary (System)'!$D$20,'3.Input &amp; Summary (System)'!$B$20*$D9,
IF(CK$3-YEAR($C9)='3.Input &amp; Summary (System)'!$E$20,'3.Input &amp; Summary (System)'!$B$20*$D9,
IF(CK$3-YEAR($C9)='3.Input &amp; Summary (System)'!$F$20,'3.Input &amp; Summary (System)'!$B$20*$D9,
IF(CK$3-YEAR($C9)='3.Input &amp; Summary (System)'!$C$21,'3.Input &amp; Summary (System)'!$B$20*$D9,
IF(CK$3-YEAR($C9)='3.Input &amp; Summary (System)'!$D$21,'3.Input &amp; Summary (System)'!$B$20*$D9,
IF(CK$3-YEAR($C9)='3.Input &amp; Summary (System)'!$E$21,'3.Input &amp; Summary (System)'!$B$20*$D9,
IF(CK$3-YEAR($C9)='3.Input &amp; Summary (System)'!$F$21,'3.Input &amp; Summary (System)'!$B$20*$D9,
IF(CK$3-YEAR($C9)='3.Input &amp; Summary (System)'!$C$22,'3.Input &amp; Summary (System)'!$B$20*$D9,
IF(CK$3-YEAR($C9)='3.Input &amp; Summary (System)'!$D$22,'3.Input &amp; Summary (System)'!$B$20*$D9,
IF(CK$3-YEAR($C9)='3.Input &amp; Summary (System)'!$E$22,'3.Input &amp; Summary (System)'!$B$20*$D9,
IF(CK$3-YEAR($C9)='3.Input &amp; Summary (System)'!$F$22,'3.Input &amp; Summary (System)'!$B$20*$D9,
IF(CK$3-YEAR($C9)='3.Input &amp; Summary (System)'!$I$17,'3.Input &amp; Summary (System)'!$H$17*$D9,
IF(CK$3-YEAR($C9)='3.Input &amp; Summary (System)'!$I$18,'3.Input &amp; Summary (System)'!$H$17*$D9,
IF(CK$3-YEAR($C9)='3.Input &amp; Summary (System)'!$I$19,'3.Input &amp; Summary (System)'!$H$17*$D9,0))))))))))))))))))))))))))))))</f>
        <v/>
      </c>
      <c r="CL9" s="484" t="str">
        <f>IF($C9="","",IF(CL$3-YEAR($C9)=0,0,
(IF(CL$3-YEAR($C9)='3.Input &amp; Summary (System)'!$C$17,'3.Input &amp; Summary (System)'!$B$17*$D9,
IF(CL$3-YEAR($C9)='3.Input &amp; Summary (System)'!$D$17,'3.Input &amp; Summary (System)'!$B$17*$D9,
IF(CL$3-YEAR($C9)='3.Input &amp; Summary (System)'!$E$17,'3.Input &amp; Summary (System)'!$B$17*$D9,
IF(CL$3-YEAR($C9)='3.Input &amp; Summary (System)'!$F$17,'3.Input &amp; Summary (System)'!$B$17*$D9,
IF(CL$3-YEAR($C9)='3.Input &amp; Summary (System)'!$C$18,'3.Input &amp; Summary (System)'!$B$18*$D9,
IF(CL$3-YEAR($C9)='3.Input &amp; Summary (System)'!$D$18,'3.Input &amp; Summary (System)'!$B$18*$D9,
IF(CL$3-YEAR($C9)='3.Input &amp; Summary (System)'!$E$18,'3.Input &amp; Summary (System)'!$B$18*$D9,
IF(CL$3-YEAR($C9)='3.Input &amp; Summary (System)'!$F$18,'3.Input &amp; Summary (System)'!$B$18*$D9,
IF(CL$3-YEAR($C9)='3.Input &amp; Summary (System)'!$C$19,'3.Input &amp; Summary (System)'!$B$19*$D9,
IF(CL$3-YEAR($C9)='3.Input &amp; Summary (System)'!$D$19,'3.Input &amp; Summary (System)'!$B$19*$D9,
IF(CL$3-YEAR($C9)='3.Input &amp; Summary (System)'!$E$19,'3.Input &amp; Summary (System)'!$B$19*$D9,
IF(CL$3-YEAR($C9)='3.Input &amp; Summary (System)'!$F$19,'3.Input &amp; Summary (System)'!$B$19*$D9,
IF(CL$3-YEAR($C9)='3.Input &amp; Summary (System)'!$C$20,'3.Input &amp; Summary (System)'!$B$20*$D9,
IF(CL$3-YEAR($C9)='3.Input &amp; Summary (System)'!$D$20,'3.Input &amp; Summary (System)'!$B$20*$D9,
IF(CL$3-YEAR($C9)='3.Input &amp; Summary (System)'!$E$20,'3.Input &amp; Summary (System)'!$B$20*$D9,
IF(CL$3-YEAR($C9)='3.Input &amp; Summary (System)'!$F$20,'3.Input &amp; Summary (System)'!$B$20*$D9,
IF(CL$3-YEAR($C9)='3.Input &amp; Summary (System)'!$C$21,'3.Input &amp; Summary (System)'!$B$20*$D9,
IF(CL$3-YEAR($C9)='3.Input &amp; Summary (System)'!$D$21,'3.Input &amp; Summary (System)'!$B$20*$D9,
IF(CL$3-YEAR($C9)='3.Input &amp; Summary (System)'!$E$21,'3.Input &amp; Summary (System)'!$B$20*$D9,
IF(CL$3-YEAR($C9)='3.Input &amp; Summary (System)'!$F$21,'3.Input &amp; Summary (System)'!$B$20*$D9,
IF(CL$3-YEAR($C9)='3.Input &amp; Summary (System)'!$C$22,'3.Input &amp; Summary (System)'!$B$20*$D9,
IF(CL$3-YEAR($C9)='3.Input &amp; Summary (System)'!$D$22,'3.Input &amp; Summary (System)'!$B$20*$D9,
IF(CL$3-YEAR($C9)='3.Input &amp; Summary (System)'!$E$22,'3.Input &amp; Summary (System)'!$B$20*$D9,
IF(CL$3-YEAR($C9)='3.Input &amp; Summary (System)'!$F$22,'3.Input &amp; Summary (System)'!$B$20*$D9,
IF(CL$3-YEAR($C9)='3.Input &amp; Summary (System)'!$I$17,'3.Input &amp; Summary (System)'!$H$17*$D9,
IF(CL$3-YEAR($C9)='3.Input &amp; Summary (System)'!$I$18,'3.Input &amp; Summary (System)'!$H$17*$D9,
IF(CL$3-YEAR($C9)='3.Input &amp; Summary (System)'!$I$19,'3.Input &amp; Summary (System)'!$H$17*$D9,0))))))))))))))))))))))))))))))</f>
        <v/>
      </c>
      <c r="CM9" s="484" t="str">
        <f>IF($C9="","",IF(CM$3-YEAR($C9)=0,0,
(IF(CM$3-YEAR($C9)='3.Input &amp; Summary (System)'!$C$17,'3.Input &amp; Summary (System)'!$B$17*$D9,
IF(CM$3-YEAR($C9)='3.Input &amp; Summary (System)'!$D$17,'3.Input &amp; Summary (System)'!$B$17*$D9,
IF(CM$3-YEAR($C9)='3.Input &amp; Summary (System)'!$E$17,'3.Input &amp; Summary (System)'!$B$17*$D9,
IF(CM$3-YEAR($C9)='3.Input &amp; Summary (System)'!$F$17,'3.Input &amp; Summary (System)'!$B$17*$D9,
IF(CM$3-YEAR($C9)='3.Input &amp; Summary (System)'!$C$18,'3.Input &amp; Summary (System)'!$B$18*$D9,
IF(CM$3-YEAR($C9)='3.Input &amp; Summary (System)'!$D$18,'3.Input &amp; Summary (System)'!$B$18*$D9,
IF(CM$3-YEAR($C9)='3.Input &amp; Summary (System)'!$E$18,'3.Input &amp; Summary (System)'!$B$18*$D9,
IF(CM$3-YEAR($C9)='3.Input &amp; Summary (System)'!$F$18,'3.Input &amp; Summary (System)'!$B$18*$D9,
IF(CM$3-YEAR($C9)='3.Input &amp; Summary (System)'!$C$19,'3.Input &amp; Summary (System)'!$B$19*$D9,
IF(CM$3-YEAR($C9)='3.Input &amp; Summary (System)'!$D$19,'3.Input &amp; Summary (System)'!$B$19*$D9,
IF(CM$3-YEAR($C9)='3.Input &amp; Summary (System)'!$E$19,'3.Input &amp; Summary (System)'!$B$19*$D9,
IF(CM$3-YEAR($C9)='3.Input &amp; Summary (System)'!$F$19,'3.Input &amp; Summary (System)'!$B$19*$D9,
IF(CM$3-YEAR($C9)='3.Input &amp; Summary (System)'!$C$20,'3.Input &amp; Summary (System)'!$B$20*$D9,
IF(CM$3-YEAR($C9)='3.Input &amp; Summary (System)'!$D$20,'3.Input &amp; Summary (System)'!$B$20*$D9,
IF(CM$3-YEAR($C9)='3.Input &amp; Summary (System)'!$E$20,'3.Input &amp; Summary (System)'!$B$20*$D9,
IF(CM$3-YEAR($C9)='3.Input &amp; Summary (System)'!$F$20,'3.Input &amp; Summary (System)'!$B$20*$D9,
IF(CM$3-YEAR($C9)='3.Input &amp; Summary (System)'!$C$21,'3.Input &amp; Summary (System)'!$B$20*$D9,
IF(CM$3-YEAR($C9)='3.Input &amp; Summary (System)'!$D$21,'3.Input &amp; Summary (System)'!$B$20*$D9,
IF(CM$3-YEAR($C9)='3.Input &amp; Summary (System)'!$E$21,'3.Input &amp; Summary (System)'!$B$20*$D9,
IF(CM$3-YEAR($C9)='3.Input &amp; Summary (System)'!$F$21,'3.Input &amp; Summary (System)'!$B$20*$D9,
IF(CM$3-YEAR($C9)='3.Input &amp; Summary (System)'!$C$22,'3.Input &amp; Summary (System)'!$B$20*$D9,
IF(CM$3-YEAR($C9)='3.Input &amp; Summary (System)'!$D$22,'3.Input &amp; Summary (System)'!$B$20*$D9,
IF(CM$3-YEAR($C9)='3.Input &amp; Summary (System)'!$E$22,'3.Input &amp; Summary (System)'!$B$20*$D9,
IF(CM$3-YEAR($C9)='3.Input &amp; Summary (System)'!$F$22,'3.Input &amp; Summary (System)'!$B$20*$D9,
IF(CM$3-YEAR($C9)='3.Input &amp; Summary (System)'!$I$17,'3.Input &amp; Summary (System)'!$H$17*$D9,
IF(CM$3-YEAR($C9)='3.Input &amp; Summary (System)'!$I$18,'3.Input &amp; Summary (System)'!$H$17*$D9,
IF(CM$3-YEAR($C9)='3.Input &amp; Summary (System)'!$I$19,'3.Input &amp; Summary (System)'!$H$17*$D9,0))))))))))))))))))))))))))))))</f>
        <v/>
      </c>
      <c r="CN9" s="484" t="str">
        <f>IF($C9="","",IF(CN$3-YEAR($C9)=0,0,
(IF(CN$3-YEAR($C9)='3.Input &amp; Summary (System)'!$C$17,'3.Input &amp; Summary (System)'!$B$17*$D9,
IF(CN$3-YEAR($C9)='3.Input &amp; Summary (System)'!$D$17,'3.Input &amp; Summary (System)'!$B$17*$D9,
IF(CN$3-YEAR($C9)='3.Input &amp; Summary (System)'!$E$17,'3.Input &amp; Summary (System)'!$B$17*$D9,
IF(CN$3-YEAR($C9)='3.Input &amp; Summary (System)'!$F$17,'3.Input &amp; Summary (System)'!$B$17*$D9,
IF(CN$3-YEAR($C9)='3.Input &amp; Summary (System)'!$C$18,'3.Input &amp; Summary (System)'!$B$18*$D9,
IF(CN$3-YEAR($C9)='3.Input &amp; Summary (System)'!$D$18,'3.Input &amp; Summary (System)'!$B$18*$D9,
IF(CN$3-YEAR($C9)='3.Input &amp; Summary (System)'!$E$18,'3.Input &amp; Summary (System)'!$B$18*$D9,
IF(CN$3-YEAR($C9)='3.Input &amp; Summary (System)'!$F$18,'3.Input &amp; Summary (System)'!$B$18*$D9,
IF(CN$3-YEAR($C9)='3.Input &amp; Summary (System)'!$C$19,'3.Input &amp; Summary (System)'!$B$19*$D9,
IF(CN$3-YEAR($C9)='3.Input &amp; Summary (System)'!$D$19,'3.Input &amp; Summary (System)'!$B$19*$D9,
IF(CN$3-YEAR($C9)='3.Input &amp; Summary (System)'!$E$19,'3.Input &amp; Summary (System)'!$B$19*$D9,
IF(CN$3-YEAR($C9)='3.Input &amp; Summary (System)'!$F$19,'3.Input &amp; Summary (System)'!$B$19*$D9,
IF(CN$3-YEAR($C9)='3.Input &amp; Summary (System)'!$C$20,'3.Input &amp; Summary (System)'!$B$20*$D9,
IF(CN$3-YEAR($C9)='3.Input &amp; Summary (System)'!$D$20,'3.Input &amp; Summary (System)'!$B$20*$D9,
IF(CN$3-YEAR($C9)='3.Input &amp; Summary (System)'!$E$20,'3.Input &amp; Summary (System)'!$B$20*$D9,
IF(CN$3-YEAR($C9)='3.Input &amp; Summary (System)'!$F$20,'3.Input &amp; Summary (System)'!$B$20*$D9,
IF(CN$3-YEAR($C9)='3.Input &amp; Summary (System)'!$C$21,'3.Input &amp; Summary (System)'!$B$20*$D9,
IF(CN$3-YEAR($C9)='3.Input &amp; Summary (System)'!$D$21,'3.Input &amp; Summary (System)'!$B$20*$D9,
IF(CN$3-YEAR($C9)='3.Input &amp; Summary (System)'!$E$21,'3.Input &amp; Summary (System)'!$B$20*$D9,
IF(CN$3-YEAR($C9)='3.Input &amp; Summary (System)'!$F$21,'3.Input &amp; Summary (System)'!$B$20*$D9,
IF(CN$3-YEAR($C9)='3.Input &amp; Summary (System)'!$C$22,'3.Input &amp; Summary (System)'!$B$20*$D9,
IF(CN$3-YEAR($C9)='3.Input &amp; Summary (System)'!$D$22,'3.Input &amp; Summary (System)'!$B$20*$D9,
IF(CN$3-YEAR($C9)='3.Input &amp; Summary (System)'!$E$22,'3.Input &amp; Summary (System)'!$B$20*$D9,
IF(CN$3-YEAR($C9)='3.Input &amp; Summary (System)'!$F$22,'3.Input &amp; Summary (System)'!$B$20*$D9,
IF(CN$3-YEAR($C9)='3.Input &amp; Summary (System)'!$I$17,'3.Input &amp; Summary (System)'!$H$17*$D9,
IF(CN$3-YEAR($C9)='3.Input &amp; Summary (System)'!$I$18,'3.Input &amp; Summary (System)'!$H$17*$D9,
IF(CN$3-YEAR($C9)='3.Input &amp; Summary (System)'!$I$19,'3.Input &amp; Summary (System)'!$H$17*$D9,0))))))))))))))))))))))))))))))</f>
        <v/>
      </c>
      <c r="CO9" s="484" t="str">
        <f>IF($C9="","",IF(CO$3-YEAR($C9)=0,0,
(IF(CO$3-YEAR($C9)='3.Input &amp; Summary (System)'!$C$17,'3.Input &amp; Summary (System)'!$B$17*$D9,
IF(CO$3-YEAR($C9)='3.Input &amp; Summary (System)'!$D$17,'3.Input &amp; Summary (System)'!$B$17*$D9,
IF(CO$3-YEAR($C9)='3.Input &amp; Summary (System)'!$E$17,'3.Input &amp; Summary (System)'!$B$17*$D9,
IF(CO$3-YEAR($C9)='3.Input &amp; Summary (System)'!$F$17,'3.Input &amp; Summary (System)'!$B$17*$D9,
IF(CO$3-YEAR($C9)='3.Input &amp; Summary (System)'!$C$18,'3.Input &amp; Summary (System)'!$B$18*$D9,
IF(CO$3-YEAR($C9)='3.Input &amp; Summary (System)'!$D$18,'3.Input &amp; Summary (System)'!$B$18*$D9,
IF(CO$3-YEAR($C9)='3.Input &amp; Summary (System)'!$E$18,'3.Input &amp; Summary (System)'!$B$18*$D9,
IF(CO$3-YEAR($C9)='3.Input &amp; Summary (System)'!$F$18,'3.Input &amp; Summary (System)'!$B$18*$D9,
IF(CO$3-YEAR($C9)='3.Input &amp; Summary (System)'!$C$19,'3.Input &amp; Summary (System)'!$B$19*$D9,
IF(CO$3-YEAR($C9)='3.Input &amp; Summary (System)'!$D$19,'3.Input &amp; Summary (System)'!$B$19*$D9,
IF(CO$3-YEAR($C9)='3.Input &amp; Summary (System)'!$E$19,'3.Input &amp; Summary (System)'!$B$19*$D9,
IF(CO$3-YEAR($C9)='3.Input &amp; Summary (System)'!$F$19,'3.Input &amp; Summary (System)'!$B$19*$D9,
IF(CO$3-YEAR($C9)='3.Input &amp; Summary (System)'!$C$20,'3.Input &amp; Summary (System)'!$B$20*$D9,
IF(CO$3-YEAR($C9)='3.Input &amp; Summary (System)'!$D$20,'3.Input &amp; Summary (System)'!$B$20*$D9,
IF(CO$3-YEAR($C9)='3.Input &amp; Summary (System)'!$E$20,'3.Input &amp; Summary (System)'!$B$20*$D9,
IF(CO$3-YEAR($C9)='3.Input &amp; Summary (System)'!$F$20,'3.Input &amp; Summary (System)'!$B$20*$D9,
IF(CO$3-YEAR($C9)='3.Input &amp; Summary (System)'!$C$21,'3.Input &amp; Summary (System)'!$B$20*$D9,
IF(CO$3-YEAR($C9)='3.Input &amp; Summary (System)'!$D$21,'3.Input &amp; Summary (System)'!$B$20*$D9,
IF(CO$3-YEAR($C9)='3.Input &amp; Summary (System)'!$E$21,'3.Input &amp; Summary (System)'!$B$20*$D9,
IF(CO$3-YEAR($C9)='3.Input &amp; Summary (System)'!$F$21,'3.Input &amp; Summary (System)'!$B$20*$D9,
IF(CO$3-YEAR($C9)='3.Input &amp; Summary (System)'!$C$22,'3.Input &amp; Summary (System)'!$B$20*$D9,
IF(CO$3-YEAR($C9)='3.Input &amp; Summary (System)'!$D$22,'3.Input &amp; Summary (System)'!$B$20*$D9,
IF(CO$3-YEAR($C9)='3.Input &amp; Summary (System)'!$E$22,'3.Input &amp; Summary (System)'!$B$20*$D9,
IF(CO$3-YEAR($C9)='3.Input &amp; Summary (System)'!$F$22,'3.Input &amp; Summary (System)'!$B$20*$D9,
IF(CO$3-YEAR($C9)='3.Input &amp; Summary (System)'!$I$17,'3.Input &amp; Summary (System)'!$H$17*$D9,
IF(CO$3-YEAR($C9)='3.Input &amp; Summary (System)'!$I$18,'3.Input &amp; Summary (System)'!$H$17*$D9,
IF(CO$3-YEAR($C9)='3.Input &amp; Summary (System)'!$I$19,'3.Input &amp; Summary (System)'!$H$17*$D9,0))))))))))))))))))))))))))))))</f>
        <v/>
      </c>
      <c r="CP9" s="484" t="str">
        <f>IF($C9="","",IF(CP$3-YEAR($C9)=0,0,
(IF(CP$3-YEAR($C9)='3.Input &amp; Summary (System)'!$C$17,'3.Input &amp; Summary (System)'!$B$17*$D9,
IF(CP$3-YEAR($C9)='3.Input &amp; Summary (System)'!$D$17,'3.Input &amp; Summary (System)'!$B$17*$D9,
IF(CP$3-YEAR($C9)='3.Input &amp; Summary (System)'!$E$17,'3.Input &amp; Summary (System)'!$B$17*$D9,
IF(CP$3-YEAR($C9)='3.Input &amp; Summary (System)'!$F$17,'3.Input &amp; Summary (System)'!$B$17*$D9,
IF(CP$3-YEAR($C9)='3.Input &amp; Summary (System)'!$C$18,'3.Input &amp; Summary (System)'!$B$18*$D9,
IF(CP$3-YEAR($C9)='3.Input &amp; Summary (System)'!$D$18,'3.Input &amp; Summary (System)'!$B$18*$D9,
IF(CP$3-YEAR($C9)='3.Input &amp; Summary (System)'!$E$18,'3.Input &amp; Summary (System)'!$B$18*$D9,
IF(CP$3-YEAR($C9)='3.Input &amp; Summary (System)'!$F$18,'3.Input &amp; Summary (System)'!$B$18*$D9,
IF(CP$3-YEAR($C9)='3.Input &amp; Summary (System)'!$C$19,'3.Input &amp; Summary (System)'!$B$19*$D9,
IF(CP$3-YEAR($C9)='3.Input &amp; Summary (System)'!$D$19,'3.Input &amp; Summary (System)'!$B$19*$D9,
IF(CP$3-YEAR($C9)='3.Input &amp; Summary (System)'!$E$19,'3.Input &amp; Summary (System)'!$B$19*$D9,
IF(CP$3-YEAR($C9)='3.Input &amp; Summary (System)'!$F$19,'3.Input &amp; Summary (System)'!$B$19*$D9,
IF(CP$3-YEAR($C9)='3.Input &amp; Summary (System)'!$C$20,'3.Input &amp; Summary (System)'!$B$20*$D9,
IF(CP$3-YEAR($C9)='3.Input &amp; Summary (System)'!$D$20,'3.Input &amp; Summary (System)'!$B$20*$D9,
IF(CP$3-YEAR($C9)='3.Input &amp; Summary (System)'!$E$20,'3.Input &amp; Summary (System)'!$B$20*$D9,
IF(CP$3-YEAR($C9)='3.Input &amp; Summary (System)'!$F$20,'3.Input &amp; Summary (System)'!$B$20*$D9,
IF(CP$3-YEAR($C9)='3.Input &amp; Summary (System)'!$C$21,'3.Input &amp; Summary (System)'!$B$20*$D9,
IF(CP$3-YEAR($C9)='3.Input &amp; Summary (System)'!$D$21,'3.Input &amp; Summary (System)'!$B$20*$D9,
IF(CP$3-YEAR($C9)='3.Input &amp; Summary (System)'!$E$21,'3.Input &amp; Summary (System)'!$B$20*$D9,
IF(CP$3-YEAR($C9)='3.Input &amp; Summary (System)'!$F$21,'3.Input &amp; Summary (System)'!$B$20*$D9,
IF(CP$3-YEAR($C9)='3.Input &amp; Summary (System)'!$C$22,'3.Input &amp; Summary (System)'!$B$20*$D9,
IF(CP$3-YEAR($C9)='3.Input &amp; Summary (System)'!$D$22,'3.Input &amp; Summary (System)'!$B$20*$D9,
IF(CP$3-YEAR($C9)='3.Input &amp; Summary (System)'!$E$22,'3.Input &amp; Summary (System)'!$B$20*$D9,
IF(CP$3-YEAR($C9)='3.Input &amp; Summary (System)'!$F$22,'3.Input &amp; Summary (System)'!$B$20*$D9,
IF(CP$3-YEAR($C9)='3.Input &amp; Summary (System)'!$I$17,'3.Input &amp; Summary (System)'!$H$17*$D9,
IF(CP$3-YEAR($C9)='3.Input &amp; Summary (System)'!$I$18,'3.Input &amp; Summary (System)'!$H$17*$D9,
IF(CP$3-YEAR($C9)='3.Input &amp; Summary (System)'!$I$19,'3.Input &amp; Summary (System)'!$H$17*$D9,0))))))))))))))))))))))))))))))</f>
        <v/>
      </c>
      <c r="CQ9" s="484" t="str">
        <f>IF($C9="","",IF(CQ$3-YEAR($C9)=0,0,
(IF(CQ$3-YEAR($C9)='3.Input &amp; Summary (System)'!$C$17,'3.Input &amp; Summary (System)'!$B$17*$D9,
IF(CQ$3-YEAR($C9)='3.Input &amp; Summary (System)'!$D$17,'3.Input &amp; Summary (System)'!$B$17*$D9,
IF(CQ$3-YEAR($C9)='3.Input &amp; Summary (System)'!$E$17,'3.Input &amp; Summary (System)'!$B$17*$D9,
IF(CQ$3-YEAR($C9)='3.Input &amp; Summary (System)'!$F$17,'3.Input &amp; Summary (System)'!$B$17*$D9,
IF(CQ$3-YEAR($C9)='3.Input &amp; Summary (System)'!$C$18,'3.Input &amp; Summary (System)'!$B$18*$D9,
IF(CQ$3-YEAR($C9)='3.Input &amp; Summary (System)'!$D$18,'3.Input &amp; Summary (System)'!$B$18*$D9,
IF(CQ$3-YEAR($C9)='3.Input &amp; Summary (System)'!$E$18,'3.Input &amp; Summary (System)'!$B$18*$D9,
IF(CQ$3-YEAR($C9)='3.Input &amp; Summary (System)'!$F$18,'3.Input &amp; Summary (System)'!$B$18*$D9,
IF(CQ$3-YEAR($C9)='3.Input &amp; Summary (System)'!$C$19,'3.Input &amp; Summary (System)'!$B$19*$D9,
IF(CQ$3-YEAR($C9)='3.Input &amp; Summary (System)'!$D$19,'3.Input &amp; Summary (System)'!$B$19*$D9,
IF(CQ$3-YEAR($C9)='3.Input &amp; Summary (System)'!$E$19,'3.Input &amp; Summary (System)'!$B$19*$D9,
IF(CQ$3-YEAR($C9)='3.Input &amp; Summary (System)'!$F$19,'3.Input &amp; Summary (System)'!$B$19*$D9,
IF(CQ$3-YEAR($C9)='3.Input &amp; Summary (System)'!$C$20,'3.Input &amp; Summary (System)'!$B$20*$D9,
IF(CQ$3-YEAR($C9)='3.Input &amp; Summary (System)'!$D$20,'3.Input &amp; Summary (System)'!$B$20*$D9,
IF(CQ$3-YEAR($C9)='3.Input &amp; Summary (System)'!$E$20,'3.Input &amp; Summary (System)'!$B$20*$D9,
IF(CQ$3-YEAR($C9)='3.Input &amp; Summary (System)'!$F$20,'3.Input &amp; Summary (System)'!$B$20*$D9,
IF(CQ$3-YEAR($C9)='3.Input &amp; Summary (System)'!$C$21,'3.Input &amp; Summary (System)'!$B$20*$D9,
IF(CQ$3-YEAR($C9)='3.Input &amp; Summary (System)'!$D$21,'3.Input &amp; Summary (System)'!$B$20*$D9,
IF(CQ$3-YEAR($C9)='3.Input &amp; Summary (System)'!$E$21,'3.Input &amp; Summary (System)'!$B$20*$D9,
IF(CQ$3-YEAR($C9)='3.Input &amp; Summary (System)'!$F$21,'3.Input &amp; Summary (System)'!$B$20*$D9,
IF(CQ$3-YEAR($C9)='3.Input &amp; Summary (System)'!$C$22,'3.Input &amp; Summary (System)'!$B$20*$D9,
IF(CQ$3-YEAR($C9)='3.Input &amp; Summary (System)'!$D$22,'3.Input &amp; Summary (System)'!$B$20*$D9,
IF(CQ$3-YEAR($C9)='3.Input &amp; Summary (System)'!$E$22,'3.Input &amp; Summary (System)'!$B$20*$D9,
IF(CQ$3-YEAR($C9)='3.Input &amp; Summary (System)'!$F$22,'3.Input &amp; Summary (System)'!$B$20*$D9,
IF(CQ$3-YEAR($C9)='3.Input &amp; Summary (System)'!$I$17,'3.Input &amp; Summary (System)'!$H$17*$D9,
IF(CQ$3-YEAR($C9)='3.Input &amp; Summary (System)'!$I$18,'3.Input &amp; Summary (System)'!$H$17*$D9,
IF(CQ$3-YEAR($C9)='3.Input &amp; Summary (System)'!$I$19,'3.Input &amp; Summary (System)'!$H$17*$D9,0))))))))))))))))))))))))))))))</f>
        <v/>
      </c>
      <c r="CR9" s="484" t="str">
        <f>IF($C9="","",IF(CR$3-YEAR($C9)=0,0,
(IF(CR$3-YEAR($C9)='3.Input &amp; Summary (System)'!$C$17,'3.Input &amp; Summary (System)'!$B$17*$D9,
IF(CR$3-YEAR($C9)='3.Input &amp; Summary (System)'!$D$17,'3.Input &amp; Summary (System)'!$B$17*$D9,
IF(CR$3-YEAR($C9)='3.Input &amp; Summary (System)'!$E$17,'3.Input &amp; Summary (System)'!$B$17*$D9,
IF(CR$3-YEAR($C9)='3.Input &amp; Summary (System)'!$F$17,'3.Input &amp; Summary (System)'!$B$17*$D9,
IF(CR$3-YEAR($C9)='3.Input &amp; Summary (System)'!$C$18,'3.Input &amp; Summary (System)'!$B$18*$D9,
IF(CR$3-YEAR($C9)='3.Input &amp; Summary (System)'!$D$18,'3.Input &amp; Summary (System)'!$B$18*$D9,
IF(CR$3-YEAR($C9)='3.Input &amp; Summary (System)'!$E$18,'3.Input &amp; Summary (System)'!$B$18*$D9,
IF(CR$3-YEAR($C9)='3.Input &amp; Summary (System)'!$F$18,'3.Input &amp; Summary (System)'!$B$18*$D9,
IF(CR$3-YEAR($C9)='3.Input &amp; Summary (System)'!$C$19,'3.Input &amp; Summary (System)'!$B$19*$D9,
IF(CR$3-YEAR($C9)='3.Input &amp; Summary (System)'!$D$19,'3.Input &amp; Summary (System)'!$B$19*$D9,
IF(CR$3-YEAR($C9)='3.Input &amp; Summary (System)'!$E$19,'3.Input &amp; Summary (System)'!$B$19*$D9,
IF(CR$3-YEAR($C9)='3.Input &amp; Summary (System)'!$F$19,'3.Input &amp; Summary (System)'!$B$19*$D9,
IF(CR$3-YEAR($C9)='3.Input &amp; Summary (System)'!$C$20,'3.Input &amp; Summary (System)'!$B$20*$D9,
IF(CR$3-YEAR($C9)='3.Input &amp; Summary (System)'!$D$20,'3.Input &amp; Summary (System)'!$B$20*$D9,
IF(CR$3-YEAR($C9)='3.Input &amp; Summary (System)'!$E$20,'3.Input &amp; Summary (System)'!$B$20*$D9,
IF(CR$3-YEAR($C9)='3.Input &amp; Summary (System)'!$F$20,'3.Input &amp; Summary (System)'!$B$20*$D9,
IF(CR$3-YEAR($C9)='3.Input &amp; Summary (System)'!$C$21,'3.Input &amp; Summary (System)'!$B$20*$D9,
IF(CR$3-YEAR($C9)='3.Input &amp; Summary (System)'!$D$21,'3.Input &amp; Summary (System)'!$B$20*$D9,
IF(CR$3-YEAR($C9)='3.Input &amp; Summary (System)'!$E$21,'3.Input &amp; Summary (System)'!$B$20*$D9,
IF(CR$3-YEAR($C9)='3.Input &amp; Summary (System)'!$F$21,'3.Input &amp; Summary (System)'!$B$20*$D9,
IF(CR$3-YEAR($C9)='3.Input &amp; Summary (System)'!$C$22,'3.Input &amp; Summary (System)'!$B$20*$D9,
IF(CR$3-YEAR($C9)='3.Input &amp; Summary (System)'!$D$22,'3.Input &amp; Summary (System)'!$B$20*$D9,
IF(CR$3-YEAR($C9)='3.Input &amp; Summary (System)'!$E$22,'3.Input &amp; Summary (System)'!$B$20*$D9,
IF(CR$3-YEAR($C9)='3.Input &amp; Summary (System)'!$F$22,'3.Input &amp; Summary (System)'!$B$20*$D9,
IF(CR$3-YEAR($C9)='3.Input &amp; Summary (System)'!$I$17,'3.Input &amp; Summary (System)'!$H$17*$D9,
IF(CR$3-YEAR($C9)='3.Input &amp; Summary (System)'!$I$18,'3.Input &amp; Summary (System)'!$H$17*$D9,
IF(CR$3-YEAR($C9)='3.Input &amp; Summary (System)'!$I$19,'3.Input &amp; Summary (System)'!$H$17*$D9,0))))))))))))))))))))))))))))))</f>
        <v/>
      </c>
      <c r="CS9" s="484" t="str">
        <f>IF($C9="","",IF(CS$3-YEAR($C9)=0,0,
(IF(CS$3-YEAR($C9)='3.Input &amp; Summary (System)'!$C$17,'3.Input &amp; Summary (System)'!$B$17*$D9,
IF(CS$3-YEAR($C9)='3.Input &amp; Summary (System)'!$D$17,'3.Input &amp; Summary (System)'!$B$17*$D9,
IF(CS$3-YEAR($C9)='3.Input &amp; Summary (System)'!$E$17,'3.Input &amp; Summary (System)'!$B$17*$D9,
IF(CS$3-YEAR($C9)='3.Input &amp; Summary (System)'!$F$17,'3.Input &amp; Summary (System)'!$B$17*$D9,
IF(CS$3-YEAR($C9)='3.Input &amp; Summary (System)'!$C$18,'3.Input &amp; Summary (System)'!$B$18*$D9,
IF(CS$3-YEAR($C9)='3.Input &amp; Summary (System)'!$D$18,'3.Input &amp; Summary (System)'!$B$18*$D9,
IF(CS$3-YEAR($C9)='3.Input &amp; Summary (System)'!$E$18,'3.Input &amp; Summary (System)'!$B$18*$D9,
IF(CS$3-YEAR($C9)='3.Input &amp; Summary (System)'!$F$18,'3.Input &amp; Summary (System)'!$B$18*$D9,
IF(CS$3-YEAR($C9)='3.Input &amp; Summary (System)'!$C$19,'3.Input &amp; Summary (System)'!$B$19*$D9,
IF(CS$3-YEAR($C9)='3.Input &amp; Summary (System)'!$D$19,'3.Input &amp; Summary (System)'!$B$19*$D9,
IF(CS$3-YEAR($C9)='3.Input &amp; Summary (System)'!$E$19,'3.Input &amp; Summary (System)'!$B$19*$D9,
IF(CS$3-YEAR($C9)='3.Input &amp; Summary (System)'!$F$19,'3.Input &amp; Summary (System)'!$B$19*$D9,
IF(CS$3-YEAR($C9)='3.Input &amp; Summary (System)'!$C$20,'3.Input &amp; Summary (System)'!$B$20*$D9,
IF(CS$3-YEAR($C9)='3.Input &amp; Summary (System)'!$D$20,'3.Input &amp; Summary (System)'!$B$20*$D9,
IF(CS$3-YEAR($C9)='3.Input &amp; Summary (System)'!$E$20,'3.Input &amp; Summary (System)'!$B$20*$D9,
IF(CS$3-YEAR($C9)='3.Input &amp; Summary (System)'!$F$20,'3.Input &amp; Summary (System)'!$B$20*$D9,
IF(CS$3-YEAR($C9)='3.Input &amp; Summary (System)'!$C$21,'3.Input &amp; Summary (System)'!$B$20*$D9,
IF(CS$3-YEAR($C9)='3.Input &amp; Summary (System)'!$D$21,'3.Input &amp; Summary (System)'!$B$20*$D9,
IF(CS$3-YEAR($C9)='3.Input &amp; Summary (System)'!$E$21,'3.Input &amp; Summary (System)'!$B$20*$D9,
IF(CS$3-YEAR($C9)='3.Input &amp; Summary (System)'!$F$21,'3.Input &amp; Summary (System)'!$B$20*$D9,
IF(CS$3-YEAR($C9)='3.Input &amp; Summary (System)'!$C$22,'3.Input &amp; Summary (System)'!$B$20*$D9,
IF(CS$3-YEAR($C9)='3.Input &amp; Summary (System)'!$D$22,'3.Input &amp; Summary (System)'!$B$20*$D9,
IF(CS$3-YEAR($C9)='3.Input &amp; Summary (System)'!$E$22,'3.Input &amp; Summary (System)'!$B$20*$D9,
IF(CS$3-YEAR($C9)='3.Input &amp; Summary (System)'!$F$22,'3.Input &amp; Summary (System)'!$B$20*$D9,
IF(CS$3-YEAR($C9)='3.Input &amp; Summary (System)'!$I$17,'3.Input &amp; Summary (System)'!$H$17*$D9,
IF(CS$3-YEAR($C9)='3.Input &amp; Summary (System)'!$I$18,'3.Input &amp; Summary (System)'!$H$17*$D9,
IF(CS$3-YEAR($C9)='3.Input &amp; Summary (System)'!$I$19,'3.Input &amp; Summary (System)'!$H$17*$D9,0))))))))))))))))))))))))))))))</f>
        <v/>
      </c>
      <c r="CT9" s="484" t="str">
        <f>IF($C9="","",IF(CT$3-YEAR($C9)=0,0,
(IF(CT$3-YEAR($C9)='3.Input &amp; Summary (System)'!$C$17,'3.Input &amp; Summary (System)'!$B$17*$D9,
IF(CT$3-YEAR($C9)='3.Input &amp; Summary (System)'!$D$17,'3.Input &amp; Summary (System)'!$B$17*$D9,
IF(CT$3-YEAR($C9)='3.Input &amp; Summary (System)'!$E$17,'3.Input &amp; Summary (System)'!$B$17*$D9,
IF(CT$3-YEAR($C9)='3.Input &amp; Summary (System)'!$F$17,'3.Input &amp; Summary (System)'!$B$17*$D9,
IF(CT$3-YEAR($C9)='3.Input &amp; Summary (System)'!$C$18,'3.Input &amp; Summary (System)'!$B$18*$D9,
IF(CT$3-YEAR($C9)='3.Input &amp; Summary (System)'!$D$18,'3.Input &amp; Summary (System)'!$B$18*$D9,
IF(CT$3-YEAR($C9)='3.Input &amp; Summary (System)'!$E$18,'3.Input &amp; Summary (System)'!$B$18*$D9,
IF(CT$3-YEAR($C9)='3.Input &amp; Summary (System)'!$F$18,'3.Input &amp; Summary (System)'!$B$18*$D9,
IF(CT$3-YEAR($C9)='3.Input &amp; Summary (System)'!$C$19,'3.Input &amp; Summary (System)'!$B$19*$D9,
IF(CT$3-YEAR($C9)='3.Input &amp; Summary (System)'!$D$19,'3.Input &amp; Summary (System)'!$B$19*$D9,
IF(CT$3-YEAR($C9)='3.Input &amp; Summary (System)'!$E$19,'3.Input &amp; Summary (System)'!$B$19*$D9,
IF(CT$3-YEAR($C9)='3.Input &amp; Summary (System)'!$F$19,'3.Input &amp; Summary (System)'!$B$19*$D9,
IF(CT$3-YEAR($C9)='3.Input &amp; Summary (System)'!$C$20,'3.Input &amp; Summary (System)'!$B$20*$D9,
IF(CT$3-YEAR($C9)='3.Input &amp; Summary (System)'!$D$20,'3.Input &amp; Summary (System)'!$B$20*$D9,
IF(CT$3-YEAR($C9)='3.Input &amp; Summary (System)'!$E$20,'3.Input &amp; Summary (System)'!$B$20*$D9,
IF(CT$3-YEAR($C9)='3.Input &amp; Summary (System)'!$F$20,'3.Input &amp; Summary (System)'!$B$20*$D9,
IF(CT$3-YEAR($C9)='3.Input &amp; Summary (System)'!$C$21,'3.Input &amp; Summary (System)'!$B$20*$D9,
IF(CT$3-YEAR($C9)='3.Input &amp; Summary (System)'!$D$21,'3.Input &amp; Summary (System)'!$B$20*$D9,
IF(CT$3-YEAR($C9)='3.Input &amp; Summary (System)'!$E$21,'3.Input &amp; Summary (System)'!$B$20*$D9,
IF(CT$3-YEAR($C9)='3.Input &amp; Summary (System)'!$F$21,'3.Input &amp; Summary (System)'!$B$20*$D9,
IF(CT$3-YEAR($C9)='3.Input &amp; Summary (System)'!$C$22,'3.Input &amp; Summary (System)'!$B$20*$D9,
IF(CT$3-YEAR($C9)='3.Input &amp; Summary (System)'!$D$22,'3.Input &amp; Summary (System)'!$B$20*$D9,
IF(CT$3-YEAR($C9)='3.Input &amp; Summary (System)'!$E$22,'3.Input &amp; Summary (System)'!$B$20*$D9,
IF(CT$3-YEAR($C9)='3.Input &amp; Summary (System)'!$F$22,'3.Input &amp; Summary (System)'!$B$20*$D9,
IF(CT$3-YEAR($C9)='3.Input &amp; Summary (System)'!$I$17,'3.Input &amp; Summary (System)'!$H$17*$D9,
IF(CT$3-YEAR($C9)='3.Input &amp; Summary (System)'!$I$18,'3.Input &amp; Summary (System)'!$H$17*$D9,
IF(CT$3-YEAR($C9)='3.Input &amp; Summary (System)'!$I$19,'3.Input &amp; Summary (System)'!$H$17*$D9,0))))))))))))))))))))))))))))))</f>
        <v/>
      </c>
      <c r="CU9" s="484" t="str">
        <f>IF($C9="","",IF(CU$3-YEAR($C9)=0,0,
(IF(CU$3-YEAR($C9)='3.Input &amp; Summary (System)'!$C$17,'3.Input &amp; Summary (System)'!$B$17*$D9,
IF(CU$3-YEAR($C9)='3.Input &amp; Summary (System)'!$D$17,'3.Input &amp; Summary (System)'!$B$17*$D9,
IF(CU$3-YEAR($C9)='3.Input &amp; Summary (System)'!$E$17,'3.Input &amp; Summary (System)'!$B$17*$D9,
IF(CU$3-YEAR($C9)='3.Input &amp; Summary (System)'!$F$17,'3.Input &amp; Summary (System)'!$B$17*$D9,
IF(CU$3-YEAR($C9)='3.Input &amp; Summary (System)'!$C$18,'3.Input &amp; Summary (System)'!$B$18*$D9,
IF(CU$3-YEAR($C9)='3.Input &amp; Summary (System)'!$D$18,'3.Input &amp; Summary (System)'!$B$18*$D9,
IF(CU$3-YEAR($C9)='3.Input &amp; Summary (System)'!$E$18,'3.Input &amp; Summary (System)'!$B$18*$D9,
IF(CU$3-YEAR($C9)='3.Input &amp; Summary (System)'!$F$18,'3.Input &amp; Summary (System)'!$B$18*$D9,
IF(CU$3-YEAR($C9)='3.Input &amp; Summary (System)'!$C$19,'3.Input &amp; Summary (System)'!$B$19*$D9,
IF(CU$3-YEAR($C9)='3.Input &amp; Summary (System)'!$D$19,'3.Input &amp; Summary (System)'!$B$19*$D9,
IF(CU$3-YEAR($C9)='3.Input &amp; Summary (System)'!$E$19,'3.Input &amp; Summary (System)'!$B$19*$D9,
IF(CU$3-YEAR($C9)='3.Input &amp; Summary (System)'!$F$19,'3.Input &amp; Summary (System)'!$B$19*$D9,
IF(CU$3-YEAR($C9)='3.Input &amp; Summary (System)'!$C$20,'3.Input &amp; Summary (System)'!$B$20*$D9,
IF(CU$3-YEAR($C9)='3.Input &amp; Summary (System)'!$D$20,'3.Input &amp; Summary (System)'!$B$20*$D9,
IF(CU$3-YEAR($C9)='3.Input &amp; Summary (System)'!$E$20,'3.Input &amp; Summary (System)'!$B$20*$D9,
IF(CU$3-YEAR($C9)='3.Input &amp; Summary (System)'!$F$20,'3.Input &amp; Summary (System)'!$B$20*$D9,
IF(CU$3-YEAR($C9)='3.Input &amp; Summary (System)'!$C$21,'3.Input &amp; Summary (System)'!$B$20*$D9,
IF(CU$3-YEAR($C9)='3.Input &amp; Summary (System)'!$D$21,'3.Input &amp; Summary (System)'!$B$20*$D9,
IF(CU$3-YEAR($C9)='3.Input &amp; Summary (System)'!$E$21,'3.Input &amp; Summary (System)'!$B$20*$D9,
IF(CU$3-YEAR($C9)='3.Input &amp; Summary (System)'!$F$21,'3.Input &amp; Summary (System)'!$B$20*$D9,
IF(CU$3-YEAR($C9)='3.Input &amp; Summary (System)'!$C$22,'3.Input &amp; Summary (System)'!$B$20*$D9,
IF(CU$3-YEAR($C9)='3.Input &amp; Summary (System)'!$D$22,'3.Input &amp; Summary (System)'!$B$20*$D9,
IF(CU$3-YEAR($C9)='3.Input &amp; Summary (System)'!$E$22,'3.Input &amp; Summary (System)'!$B$20*$D9,
IF(CU$3-YEAR($C9)='3.Input &amp; Summary (System)'!$F$22,'3.Input &amp; Summary (System)'!$B$20*$D9,
IF(CU$3-YEAR($C9)='3.Input &amp; Summary (System)'!$I$17,'3.Input &amp; Summary (System)'!$H$17*$D9,
IF(CU$3-YEAR($C9)='3.Input &amp; Summary (System)'!$I$18,'3.Input &amp; Summary (System)'!$H$17*$D9,
IF(CU$3-YEAR($C9)='3.Input &amp; Summary (System)'!$I$19,'3.Input &amp; Summary (System)'!$H$17*$D9,0))))))))))))))))))))))))))))))</f>
        <v/>
      </c>
      <c r="CV9" s="484" t="str">
        <f>IF($C9="","",IF(CV$3-YEAR($C9)=0,0,
(IF(CV$3-YEAR($C9)='3.Input &amp; Summary (System)'!$C$17,'3.Input &amp; Summary (System)'!$B$17*$D9,
IF(CV$3-YEAR($C9)='3.Input &amp; Summary (System)'!$D$17,'3.Input &amp; Summary (System)'!$B$17*$D9,
IF(CV$3-YEAR($C9)='3.Input &amp; Summary (System)'!$E$17,'3.Input &amp; Summary (System)'!$B$17*$D9,
IF(CV$3-YEAR($C9)='3.Input &amp; Summary (System)'!$F$17,'3.Input &amp; Summary (System)'!$B$17*$D9,
IF(CV$3-YEAR($C9)='3.Input &amp; Summary (System)'!$C$18,'3.Input &amp; Summary (System)'!$B$18*$D9,
IF(CV$3-YEAR($C9)='3.Input &amp; Summary (System)'!$D$18,'3.Input &amp; Summary (System)'!$B$18*$D9,
IF(CV$3-YEAR($C9)='3.Input &amp; Summary (System)'!$E$18,'3.Input &amp; Summary (System)'!$B$18*$D9,
IF(CV$3-YEAR($C9)='3.Input &amp; Summary (System)'!$F$18,'3.Input &amp; Summary (System)'!$B$18*$D9,
IF(CV$3-YEAR($C9)='3.Input &amp; Summary (System)'!$C$19,'3.Input &amp; Summary (System)'!$B$19*$D9,
IF(CV$3-YEAR($C9)='3.Input &amp; Summary (System)'!$D$19,'3.Input &amp; Summary (System)'!$B$19*$D9,
IF(CV$3-YEAR($C9)='3.Input &amp; Summary (System)'!$E$19,'3.Input &amp; Summary (System)'!$B$19*$D9,
IF(CV$3-YEAR($C9)='3.Input &amp; Summary (System)'!$F$19,'3.Input &amp; Summary (System)'!$B$19*$D9,
IF(CV$3-YEAR($C9)='3.Input &amp; Summary (System)'!$C$20,'3.Input &amp; Summary (System)'!$B$20*$D9,
IF(CV$3-YEAR($C9)='3.Input &amp; Summary (System)'!$D$20,'3.Input &amp; Summary (System)'!$B$20*$D9,
IF(CV$3-YEAR($C9)='3.Input &amp; Summary (System)'!$E$20,'3.Input &amp; Summary (System)'!$B$20*$D9,
IF(CV$3-YEAR($C9)='3.Input &amp; Summary (System)'!$F$20,'3.Input &amp; Summary (System)'!$B$20*$D9,
IF(CV$3-YEAR($C9)='3.Input &amp; Summary (System)'!$C$21,'3.Input &amp; Summary (System)'!$B$20*$D9,
IF(CV$3-YEAR($C9)='3.Input &amp; Summary (System)'!$D$21,'3.Input &amp; Summary (System)'!$B$20*$D9,
IF(CV$3-YEAR($C9)='3.Input &amp; Summary (System)'!$E$21,'3.Input &amp; Summary (System)'!$B$20*$D9,
IF(CV$3-YEAR($C9)='3.Input &amp; Summary (System)'!$F$21,'3.Input &amp; Summary (System)'!$B$20*$D9,
IF(CV$3-YEAR($C9)='3.Input &amp; Summary (System)'!$C$22,'3.Input &amp; Summary (System)'!$B$20*$D9,
IF(CV$3-YEAR($C9)='3.Input &amp; Summary (System)'!$D$22,'3.Input &amp; Summary (System)'!$B$20*$D9,
IF(CV$3-YEAR($C9)='3.Input &amp; Summary (System)'!$E$22,'3.Input &amp; Summary (System)'!$B$20*$D9,
IF(CV$3-YEAR($C9)='3.Input &amp; Summary (System)'!$F$22,'3.Input &amp; Summary (System)'!$B$20*$D9,
IF(CV$3-YEAR($C9)='3.Input &amp; Summary (System)'!$I$17,'3.Input &amp; Summary (System)'!$H$17*$D9,
IF(CV$3-YEAR($C9)='3.Input &amp; Summary (System)'!$I$18,'3.Input &amp; Summary (System)'!$H$17*$D9,
IF(CV$3-YEAR($C9)='3.Input &amp; Summary (System)'!$I$19,'3.Input &amp; Summary (System)'!$H$17*$D9,0))))))))))))))))))))))))))))))</f>
        <v/>
      </c>
      <c r="CW9" s="484" t="str">
        <f>IF($C9="","",IF(CW$3-YEAR($C9)=0,0,
(IF(CW$3-YEAR($C9)='3.Input &amp; Summary (System)'!$C$17,'3.Input &amp; Summary (System)'!$B$17*$D9,
IF(CW$3-YEAR($C9)='3.Input &amp; Summary (System)'!$D$17,'3.Input &amp; Summary (System)'!$B$17*$D9,
IF(CW$3-YEAR($C9)='3.Input &amp; Summary (System)'!$E$17,'3.Input &amp; Summary (System)'!$B$17*$D9,
IF(CW$3-YEAR($C9)='3.Input &amp; Summary (System)'!$F$17,'3.Input &amp; Summary (System)'!$B$17*$D9,
IF(CW$3-YEAR($C9)='3.Input &amp; Summary (System)'!$C$18,'3.Input &amp; Summary (System)'!$B$18*$D9,
IF(CW$3-YEAR($C9)='3.Input &amp; Summary (System)'!$D$18,'3.Input &amp; Summary (System)'!$B$18*$D9,
IF(CW$3-YEAR($C9)='3.Input &amp; Summary (System)'!$E$18,'3.Input &amp; Summary (System)'!$B$18*$D9,
IF(CW$3-YEAR($C9)='3.Input &amp; Summary (System)'!$F$18,'3.Input &amp; Summary (System)'!$B$18*$D9,
IF(CW$3-YEAR($C9)='3.Input &amp; Summary (System)'!$C$19,'3.Input &amp; Summary (System)'!$B$19*$D9,
IF(CW$3-YEAR($C9)='3.Input &amp; Summary (System)'!$D$19,'3.Input &amp; Summary (System)'!$B$19*$D9,
IF(CW$3-YEAR($C9)='3.Input &amp; Summary (System)'!$E$19,'3.Input &amp; Summary (System)'!$B$19*$D9,
IF(CW$3-YEAR($C9)='3.Input &amp; Summary (System)'!$F$19,'3.Input &amp; Summary (System)'!$B$19*$D9,
IF(CW$3-YEAR($C9)='3.Input &amp; Summary (System)'!$C$20,'3.Input &amp; Summary (System)'!$B$20*$D9,
IF(CW$3-YEAR($C9)='3.Input &amp; Summary (System)'!$D$20,'3.Input &amp; Summary (System)'!$B$20*$D9,
IF(CW$3-YEAR($C9)='3.Input &amp; Summary (System)'!$E$20,'3.Input &amp; Summary (System)'!$B$20*$D9,
IF(CW$3-YEAR($C9)='3.Input &amp; Summary (System)'!$F$20,'3.Input &amp; Summary (System)'!$B$20*$D9,
IF(CW$3-YEAR($C9)='3.Input &amp; Summary (System)'!$C$21,'3.Input &amp; Summary (System)'!$B$20*$D9,
IF(CW$3-YEAR($C9)='3.Input &amp; Summary (System)'!$D$21,'3.Input &amp; Summary (System)'!$B$20*$D9,
IF(CW$3-YEAR($C9)='3.Input &amp; Summary (System)'!$E$21,'3.Input &amp; Summary (System)'!$B$20*$D9,
IF(CW$3-YEAR($C9)='3.Input &amp; Summary (System)'!$F$21,'3.Input &amp; Summary (System)'!$B$20*$D9,
IF(CW$3-YEAR($C9)='3.Input &amp; Summary (System)'!$C$22,'3.Input &amp; Summary (System)'!$B$20*$D9,
IF(CW$3-YEAR($C9)='3.Input &amp; Summary (System)'!$D$22,'3.Input &amp; Summary (System)'!$B$20*$D9,
IF(CW$3-YEAR($C9)='3.Input &amp; Summary (System)'!$E$22,'3.Input &amp; Summary (System)'!$B$20*$D9,
IF(CW$3-YEAR($C9)='3.Input &amp; Summary (System)'!$F$22,'3.Input &amp; Summary (System)'!$B$20*$D9,
IF(CW$3-YEAR($C9)='3.Input &amp; Summary (System)'!$I$17,'3.Input &amp; Summary (System)'!$H$17*$D9,
IF(CW$3-YEAR($C9)='3.Input &amp; Summary (System)'!$I$18,'3.Input &amp; Summary (System)'!$H$17*$D9,
IF(CW$3-YEAR($C9)='3.Input &amp; Summary (System)'!$I$19,'3.Input &amp; Summary (System)'!$H$17*$D9,0))))))))))))))))))))))))))))))</f>
        <v/>
      </c>
      <c r="CX9" s="484" t="str">
        <f>IF($C9="","",IF(CX$3-YEAR($C9)=0,0,
(IF(CX$3-YEAR($C9)='3.Input &amp; Summary (System)'!$C$17,'3.Input &amp; Summary (System)'!$B$17*$D9,
IF(CX$3-YEAR($C9)='3.Input &amp; Summary (System)'!$D$17,'3.Input &amp; Summary (System)'!$B$17*$D9,
IF(CX$3-YEAR($C9)='3.Input &amp; Summary (System)'!$E$17,'3.Input &amp; Summary (System)'!$B$17*$D9,
IF(CX$3-YEAR($C9)='3.Input &amp; Summary (System)'!$F$17,'3.Input &amp; Summary (System)'!$B$17*$D9,
IF(CX$3-YEAR($C9)='3.Input &amp; Summary (System)'!$C$18,'3.Input &amp; Summary (System)'!$B$18*$D9,
IF(CX$3-YEAR($C9)='3.Input &amp; Summary (System)'!$D$18,'3.Input &amp; Summary (System)'!$B$18*$D9,
IF(CX$3-YEAR($C9)='3.Input &amp; Summary (System)'!$E$18,'3.Input &amp; Summary (System)'!$B$18*$D9,
IF(CX$3-YEAR($C9)='3.Input &amp; Summary (System)'!$F$18,'3.Input &amp; Summary (System)'!$B$18*$D9,
IF(CX$3-YEAR($C9)='3.Input &amp; Summary (System)'!$C$19,'3.Input &amp; Summary (System)'!$B$19*$D9,
IF(CX$3-YEAR($C9)='3.Input &amp; Summary (System)'!$D$19,'3.Input &amp; Summary (System)'!$B$19*$D9,
IF(CX$3-YEAR($C9)='3.Input &amp; Summary (System)'!$E$19,'3.Input &amp; Summary (System)'!$B$19*$D9,
IF(CX$3-YEAR($C9)='3.Input &amp; Summary (System)'!$F$19,'3.Input &amp; Summary (System)'!$B$19*$D9,
IF(CX$3-YEAR($C9)='3.Input &amp; Summary (System)'!$C$20,'3.Input &amp; Summary (System)'!$B$20*$D9,
IF(CX$3-YEAR($C9)='3.Input &amp; Summary (System)'!$D$20,'3.Input &amp; Summary (System)'!$B$20*$D9,
IF(CX$3-YEAR($C9)='3.Input &amp; Summary (System)'!$E$20,'3.Input &amp; Summary (System)'!$B$20*$D9,
IF(CX$3-YEAR($C9)='3.Input &amp; Summary (System)'!$F$20,'3.Input &amp; Summary (System)'!$B$20*$D9,
IF(CX$3-YEAR($C9)='3.Input &amp; Summary (System)'!$C$21,'3.Input &amp; Summary (System)'!$B$20*$D9,
IF(CX$3-YEAR($C9)='3.Input &amp; Summary (System)'!$D$21,'3.Input &amp; Summary (System)'!$B$20*$D9,
IF(CX$3-YEAR($C9)='3.Input &amp; Summary (System)'!$E$21,'3.Input &amp; Summary (System)'!$B$20*$D9,
IF(CX$3-YEAR($C9)='3.Input &amp; Summary (System)'!$F$21,'3.Input &amp; Summary (System)'!$B$20*$D9,
IF(CX$3-YEAR($C9)='3.Input &amp; Summary (System)'!$C$22,'3.Input &amp; Summary (System)'!$B$20*$D9,
IF(CX$3-YEAR($C9)='3.Input &amp; Summary (System)'!$D$22,'3.Input &amp; Summary (System)'!$B$20*$D9,
IF(CX$3-YEAR($C9)='3.Input &amp; Summary (System)'!$E$22,'3.Input &amp; Summary (System)'!$B$20*$D9,
IF(CX$3-YEAR($C9)='3.Input &amp; Summary (System)'!$F$22,'3.Input &amp; Summary (System)'!$B$20*$D9,
IF(CX$3-YEAR($C9)='3.Input &amp; Summary (System)'!$I$17,'3.Input &amp; Summary (System)'!$H$17*$D9,
IF(CX$3-YEAR($C9)='3.Input &amp; Summary (System)'!$I$18,'3.Input &amp; Summary (System)'!$H$17*$D9,
IF(CX$3-YEAR($C9)='3.Input &amp; Summary (System)'!$I$19,'3.Input &amp; Summary (System)'!$H$17*$D9,0))))))))))))))))))))))))))))))</f>
        <v/>
      </c>
      <c r="CY9" s="484" t="str">
        <f>IF($C9="","",IF(CY$3-YEAR($C9)=0,0,
(IF(CY$3-YEAR($C9)='3.Input &amp; Summary (System)'!$C$17,'3.Input &amp; Summary (System)'!$B$17*$D9,
IF(CY$3-YEAR($C9)='3.Input &amp; Summary (System)'!$D$17,'3.Input &amp; Summary (System)'!$B$17*$D9,
IF(CY$3-YEAR($C9)='3.Input &amp; Summary (System)'!$E$17,'3.Input &amp; Summary (System)'!$B$17*$D9,
IF(CY$3-YEAR($C9)='3.Input &amp; Summary (System)'!$F$17,'3.Input &amp; Summary (System)'!$B$17*$D9,
IF(CY$3-YEAR($C9)='3.Input &amp; Summary (System)'!$C$18,'3.Input &amp; Summary (System)'!$B$18*$D9,
IF(CY$3-YEAR($C9)='3.Input &amp; Summary (System)'!$D$18,'3.Input &amp; Summary (System)'!$B$18*$D9,
IF(CY$3-YEAR($C9)='3.Input &amp; Summary (System)'!$E$18,'3.Input &amp; Summary (System)'!$B$18*$D9,
IF(CY$3-YEAR($C9)='3.Input &amp; Summary (System)'!$F$18,'3.Input &amp; Summary (System)'!$B$18*$D9,
IF(CY$3-YEAR($C9)='3.Input &amp; Summary (System)'!$C$19,'3.Input &amp; Summary (System)'!$B$19*$D9,
IF(CY$3-YEAR($C9)='3.Input &amp; Summary (System)'!$D$19,'3.Input &amp; Summary (System)'!$B$19*$D9,
IF(CY$3-YEAR($C9)='3.Input &amp; Summary (System)'!$E$19,'3.Input &amp; Summary (System)'!$B$19*$D9,
IF(CY$3-YEAR($C9)='3.Input &amp; Summary (System)'!$F$19,'3.Input &amp; Summary (System)'!$B$19*$D9,
IF(CY$3-YEAR($C9)='3.Input &amp; Summary (System)'!$C$20,'3.Input &amp; Summary (System)'!$B$20*$D9,
IF(CY$3-YEAR($C9)='3.Input &amp; Summary (System)'!$D$20,'3.Input &amp; Summary (System)'!$B$20*$D9,
IF(CY$3-YEAR($C9)='3.Input &amp; Summary (System)'!$E$20,'3.Input &amp; Summary (System)'!$B$20*$D9,
IF(CY$3-YEAR($C9)='3.Input &amp; Summary (System)'!$F$20,'3.Input &amp; Summary (System)'!$B$20*$D9,
IF(CY$3-YEAR($C9)='3.Input &amp; Summary (System)'!$C$21,'3.Input &amp; Summary (System)'!$B$20*$D9,
IF(CY$3-YEAR($C9)='3.Input &amp; Summary (System)'!$D$21,'3.Input &amp; Summary (System)'!$B$20*$D9,
IF(CY$3-YEAR($C9)='3.Input &amp; Summary (System)'!$E$21,'3.Input &amp; Summary (System)'!$B$20*$D9,
IF(CY$3-YEAR($C9)='3.Input &amp; Summary (System)'!$F$21,'3.Input &amp; Summary (System)'!$B$20*$D9,
IF(CY$3-YEAR($C9)='3.Input &amp; Summary (System)'!$C$22,'3.Input &amp; Summary (System)'!$B$20*$D9,
IF(CY$3-YEAR($C9)='3.Input &amp; Summary (System)'!$D$22,'3.Input &amp; Summary (System)'!$B$20*$D9,
IF(CY$3-YEAR($C9)='3.Input &amp; Summary (System)'!$E$22,'3.Input &amp; Summary (System)'!$B$20*$D9,
IF(CY$3-YEAR($C9)='3.Input &amp; Summary (System)'!$F$22,'3.Input &amp; Summary (System)'!$B$20*$D9,
IF(CY$3-YEAR($C9)='3.Input &amp; Summary (System)'!$I$17,'3.Input &amp; Summary (System)'!$H$17*$D9,
IF(CY$3-YEAR($C9)='3.Input &amp; Summary (System)'!$I$18,'3.Input &amp; Summary (System)'!$H$17*$D9,
IF(CY$3-YEAR($C9)='3.Input &amp; Summary (System)'!$I$19,'3.Input &amp; Summary (System)'!$H$17*$D9,0))))))))))))))))))))))))))))))</f>
        <v/>
      </c>
      <c r="CZ9" s="484" t="str">
        <f>IF($C9="","",IF(CZ$3-YEAR($C9)=0,0,
(IF(CZ$3-YEAR($C9)='3.Input &amp; Summary (System)'!$C$17,'3.Input &amp; Summary (System)'!$B$17*$D9,
IF(CZ$3-YEAR($C9)='3.Input &amp; Summary (System)'!$D$17,'3.Input &amp; Summary (System)'!$B$17*$D9,
IF(CZ$3-YEAR($C9)='3.Input &amp; Summary (System)'!$E$17,'3.Input &amp; Summary (System)'!$B$17*$D9,
IF(CZ$3-YEAR($C9)='3.Input &amp; Summary (System)'!$F$17,'3.Input &amp; Summary (System)'!$B$17*$D9,
IF(CZ$3-YEAR($C9)='3.Input &amp; Summary (System)'!$C$18,'3.Input &amp; Summary (System)'!$B$18*$D9,
IF(CZ$3-YEAR($C9)='3.Input &amp; Summary (System)'!$D$18,'3.Input &amp; Summary (System)'!$B$18*$D9,
IF(CZ$3-YEAR($C9)='3.Input &amp; Summary (System)'!$E$18,'3.Input &amp; Summary (System)'!$B$18*$D9,
IF(CZ$3-YEAR($C9)='3.Input &amp; Summary (System)'!$F$18,'3.Input &amp; Summary (System)'!$B$18*$D9,
IF(CZ$3-YEAR($C9)='3.Input &amp; Summary (System)'!$C$19,'3.Input &amp; Summary (System)'!$B$19*$D9,
IF(CZ$3-YEAR($C9)='3.Input &amp; Summary (System)'!$D$19,'3.Input &amp; Summary (System)'!$B$19*$D9,
IF(CZ$3-YEAR($C9)='3.Input &amp; Summary (System)'!$E$19,'3.Input &amp; Summary (System)'!$B$19*$D9,
IF(CZ$3-YEAR($C9)='3.Input &amp; Summary (System)'!$F$19,'3.Input &amp; Summary (System)'!$B$19*$D9,
IF(CZ$3-YEAR($C9)='3.Input &amp; Summary (System)'!$C$20,'3.Input &amp; Summary (System)'!$B$20*$D9,
IF(CZ$3-YEAR($C9)='3.Input &amp; Summary (System)'!$D$20,'3.Input &amp; Summary (System)'!$B$20*$D9,
IF(CZ$3-YEAR($C9)='3.Input &amp; Summary (System)'!$E$20,'3.Input &amp; Summary (System)'!$B$20*$D9,
IF(CZ$3-YEAR($C9)='3.Input &amp; Summary (System)'!$F$20,'3.Input &amp; Summary (System)'!$B$20*$D9,
IF(CZ$3-YEAR($C9)='3.Input &amp; Summary (System)'!$C$21,'3.Input &amp; Summary (System)'!$B$20*$D9,
IF(CZ$3-YEAR($C9)='3.Input &amp; Summary (System)'!$D$21,'3.Input &amp; Summary (System)'!$B$20*$D9,
IF(CZ$3-YEAR($C9)='3.Input &amp; Summary (System)'!$E$21,'3.Input &amp; Summary (System)'!$B$20*$D9,
IF(CZ$3-YEAR($C9)='3.Input &amp; Summary (System)'!$F$21,'3.Input &amp; Summary (System)'!$B$20*$D9,
IF(CZ$3-YEAR($C9)='3.Input &amp; Summary (System)'!$C$22,'3.Input &amp; Summary (System)'!$B$20*$D9,
IF(CZ$3-YEAR($C9)='3.Input &amp; Summary (System)'!$D$22,'3.Input &amp; Summary (System)'!$B$20*$D9,
IF(CZ$3-YEAR($C9)='3.Input &amp; Summary (System)'!$E$22,'3.Input &amp; Summary (System)'!$B$20*$D9,
IF(CZ$3-YEAR($C9)='3.Input &amp; Summary (System)'!$F$22,'3.Input &amp; Summary (System)'!$B$20*$D9,
IF(CZ$3-YEAR($C9)='3.Input &amp; Summary (System)'!$I$17,'3.Input &amp; Summary (System)'!$H$17*$D9,
IF(CZ$3-YEAR($C9)='3.Input &amp; Summary (System)'!$I$18,'3.Input &amp; Summary (System)'!$H$17*$D9,
IF(CZ$3-YEAR($C9)='3.Input &amp; Summary (System)'!$I$19,'3.Input &amp; Summary (System)'!$H$17*$D9,0))))))))))))))))))))))))))))))</f>
        <v/>
      </c>
      <c r="DA9" s="484" t="str">
        <f>IF($C9="","",IF(DA$3-YEAR($C9)=0,0,
(IF(DA$3-YEAR($C9)='3.Input &amp; Summary (System)'!$C$17,'3.Input &amp; Summary (System)'!$B$17*$D9,
IF(DA$3-YEAR($C9)='3.Input &amp; Summary (System)'!$D$17,'3.Input &amp; Summary (System)'!$B$17*$D9,
IF(DA$3-YEAR($C9)='3.Input &amp; Summary (System)'!$E$17,'3.Input &amp; Summary (System)'!$B$17*$D9,
IF(DA$3-YEAR($C9)='3.Input &amp; Summary (System)'!$F$17,'3.Input &amp; Summary (System)'!$B$17*$D9,
IF(DA$3-YEAR($C9)='3.Input &amp; Summary (System)'!$C$18,'3.Input &amp; Summary (System)'!$B$18*$D9,
IF(DA$3-YEAR($C9)='3.Input &amp; Summary (System)'!$D$18,'3.Input &amp; Summary (System)'!$B$18*$D9,
IF(DA$3-YEAR($C9)='3.Input &amp; Summary (System)'!$E$18,'3.Input &amp; Summary (System)'!$B$18*$D9,
IF(DA$3-YEAR($C9)='3.Input &amp; Summary (System)'!$F$18,'3.Input &amp; Summary (System)'!$B$18*$D9,
IF(DA$3-YEAR($C9)='3.Input &amp; Summary (System)'!$C$19,'3.Input &amp; Summary (System)'!$B$19*$D9,
IF(DA$3-YEAR($C9)='3.Input &amp; Summary (System)'!$D$19,'3.Input &amp; Summary (System)'!$B$19*$D9,
IF(DA$3-YEAR($C9)='3.Input &amp; Summary (System)'!$E$19,'3.Input &amp; Summary (System)'!$B$19*$D9,
IF(DA$3-YEAR($C9)='3.Input &amp; Summary (System)'!$F$19,'3.Input &amp; Summary (System)'!$B$19*$D9,
IF(DA$3-YEAR($C9)='3.Input &amp; Summary (System)'!$C$20,'3.Input &amp; Summary (System)'!$B$20*$D9,
IF(DA$3-YEAR($C9)='3.Input &amp; Summary (System)'!$D$20,'3.Input &amp; Summary (System)'!$B$20*$D9,
IF(DA$3-YEAR($C9)='3.Input &amp; Summary (System)'!$E$20,'3.Input &amp; Summary (System)'!$B$20*$D9,
IF(DA$3-YEAR($C9)='3.Input &amp; Summary (System)'!$F$20,'3.Input &amp; Summary (System)'!$B$20*$D9,
IF(DA$3-YEAR($C9)='3.Input &amp; Summary (System)'!$C$21,'3.Input &amp; Summary (System)'!$B$20*$D9,
IF(DA$3-YEAR($C9)='3.Input &amp; Summary (System)'!$D$21,'3.Input &amp; Summary (System)'!$B$20*$D9,
IF(DA$3-YEAR($C9)='3.Input &amp; Summary (System)'!$E$21,'3.Input &amp; Summary (System)'!$B$20*$D9,
IF(DA$3-YEAR($C9)='3.Input &amp; Summary (System)'!$F$21,'3.Input &amp; Summary (System)'!$B$20*$D9,
IF(DA$3-YEAR($C9)='3.Input &amp; Summary (System)'!$C$22,'3.Input &amp; Summary (System)'!$B$20*$D9,
IF(DA$3-YEAR($C9)='3.Input &amp; Summary (System)'!$D$22,'3.Input &amp; Summary (System)'!$B$20*$D9,
IF(DA$3-YEAR($C9)='3.Input &amp; Summary (System)'!$E$22,'3.Input &amp; Summary (System)'!$B$20*$D9,
IF(DA$3-YEAR($C9)='3.Input &amp; Summary (System)'!$F$22,'3.Input &amp; Summary (System)'!$B$20*$D9,
IF(DA$3-YEAR($C9)='3.Input &amp; Summary (System)'!$I$17,'3.Input &amp; Summary (System)'!$H$17*$D9,
IF(DA$3-YEAR($C9)='3.Input &amp; Summary (System)'!$I$18,'3.Input &amp; Summary (System)'!$H$17*$D9,
IF(DA$3-YEAR($C9)='3.Input &amp; Summary (System)'!$I$19,'3.Input &amp; Summary (System)'!$H$17*$D9,0))))))))))))))))))))))))))))))</f>
        <v/>
      </c>
      <c r="DB9" s="484" t="str">
        <f>IF($C9="","",IF(DB$3-YEAR($C9)=0,0,
(IF(DB$3-YEAR($C9)='3.Input &amp; Summary (System)'!$C$17,'3.Input &amp; Summary (System)'!$B$17*$D9,
IF(DB$3-YEAR($C9)='3.Input &amp; Summary (System)'!$D$17,'3.Input &amp; Summary (System)'!$B$17*$D9,
IF(DB$3-YEAR($C9)='3.Input &amp; Summary (System)'!$E$17,'3.Input &amp; Summary (System)'!$B$17*$D9,
IF(DB$3-YEAR($C9)='3.Input &amp; Summary (System)'!$F$17,'3.Input &amp; Summary (System)'!$B$17*$D9,
IF(DB$3-YEAR($C9)='3.Input &amp; Summary (System)'!$C$18,'3.Input &amp; Summary (System)'!$B$18*$D9,
IF(DB$3-YEAR($C9)='3.Input &amp; Summary (System)'!$D$18,'3.Input &amp; Summary (System)'!$B$18*$D9,
IF(DB$3-YEAR($C9)='3.Input &amp; Summary (System)'!$E$18,'3.Input &amp; Summary (System)'!$B$18*$D9,
IF(DB$3-YEAR($C9)='3.Input &amp; Summary (System)'!$F$18,'3.Input &amp; Summary (System)'!$B$18*$D9,
IF(DB$3-YEAR($C9)='3.Input &amp; Summary (System)'!$C$19,'3.Input &amp; Summary (System)'!$B$19*$D9,
IF(DB$3-YEAR($C9)='3.Input &amp; Summary (System)'!$D$19,'3.Input &amp; Summary (System)'!$B$19*$D9,
IF(DB$3-YEAR($C9)='3.Input &amp; Summary (System)'!$E$19,'3.Input &amp; Summary (System)'!$B$19*$D9,
IF(DB$3-YEAR($C9)='3.Input &amp; Summary (System)'!$F$19,'3.Input &amp; Summary (System)'!$B$19*$D9,
IF(DB$3-YEAR($C9)='3.Input &amp; Summary (System)'!$C$20,'3.Input &amp; Summary (System)'!$B$20*$D9,
IF(DB$3-YEAR($C9)='3.Input &amp; Summary (System)'!$D$20,'3.Input &amp; Summary (System)'!$B$20*$D9,
IF(DB$3-YEAR($C9)='3.Input &amp; Summary (System)'!$E$20,'3.Input &amp; Summary (System)'!$B$20*$D9,
IF(DB$3-YEAR($C9)='3.Input &amp; Summary (System)'!$F$20,'3.Input &amp; Summary (System)'!$B$20*$D9,
IF(DB$3-YEAR($C9)='3.Input &amp; Summary (System)'!$C$21,'3.Input &amp; Summary (System)'!$B$20*$D9,
IF(DB$3-YEAR($C9)='3.Input &amp; Summary (System)'!$D$21,'3.Input &amp; Summary (System)'!$B$20*$D9,
IF(DB$3-YEAR($C9)='3.Input &amp; Summary (System)'!$E$21,'3.Input &amp; Summary (System)'!$B$20*$D9,
IF(DB$3-YEAR($C9)='3.Input &amp; Summary (System)'!$F$21,'3.Input &amp; Summary (System)'!$B$20*$D9,
IF(DB$3-YEAR($C9)='3.Input &amp; Summary (System)'!$C$22,'3.Input &amp; Summary (System)'!$B$20*$D9,
IF(DB$3-YEAR($C9)='3.Input &amp; Summary (System)'!$D$22,'3.Input &amp; Summary (System)'!$B$20*$D9,
IF(DB$3-YEAR($C9)='3.Input &amp; Summary (System)'!$E$22,'3.Input &amp; Summary (System)'!$B$20*$D9,
IF(DB$3-YEAR($C9)='3.Input &amp; Summary (System)'!$F$22,'3.Input &amp; Summary (System)'!$B$20*$D9,
IF(DB$3-YEAR($C9)='3.Input &amp; Summary (System)'!$I$17,'3.Input &amp; Summary (System)'!$H$17*$D9,
IF(DB$3-YEAR($C9)='3.Input &amp; Summary (System)'!$I$18,'3.Input &amp; Summary (System)'!$H$17*$D9,
IF(DB$3-YEAR($C9)='3.Input &amp; Summary (System)'!$I$19,'3.Input &amp; Summary (System)'!$H$17*$D9,0))))))))))))))))))))))))))))))</f>
        <v/>
      </c>
      <c r="DC9" s="482">
        <f t="shared" ref="DC9:DC20" si="15">SUM(G9:P9)</f>
        <v>0</v>
      </c>
      <c r="DD9" s="482">
        <f t="shared" ref="DD9:DD20" si="16">SUMIF($G$3:$DB$3,"&lt;"&amp;DE9,G9:DB9)</f>
        <v>0</v>
      </c>
      <c r="DE9" s="486" t="str">
        <f t="shared" ref="DE9:DE20" si="17">IF(C9="","",YEAR($C9)+$F9)</f>
        <v/>
      </c>
    </row>
    <row r="10" spans="1:109" x14ac:dyDescent="0.3">
      <c r="A10" s="230"/>
      <c r="B10" s="230"/>
      <c r="C10" s="315"/>
      <c r="D10" s="230"/>
      <c r="E10" s="301" t="str">
        <f t="shared" ref="E10" si="18">IF(C10="","",$G$3-1-YEAR(C10))</f>
        <v/>
      </c>
      <c r="F10" s="231" t="str">
        <f>IF($C10="","",'3.Input &amp; Summary (System)'!$B$5)</f>
        <v/>
      </c>
      <c r="G10" s="484" t="str">
        <f>IF($C10="","",IF(G$3-YEAR($C10)=0,0,
(IF(G$3-YEAR($C10)='3.Input &amp; Summary (System)'!$C$17,'3.Input &amp; Summary (System)'!$B$17*$D10,
IF(G$3-YEAR($C10)='3.Input &amp; Summary (System)'!$D$17,'3.Input &amp; Summary (System)'!$B$17*$D10,
IF(G$3-YEAR($C10)='3.Input &amp; Summary (System)'!$E$17,'3.Input &amp; Summary (System)'!$B$17*$D10,
IF(G$3-YEAR($C10)='3.Input &amp; Summary (System)'!$F$17,'3.Input &amp; Summary (System)'!$B$17*$D10,
IF(G$3-YEAR($C10)='3.Input &amp; Summary (System)'!$C$18,'3.Input &amp; Summary (System)'!$B$18*$D10,
IF(G$3-YEAR($C10)='3.Input &amp; Summary (System)'!$D$18,'3.Input &amp; Summary (System)'!$B$18*$D10,
IF(G$3-YEAR($C10)='3.Input &amp; Summary (System)'!$E$18,'3.Input &amp; Summary (System)'!$B$18*$D10,
IF(G$3-YEAR($C10)='3.Input &amp; Summary (System)'!$F$18,'3.Input &amp; Summary (System)'!$B$18*$D10,
IF(G$3-YEAR($C10)='3.Input &amp; Summary (System)'!$C$19,'3.Input &amp; Summary (System)'!$B$19*$D10,
IF(G$3-YEAR($C10)='3.Input &amp; Summary (System)'!$D$19,'3.Input &amp; Summary (System)'!$B$19*$D10,
IF(G$3-YEAR($C10)='3.Input &amp; Summary (System)'!$E$19,'3.Input &amp; Summary (System)'!$B$19*$D10,
IF(G$3-YEAR($C10)='3.Input &amp; Summary (System)'!$F$19,'3.Input &amp; Summary (System)'!$B$19*$D10,
IF(G$3-YEAR($C10)='3.Input &amp; Summary (System)'!$C$20,'3.Input &amp; Summary (System)'!$B$20*$D10,
IF(G$3-YEAR($C10)='3.Input &amp; Summary (System)'!$D$20,'3.Input &amp; Summary (System)'!$B$20*$D10,
IF(G$3-YEAR($C10)='3.Input &amp; Summary (System)'!$E$20,'3.Input &amp; Summary (System)'!$B$20*$D10,
IF(G$3-YEAR($C10)='3.Input &amp; Summary (System)'!$F$20,'3.Input &amp; Summary (System)'!$B$20*$D10,
IF(G$3-YEAR($C10)='3.Input &amp; Summary (System)'!$C$21,'3.Input &amp; Summary (System)'!$B$20*$D10,
IF(G$3-YEAR($C10)='3.Input &amp; Summary (System)'!$D$21,'3.Input &amp; Summary (System)'!$B$20*$D10,
IF(G$3-YEAR($C10)='3.Input &amp; Summary (System)'!$E$21,'3.Input &amp; Summary (System)'!$B$20*$D10,
IF(G$3-YEAR($C10)='3.Input &amp; Summary (System)'!$F$21,'3.Input &amp; Summary (System)'!$B$20*$D10,
IF(G$3-YEAR($C10)='3.Input &amp; Summary (System)'!$C$22,'3.Input &amp; Summary (System)'!$B$20*$D10,
IF(G$3-YEAR($C10)='3.Input &amp; Summary (System)'!$D$22,'3.Input &amp; Summary (System)'!$B$20*$D10,
IF(G$3-YEAR($C10)='3.Input &amp; Summary (System)'!$E$22,'3.Input &amp; Summary (System)'!$B$20*$D10,
IF(G$3-YEAR($C10)='3.Input &amp; Summary (System)'!$F$22,'3.Input &amp; Summary (System)'!$B$20*$D10,
IF(G$3-YEAR($C10)='3.Input &amp; Summary (System)'!$I$17,'3.Input &amp; Summary (System)'!$H$17*$D10,
IF(G$3-YEAR($C10)='3.Input &amp; Summary (System)'!$I$18,'3.Input &amp; Summary (System)'!$H$17*$D10,
IF(G$3-YEAR($C10)='3.Input &amp; Summary (System)'!$I$19,'3.Input &amp; Summary (System)'!$H$17*$D10,0))))))))))))))))))))))))))))))</f>
        <v/>
      </c>
      <c r="H10" s="484" t="str">
        <f>IF($C10="","",IF(H$3-YEAR($C10)=0,0,
(IF(H$3-YEAR($C10)='3.Input &amp; Summary (System)'!$C$17,'3.Input &amp; Summary (System)'!$B$17*$D10,
IF(H$3-YEAR($C10)='3.Input &amp; Summary (System)'!$D$17,'3.Input &amp; Summary (System)'!$B$17*$D10,
IF(H$3-YEAR($C10)='3.Input &amp; Summary (System)'!$E$17,'3.Input &amp; Summary (System)'!$B$17*$D10,
IF(H$3-YEAR($C10)='3.Input &amp; Summary (System)'!$F$17,'3.Input &amp; Summary (System)'!$B$17*$D10,
IF(H$3-YEAR($C10)='3.Input &amp; Summary (System)'!$C$18,'3.Input &amp; Summary (System)'!$B$18*$D10,
IF(H$3-YEAR($C10)='3.Input &amp; Summary (System)'!$D$18,'3.Input &amp; Summary (System)'!$B$18*$D10,
IF(H$3-YEAR($C10)='3.Input &amp; Summary (System)'!$E$18,'3.Input &amp; Summary (System)'!$B$18*$D10,
IF(H$3-YEAR($C10)='3.Input &amp; Summary (System)'!$F$18,'3.Input &amp; Summary (System)'!$B$18*$D10,
IF(H$3-YEAR($C10)='3.Input &amp; Summary (System)'!$C$19,'3.Input &amp; Summary (System)'!$B$19*$D10,
IF(H$3-YEAR($C10)='3.Input &amp; Summary (System)'!$D$19,'3.Input &amp; Summary (System)'!$B$19*$D10,
IF(H$3-YEAR($C10)='3.Input &amp; Summary (System)'!$E$19,'3.Input &amp; Summary (System)'!$B$19*$D10,
IF(H$3-YEAR($C10)='3.Input &amp; Summary (System)'!$F$19,'3.Input &amp; Summary (System)'!$B$19*$D10,
IF(H$3-YEAR($C10)='3.Input &amp; Summary (System)'!$C$20,'3.Input &amp; Summary (System)'!$B$20*$D10,
IF(H$3-YEAR($C10)='3.Input &amp; Summary (System)'!$D$20,'3.Input &amp; Summary (System)'!$B$20*$D10,
IF(H$3-YEAR($C10)='3.Input &amp; Summary (System)'!$E$20,'3.Input &amp; Summary (System)'!$B$20*$D10,
IF(H$3-YEAR($C10)='3.Input &amp; Summary (System)'!$F$20,'3.Input &amp; Summary (System)'!$B$20*$D10,
IF(H$3-YEAR($C10)='3.Input &amp; Summary (System)'!$C$21,'3.Input &amp; Summary (System)'!$B$20*$D10,
IF(H$3-YEAR($C10)='3.Input &amp; Summary (System)'!$D$21,'3.Input &amp; Summary (System)'!$B$20*$D10,
IF(H$3-YEAR($C10)='3.Input &amp; Summary (System)'!$E$21,'3.Input &amp; Summary (System)'!$B$20*$D10,
IF(H$3-YEAR($C10)='3.Input &amp; Summary (System)'!$F$21,'3.Input &amp; Summary (System)'!$B$20*$D10,
IF(H$3-YEAR($C10)='3.Input &amp; Summary (System)'!$C$22,'3.Input &amp; Summary (System)'!$B$20*$D10,
IF(H$3-YEAR($C10)='3.Input &amp; Summary (System)'!$D$22,'3.Input &amp; Summary (System)'!$B$20*$D10,
IF(H$3-YEAR($C10)='3.Input &amp; Summary (System)'!$E$22,'3.Input &amp; Summary (System)'!$B$20*$D10,
IF(H$3-YEAR($C10)='3.Input &amp; Summary (System)'!$F$22,'3.Input &amp; Summary (System)'!$B$20*$D10,
IF(H$3-YEAR($C10)='3.Input &amp; Summary (System)'!$I$17,'3.Input &amp; Summary (System)'!$H$17*$D10,
IF(H$3-YEAR($C10)='3.Input &amp; Summary (System)'!$I$18,'3.Input &amp; Summary (System)'!$H$17*$D10,
IF(H$3-YEAR($C10)='3.Input &amp; Summary (System)'!$I$19,'3.Input &amp; Summary (System)'!$H$17*$D10,0))))))))))))))))))))))))))))))</f>
        <v/>
      </c>
      <c r="I10" s="484" t="str">
        <f>IF($C10="","",IF(I$3-YEAR($C10)=0,0,
(IF(I$3-YEAR($C10)='3.Input &amp; Summary (System)'!$C$17,'3.Input &amp; Summary (System)'!$B$17*$D10,
IF(I$3-YEAR($C10)='3.Input &amp; Summary (System)'!$D$17,'3.Input &amp; Summary (System)'!$B$17*$D10,
IF(I$3-YEAR($C10)='3.Input &amp; Summary (System)'!$E$17,'3.Input &amp; Summary (System)'!$B$17*$D10,
IF(I$3-YEAR($C10)='3.Input &amp; Summary (System)'!$F$17,'3.Input &amp; Summary (System)'!$B$17*$D10,
IF(I$3-YEAR($C10)='3.Input &amp; Summary (System)'!$C$18,'3.Input &amp; Summary (System)'!$B$18*$D10,
IF(I$3-YEAR($C10)='3.Input &amp; Summary (System)'!$D$18,'3.Input &amp; Summary (System)'!$B$18*$D10,
IF(I$3-YEAR($C10)='3.Input &amp; Summary (System)'!$E$18,'3.Input &amp; Summary (System)'!$B$18*$D10,
IF(I$3-YEAR($C10)='3.Input &amp; Summary (System)'!$F$18,'3.Input &amp; Summary (System)'!$B$18*$D10,
IF(I$3-YEAR($C10)='3.Input &amp; Summary (System)'!$C$19,'3.Input &amp; Summary (System)'!$B$19*$D10,
IF(I$3-YEAR($C10)='3.Input &amp; Summary (System)'!$D$19,'3.Input &amp; Summary (System)'!$B$19*$D10,
IF(I$3-YEAR($C10)='3.Input &amp; Summary (System)'!$E$19,'3.Input &amp; Summary (System)'!$B$19*$D10,
IF(I$3-YEAR($C10)='3.Input &amp; Summary (System)'!$F$19,'3.Input &amp; Summary (System)'!$B$19*$D10,
IF(I$3-YEAR($C10)='3.Input &amp; Summary (System)'!$C$20,'3.Input &amp; Summary (System)'!$B$20*$D10,
IF(I$3-YEAR($C10)='3.Input &amp; Summary (System)'!$D$20,'3.Input &amp; Summary (System)'!$B$20*$D10,
IF(I$3-YEAR($C10)='3.Input &amp; Summary (System)'!$E$20,'3.Input &amp; Summary (System)'!$B$20*$D10,
IF(I$3-YEAR($C10)='3.Input &amp; Summary (System)'!$F$20,'3.Input &amp; Summary (System)'!$B$20*$D10,
IF(I$3-YEAR($C10)='3.Input &amp; Summary (System)'!$C$21,'3.Input &amp; Summary (System)'!$B$20*$D10,
IF(I$3-YEAR($C10)='3.Input &amp; Summary (System)'!$D$21,'3.Input &amp; Summary (System)'!$B$20*$D10,
IF(I$3-YEAR($C10)='3.Input &amp; Summary (System)'!$E$21,'3.Input &amp; Summary (System)'!$B$20*$D10,
IF(I$3-YEAR($C10)='3.Input &amp; Summary (System)'!$F$21,'3.Input &amp; Summary (System)'!$B$20*$D10,
IF(I$3-YEAR($C10)='3.Input &amp; Summary (System)'!$C$22,'3.Input &amp; Summary (System)'!$B$20*$D10,
IF(I$3-YEAR($C10)='3.Input &amp; Summary (System)'!$D$22,'3.Input &amp; Summary (System)'!$B$20*$D10,
IF(I$3-YEAR($C10)='3.Input &amp; Summary (System)'!$E$22,'3.Input &amp; Summary (System)'!$B$20*$D10,
IF(I$3-YEAR($C10)='3.Input &amp; Summary (System)'!$F$22,'3.Input &amp; Summary (System)'!$B$20*$D10,
IF(I$3-YEAR($C10)='3.Input &amp; Summary (System)'!$I$17,'3.Input &amp; Summary (System)'!$H$17*$D10,
IF(I$3-YEAR($C10)='3.Input &amp; Summary (System)'!$I$18,'3.Input &amp; Summary (System)'!$H$17*$D10,
IF(I$3-YEAR($C10)='3.Input &amp; Summary (System)'!$I$19,'3.Input &amp; Summary (System)'!$H$17*$D10,0))))))))))))))))))))))))))))))</f>
        <v/>
      </c>
      <c r="J10" s="484" t="str">
        <f>IF($C10="","",IF(J$3-YEAR($C10)=0,0,
(IF(J$3-YEAR($C10)='3.Input &amp; Summary (System)'!$C$17,'3.Input &amp; Summary (System)'!$B$17*$D10,
IF(J$3-YEAR($C10)='3.Input &amp; Summary (System)'!$D$17,'3.Input &amp; Summary (System)'!$B$17*$D10,
IF(J$3-YEAR($C10)='3.Input &amp; Summary (System)'!$E$17,'3.Input &amp; Summary (System)'!$B$17*$D10,
IF(J$3-YEAR($C10)='3.Input &amp; Summary (System)'!$F$17,'3.Input &amp; Summary (System)'!$B$17*$D10,
IF(J$3-YEAR($C10)='3.Input &amp; Summary (System)'!$C$18,'3.Input &amp; Summary (System)'!$B$18*$D10,
IF(J$3-YEAR($C10)='3.Input &amp; Summary (System)'!$D$18,'3.Input &amp; Summary (System)'!$B$18*$D10,
IF(J$3-YEAR($C10)='3.Input &amp; Summary (System)'!$E$18,'3.Input &amp; Summary (System)'!$B$18*$D10,
IF(J$3-YEAR($C10)='3.Input &amp; Summary (System)'!$F$18,'3.Input &amp; Summary (System)'!$B$18*$D10,
IF(J$3-YEAR($C10)='3.Input &amp; Summary (System)'!$C$19,'3.Input &amp; Summary (System)'!$B$19*$D10,
IF(J$3-YEAR($C10)='3.Input &amp; Summary (System)'!$D$19,'3.Input &amp; Summary (System)'!$B$19*$D10,
IF(J$3-YEAR($C10)='3.Input &amp; Summary (System)'!$E$19,'3.Input &amp; Summary (System)'!$B$19*$D10,
IF(J$3-YEAR($C10)='3.Input &amp; Summary (System)'!$F$19,'3.Input &amp; Summary (System)'!$B$19*$D10,
IF(J$3-YEAR($C10)='3.Input &amp; Summary (System)'!$C$20,'3.Input &amp; Summary (System)'!$B$20*$D10,
IF(J$3-YEAR($C10)='3.Input &amp; Summary (System)'!$D$20,'3.Input &amp; Summary (System)'!$B$20*$D10,
IF(J$3-YEAR($C10)='3.Input &amp; Summary (System)'!$E$20,'3.Input &amp; Summary (System)'!$B$20*$D10,
IF(J$3-YEAR($C10)='3.Input &amp; Summary (System)'!$F$20,'3.Input &amp; Summary (System)'!$B$20*$D10,
IF(J$3-YEAR($C10)='3.Input &amp; Summary (System)'!$C$21,'3.Input &amp; Summary (System)'!$B$20*$D10,
IF(J$3-YEAR($C10)='3.Input &amp; Summary (System)'!$D$21,'3.Input &amp; Summary (System)'!$B$20*$D10,
IF(J$3-YEAR($C10)='3.Input &amp; Summary (System)'!$E$21,'3.Input &amp; Summary (System)'!$B$20*$D10,
IF(J$3-YEAR($C10)='3.Input &amp; Summary (System)'!$F$21,'3.Input &amp; Summary (System)'!$B$20*$D10,
IF(J$3-YEAR($C10)='3.Input &amp; Summary (System)'!$C$22,'3.Input &amp; Summary (System)'!$B$20*$D10,
IF(J$3-YEAR($C10)='3.Input &amp; Summary (System)'!$D$22,'3.Input &amp; Summary (System)'!$B$20*$D10,
IF(J$3-YEAR($C10)='3.Input &amp; Summary (System)'!$E$22,'3.Input &amp; Summary (System)'!$B$20*$D10,
IF(J$3-YEAR($C10)='3.Input &amp; Summary (System)'!$F$22,'3.Input &amp; Summary (System)'!$B$20*$D10,
IF(J$3-YEAR($C10)='3.Input &amp; Summary (System)'!$I$17,'3.Input &amp; Summary (System)'!$H$17*$D10,
IF(J$3-YEAR($C10)='3.Input &amp; Summary (System)'!$I$18,'3.Input &amp; Summary (System)'!$H$17*$D10,
IF(J$3-YEAR($C10)='3.Input &amp; Summary (System)'!$I$19,'3.Input &amp; Summary (System)'!$H$17*$D10,0))))))))))))))))))))))))))))))</f>
        <v/>
      </c>
      <c r="K10" s="484" t="str">
        <f>IF($C10="","",IF(K$3-YEAR($C10)=0,0,
(IF(K$3-YEAR($C10)='3.Input &amp; Summary (System)'!$C$17,'3.Input &amp; Summary (System)'!$B$17*$D10,
IF(K$3-YEAR($C10)='3.Input &amp; Summary (System)'!$D$17,'3.Input &amp; Summary (System)'!$B$17*$D10,
IF(K$3-YEAR($C10)='3.Input &amp; Summary (System)'!$E$17,'3.Input &amp; Summary (System)'!$B$17*$D10,
IF(K$3-YEAR($C10)='3.Input &amp; Summary (System)'!$F$17,'3.Input &amp; Summary (System)'!$B$17*$D10,
IF(K$3-YEAR($C10)='3.Input &amp; Summary (System)'!$C$18,'3.Input &amp; Summary (System)'!$B$18*$D10,
IF(K$3-YEAR($C10)='3.Input &amp; Summary (System)'!$D$18,'3.Input &amp; Summary (System)'!$B$18*$D10,
IF(K$3-YEAR($C10)='3.Input &amp; Summary (System)'!$E$18,'3.Input &amp; Summary (System)'!$B$18*$D10,
IF(K$3-YEAR($C10)='3.Input &amp; Summary (System)'!$F$18,'3.Input &amp; Summary (System)'!$B$18*$D10,
IF(K$3-YEAR($C10)='3.Input &amp; Summary (System)'!$C$19,'3.Input &amp; Summary (System)'!$B$19*$D10,
IF(K$3-YEAR($C10)='3.Input &amp; Summary (System)'!$D$19,'3.Input &amp; Summary (System)'!$B$19*$D10,
IF(K$3-YEAR($C10)='3.Input &amp; Summary (System)'!$E$19,'3.Input &amp; Summary (System)'!$B$19*$D10,
IF(K$3-YEAR($C10)='3.Input &amp; Summary (System)'!$F$19,'3.Input &amp; Summary (System)'!$B$19*$D10,
IF(K$3-YEAR($C10)='3.Input &amp; Summary (System)'!$C$20,'3.Input &amp; Summary (System)'!$B$20*$D10,
IF(K$3-YEAR($C10)='3.Input &amp; Summary (System)'!$D$20,'3.Input &amp; Summary (System)'!$B$20*$D10,
IF(K$3-YEAR($C10)='3.Input &amp; Summary (System)'!$E$20,'3.Input &amp; Summary (System)'!$B$20*$D10,
IF(K$3-YEAR($C10)='3.Input &amp; Summary (System)'!$F$20,'3.Input &amp; Summary (System)'!$B$20*$D10,
IF(K$3-YEAR($C10)='3.Input &amp; Summary (System)'!$C$21,'3.Input &amp; Summary (System)'!$B$20*$D10,
IF(K$3-YEAR($C10)='3.Input &amp; Summary (System)'!$D$21,'3.Input &amp; Summary (System)'!$B$20*$D10,
IF(K$3-YEAR($C10)='3.Input &amp; Summary (System)'!$E$21,'3.Input &amp; Summary (System)'!$B$20*$D10,
IF(K$3-YEAR($C10)='3.Input &amp; Summary (System)'!$F$21,'3.Input &amp; Summary (System)'!$B$20*$D10,
IF(K$3-YEAR($C10)='3.Input &amp; Summary (System)'!$C$22,'3.Input &amp; Summary (System)'!$B$20*$D10,
IF(K$3-YEAR($C10)='3.Input &amp; Summary (System)'!$D$22,'3.Input &amp; Summary (System)'!$B$20*$D10,
IF(K$3-YEAR($C10)='3.Input &amp; Summary (System)'!$E$22,'3.Input &amp; Summary (System)'!$B$20*$D10,
IF(K$3-YEAR($C10)='3.Input &amp; Summary (System)'!$F$22,'3.Input &amp; Summary (System)'!$B$20*$D10,
IF(K$3-YEAR($C10)='3.Input &amp; Summary (System)'!$I$17,'3.Input &amp; Summary (System)'!$H$17*$D10,
IF(K$3-YEAR($C10)='3.Input &amp; Summary (System)'!$I$18,'3.Input &amp; Summary (System)'!$H$17*$D10,
IF(K$3-YEAR($C10)='3.Input &amp; Summary (System)'!$I$19,'3.Input &amp; Summary (System)'!$H$17*$D10,0))))))))))))))))))))))))))))))</f>
        <v/>
      </c>
      <c r="L10" s="484" t="str">
        <f>IF($C10="","",IF(L$3-YEAR($C10)=0,0,
(IF(L$3-YEAR($C10)='3.Input &amp; Summary (System)'!$C$17,'3.Input &amp; Summary (System)'!$B$17*$D10,
IF(L$3-YEAR($C10)='3.Input &amp; Summary (System)'!$D$17,'3.Input &amp; Summary (System)'!$B$17*$D10,
IF(L$3-YEAR($C10)='3.Input &amp; Summary (System)'!$E$17,'3.Input &amp; Summary (System)'!$B$17*$D10,
IF(L$3-YEAR($C10)='3.Input &amp; Summary (System)'!$F$17,'3.Input &amp; Summary (System)'!$B$17*$D10,
IF(L$3-YEAR($C10)='3.Input &amp; Summary (System)'!$C$18,'3.Input &amp; Summary (System)'!$B$18*$D10,
IF(L$3-YEAR($C10)='3.Input &amp; Summary (System)'!$D$18,'3.Input &amp; Summary (System)'!$B$18*$D10,
IF(L$3-YEAR($C10)='3.Input &amp; Summary (System)'!$E$18,'3.Input &amp; Summary (System)'!$B$18*$D10,
IF(L$3-YEAR($C10)='3.Input &amp; Summary (System)'!$F$18,'3.Input &amp; Summary (System)'!$B$18*$D10,
IF(L$3-YEAR($C10)='3.Input &amp; Summary (System)'!$C$19,'3.Input &amp; Summary (System)'!$B$19*$D10,
IF(L$3-YEAR($C10)='3.Input &amp; Summary (System)'!$D$19,'3.Input &amp; Summary (System)'!$B$19*$D10,
IF(L$3-YEAR($C10)='3.Input &amp; Summary (System)'!$E$19,'3.Input &amp; Summary (System)'!$B$19*$D10,
IF(L$3-YEAR($C10)='3.Input &amp; Summary (System)'!$F$19,'3.Input &amp; Summary (System)'!$B$19*$D10,
IF(L$3-YEAR($C10)='3.Input &amp; Summary (System)'!$C$20,'3.Input &amp; Summary (System)'!$B$20*$D10,
IF(L$3-YEAR($C10)='3.Input &amp; Summary (System)'!$D$20,'3.Input &amp; Summary (System)'!$B$20*$D10,
IF(L$3-YEAR($C10)='3.Input &amp; Summary (System)'!$E$20,'3.Input &amp; Summary (System)'!$B$20*$D10,
IF(L$3-YEAR($C10)='3.Input &amp; Summary (System)'!$F$20,'3.Input &amp; Summary (System)'!$B$20*$D10,
IF(L$3-YEAR($C10)='3.Input &amp; Summary (System)'!$C$21,'3.Input &amp; Summary (System)'!$B$20*$D10,
IF(L$3-YEAR($C10)='3.Input &amp; Summary (System)'!$D$21,'3.Input &amp; Summary (System)'!$B$20*$D10,
IF(L$3-YEAR($C10)='3.Input &amp; Summary (System)'!$E$21,'3.Input &amp; Summary (System)'!$B$20*$D10,
IF(L$3-YEAR($C10)='3.Input &amp; Summary (System)'!$F$21,'3.Input &amp; Summary (System)'!$B$20*$D10,
IF(L$3-YEAR($C10)='3.Input &amp; Summary (System)'!$C$22,'3.Input &amp; Summary (System)'!$B$20*$D10,
IF(L$3-YEAR($C10)='3.Input &amp; Summary (System)'!$D$22,'3.Input &amp; Summary (System)'!$B$20*$D10,
IF(L$3-YEAR($C10)='3.Input &amp; Summary (System)'!$E$22,'3.Input &amp; Summary (System)'!$B$20*$D10,
IF(L$3-YEAR($C10)='3.Input &amp; Summary (System)'!$F$22,'3.Input &amp; Summary (System)'!$B$20*$D10,
IF(L$3-YEAR($C10)='3.Input &amp; Summary (System)'!$I$17,'3.Input &amp; Summary (System)'!$H$17*$D10,
IF(L$3-YEAR($C10)='3.Input &amp; Summary (System)'!$I$18,'3.Input &amp; Summary (System)'!$H$17*$D10,
IF(L$3-YEAR($C10)='3.Input &amp; Summary (System)'!$I$19,'3.Input &amp; Summary (System)'!$H$17*$D10,0))))))))))))))))))))))))))))))</f>
        <v/>
      </c>
      <c r="M10" s="484" t="str">
        <f>IF($C10="","",IF(M$3-YEAR($C10)=0,0,
(IF(M$3-YEAR($C10)='3.Input &amp; Summary (System)'!$C$17,'3.Input &amp; Summary (System)'!$B$17*$D10,
IF(M$3-YEAR($C10)='3.Input &amp; Summary (System)'!$D$17,'3.Input &amp; Summary (System)'!$B$17*$D10,
IF(M$3-YEAR($C10)='3.Input &amp; Summary (System)'!$E$17,'3.Input &amp; Summary (System)'!$B$17*$D10,
IF(M$3-YEAR($C10)='3.Input &amp; Summary (System)'!$F$17,'3.Input &amp; Summary (System)'!$B$17*$D10,
IF(M$3-YEAR($C10)='3.Input &amp; Summary (System)'!$C$18,'3.Input &amp; Summary (System)'!$B$18*$D10,
IF(M$3-YEAR($C10)='3.Input &amp; Summary (System)'!$D$18,'3.Input &amp; Summary (System)'!$B$18*$D10,
IF(M$3-YEAR($C10)='3.Input &amp; Summary (System)'!$E$18,'3.Input &amp; Summary (System)'!$B$18*$D10,
IF(M$3-YEAR($C10)='3.Input &amp; Summary (System)'!$F$18,'3.Input &amp; Summary (System)'!$B$18*$D10,
IF(M$3-YEAR($C10)='3.Input &amp; Summary (System)'!$C$19,'3.Input &amp; Summary (System)'!$B$19*$D10,
IF(M$3-YEAR($C10)='3.Input &amp; Summary (System)'!$D$19,'3.Input &amp; Summary (System)'!$B$19*$D10,
IF(M$3-YEAR($C10)='3.Input &amp; Summary (System)'!$E$19,'3.Input &amp; Summary (System)'!$B$19*$D10,
IF(M$3-YEAR($C10)='3.Input &amp; Summary (System)'!$F$19,'3.Input &amp; Summary (System)'!$B$19*$D10,
IF(M$3-YEAR($C10)='3.Input &amp; Summary (System)'!$C$20,'3.Input &amp; Summary (System)'!$B$20*$D10,
IF(M$3-YEAR($C10)='3.Input &amp; Summary (System)'!$D$20,'3.Input &amp; Summary (System)'!$B$20*$D10,
IF(M$3-YEAR($C10)='3.Input &amp; Summary (System)'!$E$20,'3.Input &amp; Summary (System)'!$B$20*$D10,
IF(M$3-YEAR($C10)='3.Input &amp; Summary (System)'!$F$20,'3.Input &amp; Summary (System)'!$B$20*$D10,
IF(M$3-YEAR($C10)='3.Input &amp; Summary (System)'!$C$21,'3.Input &amp; Summary (System)'!$B$20*$D10,
IF(M$3-YEAR($C10)='3.Input &amp; Summary (System)'!$D$21,'3.Input &amp; Summary (System)'!$B$20*$D10,
IF(M$3-YEAR($C10)='3.Input &amp; Summary (System)'!$E$21,'3.Input &amp; Summary (System)'!$B$20*$D10,
IF(M$3-YEAR($C10)='3.Input &amp; Summary (System)'!$F$21,'3.Input &amp; Summary (System)'!$B$20*$D10,
IF(M$3-YEAR($C10)='3.Input &amp; Summary (System)'!$C$22,'3.Input &amp; Summary (System)'!$B$20*$D10,
IF(M$3-YEAR($C10)='3.Input &amp; Summary (System)'!$D$22,'3.Input &amp; Summary (System)'!$B$20*$D10,
IF(M$3-YEAR($C10)='3.Input &amp; Summary (System)'!$E$22,'3.Input &amp; Summary (System)'!$B$20*$D10,
IF(M$3-YEAR($C10)='3.Input &amp; Summary (System)'!$F$22,'3.Input &amp; Summary (System)'!$B$20*$D10,
IF(M$3-YEAR($C10)='3.Input &amp; Summary (System)'!$I$17,'3.Input &amp; Summary (System)'!$H$17*$D10,
IF(M$3-YEAR($C10)='3.Input &amp; Summary (System)'!$I$18,'3.Input &amp; Summary (System)'!$H$17*$D10,
IF(M$3-YEAR($C10)='3.Input &amp; Summary (System)'!$I$19,'3.Input &amp; Summary (System)'!$H$17*$D10,0))))))))))))))))))))))))))))))</f>
        <v/>
      </c>
      <c r="N10" s="484" t="str">
        <f>IF($C10="","",IF(N$3-YEAR($C10)=0,0,
(IF(N$3-YEAR($C10)='3.Input &amp; Summary (System)'!$C$17,'3.Input &amp; Summary (System)'!$B$17*$D10,
IF(N$3-YEAR($C10)='3.Input &amp; Summary (System)'!$D$17,'3.Input &amp; Summary (System)'!$B$17*$D10,
IF(N$3-YEAR($C10)='3.Input &amp; Summary (System)'!$E$17,'3.Input &amp; Summary (System)'!$B$17*$D10,
IF(N$3-YEAR($C10)='3.Input &amp; Summary (System)'!$F$17,'3.Input &amp; Summary (System)'!$B$17*$D10,
IF(N$3-YEAR($C10)='3.Input &amp; Summary (System)'!$C$18,'3.Input &amp; Summary (System)'!$B$18*$D10,
IF(N$3-YEAR($C10)='3.Input &amp; Summary (System)'!$D$18,'3.Input &amp; Summary (System)'!$B$18*$D10,
IF(N$3-YEAR($C10)='3.Input &amp; Summary (System)'!$E$18,'3.Input &amp; Summary (System)'!$B$18*$D10,
IF(N$3-YEAR($C10)='3.Input &amp; Summary (System)'!$F$18,'3.Input &amp; Summary (System)'!$B$18*$D10,
IF(N$3-YEAR($C10)='3.Input &amp; Summary (System)'!$C$19,'3.Input &amp; Summary (System)'!$B$19*$D10,
IF(N$3-YEAR($C10)='3.Input &amp; Summary (System)'!$D$19,'3.Input &amp; Summary (System)'!$B$19*$D10,
IF(N$3-YEAR($C10)='3.Input &amp; Summary (System)'!$E$19,'3.Input &amp; Summary (System)'!$B$19*$D10,
IF(N$3-YEAR($C10)='3.Input &amp; Summary (System)'!$F$19,'3.Input &amp; Summary (System)'!$B$19*$D10,
IF(N$3-YEAR($C10)='3.Input &amp; Summary (System)'!$C$20,'3.Input &amp; Summary (System)'!$B$20*$D10,
IF(N$3-YEAR($C10)='3.Input &amp; Summary (System)'!$D$20,'3.Input &amp; Summary (System)'!$B$20*$D10,
IF(N$3-YEAR($C10)='3.Input &amp; Summary (System)'!$E$20,'3.Input &amp; Summary (System)'!$B$20*$D10,
IF(N$3-YEAR($C10)='3.Input &amp; Summary (System)'!$F$20,'3.Input &amp; Summary (System)'!$B$20*$D10,
IF(N$3-YEAR($C10)='3.Input &amp; Summary (System)'!$C$21,'3.Input &amp; Summary (System)'!$B$20*$D10,
IF(N$3-YEAR($C10)='3.Input &amp; Summary (System)'!$D$21,'3.Input &amp; Summary (System)'!$B$20*$D10,
IF(N$3-YEAR($C10)='3.Input &amp; Summary (System)'!$E$21,'3.Input &amp; Summary (System)'!$B$20*$D10,
IF(N$3-YEAR($C10)='3.Input &amp; Summary (System)'!$F$21,'3.Input &amp; Summary (System)'!$B$20*$D10,
IF(N$3-YEAR($C10)='3.Input &amp; Summary (System)'!$C$22,'3.Input &amp; Summary (System)'!$B$20*$D10,
IF(N$3-YEAR($C10)='3.Input &amp; Summary (System)'!$D$22,'3.Input &amp; Summary (System)'!$B$20*$D10,
IF(N$3-YEAR($C10)='3.Input &amp; Summary (System)'!$E$22,'3.Input &amp; Summary (System)'!$B$20*$D10,
IF(N$3-YEAR($C10)='3.Input &amp; Summary (System)'!$F$22,'3.Input &amp; Summary (System)'!$B$20*$D10,
IF(N$3-YEAR($C10)='3.Input &amp; Summary (System)'!$I$17,'3.Input &amp; Summary (System)'!$H$17*$D10,
IF(N$3-YEAR($C10)='3.Input &amp; Summary (System)'!$I$18,'3.Input &amp; Summary (System)'!$H$17*$D10,
IF(N$3-YEAR($C10)='3.Input &amp; Summary (System)'!$I$19,'3.Input &amp; Summary (System)'!$H$17*$D10,0))))))))))))))))))))))))))))))</f>
        <v/>
      </c>
      <c r="O10" s="484" t="str">
        <f>IF($C10="","",IF(O$3-YEAR($C10)=0,0,
(IF(O$3-YEAR($C10)='3.Input &amp; Summary (System)'!$C$17,'3.Input &amp; Summary (System)'!$B$17*$D10,
IF(O$3-YEAR($C10)='3.Input &amp; Summary (System)'!$D$17,'3.Input &amp; Summary (System)'!$B$17*$D10,
IF(O$3-YEAR($C10)='3.Input &amp; Summary (System)'!$E$17,'3.Input &amp; Summary (System)'!$B$17*$D10,
IF(O$3-YEAR($C10)='3.Input &amp; Summary (System)'!$F$17,'3.Input &amp; Summary (System)'!$B$17*$D10,
IF(O$3-YEAR($C10)='3.Input &amp; Summary (System)'!$C$18,'3.Input &amp; Summary (System)'!$B$18*$D10,
IF(O$3-YEAR($C10)='3.Input &amp; Summary (System)'!$D$18,'3.Input &amp; Summary (System)'!$B$18*$D10,
IF(O$3-YEAR($C10)='3.Input &amp; Summary (System)'!$E$18,'3.Input &amp; Summary (System)'!$B$18*$D10,
IF(O$3-YEAR($C10)='3.Input &amp; Summary (System)'!$F$18,'3.Input &amp; Summary (System)'!$B$18*$D10,
IF(O$3-YEAR($C10)='3.Input &amp; Summary (System)'!$C$19,'3.Input &amp; Summary (System)'!$B$19*$D10,
IF(O$3-YEAR($C10)='3.Input &amp; Summary (System)'!$D$19,'3.Input &amp; Summary (System)'!$B$19*$D10,
IF(O$3-YEAR($C10)='3.Input &amp; Summary (System)'!$E$19,'3.Input &amp; Summary (System)'!$B$19*$D10,
IF(O$3-YEAR($C10)='3.Input &amp; Summary (System)'!$F$19,'3.Input &amp; Summary (System)'!$B$19*$D10,
IF(O$3-YEAR($C10)='3.Input &amp; Summary (System)'!$C$20,'3.Input &amp; Summary (System)'!$B$20*$D10,
IF(O$3-YEAR($C10)='3.Input &amp; Summary (System)'!$D$20,'3.Input &amp; Summary (System)'!$B$20*$D10,
IF(O$3-YEAR($C10)='3.Input &amp; Summary (System)'!$E$20,'3.Input &amp; Summary (System)'!$B$20*$D10,
IF(O$3-YEAR($C10)='3.Input &amp; Summary (System)'!$F$20,'3.Input &amp; Summary (System)'!$B$20*$D10,
IF(O$3-YEAR($C10)='3.Input &amp; Summary (System)'!$C$21,'3.Input &amp; Summary (System)'!$B$20*$D10,
IF(O$3-YEAR($C10)='3.Input &amp; Summary (System)'!$D$21,'3.Input &amp; Summary (System)'!$B$20*$D10,
IF(O$3-YEAR($C10)='3.Input &amp; Summary (System)'!$E$21,'3.Input &amp; Summary (System)'!$B$20*$D10,
IF(O$3-YEAR($C10)='3.Input &amp; Summary (System)'!$F$21,'3.Input &amp; Summary (System)'!$B$20*$D10,
IF(O$3-YEAR($C10)='3.Input &amp; Summary (System)'!$C$22,'3.Input &amp; Summary (System)'!$B$20*$D10,
IF(O$3-YEAR($C10)='3.Input &amp; Summary (System)'!$D$22,'3.Input &amp; Summary (System)'!$B$20*$D10,
IF(O$3-YEAR($C10)='3.Input &amp; Summary (System)'!$E$22,'3.Input &amp; Summary (System)'!$B$20*$D10,
IF(O$3-YEAR($C10)='3.Input &amp; Summary (System)'!$F$22,'3.Input &amp; Summary (System)'!$B$20*$D10,
IF(O$3-YEAR($C10)='3.Input &amp; Summary (System)'!$I$17,'3.Input &amp; Summary (System)'!$H$17*$D10,
IF(O$3-YEAR($C10)='3.Input &amp; Summary (System)'!$I$18,'3.Input &amp; Summary (System)'!$H$17*$D10,
IF(O$3-YEAR($C10)='3.Input &amp; Summary (System)'!$I$19,'3.Input &amp; Summary (System)'!$H$17*$D10,0))))))))))))))))))))))))))))))</f>
        <v/>
      </c>
      <c r="P10" s="484" t="str">
        <f>IF($C10="","",IF(P$3-YEAR($C10)=0,0,
(IF(P$3-YEAR($C10)='3.Input &amp; Summary (System)'!$C$17,'3.Input &amp; Summary (System)'!$B$17*$D10,
IF(P$3-YEAR($C10)='3.Input &amp; Summary (System)'!$D$17,'3.Input &amp; Summary (System)'!$B$17*$D10,
IF(P$3-YEAR($C10)='3.Input &amp; Summary (System)'!$E$17,'3.Input &amp; Summary (System)'!$B$17*$D10,
IF(P$3-YEAR($C10)='3.Input &amp; Summary (System)'!$F$17,'3.Input &amp; Summary (System)'!$B$17*$D10,
IF(P$3-YEAR($C10)='3.Input &amp; Summary (System)'!$C$18,'3.Input &amp; Summary (System)'!$B$18*$D10,
IF(P$3-YEAR($C10)='3.Input &amp; Summary (System)'!$D$18,'3.Input &amp; Summary (System)'!$B$18*$D10,
IF(P$3-YEAR($C10)='3.Input &amp; Summary (System)'!$E$18,'3.Input &amp; Summary (System)'!$B$18*$D10,
IF(P$3-YEAR($C10)='3.Input &amp; Summary (System)'!$F$18,'3.Input &amp; Summary (System)'!$B$18*$D10,
IF(P$3-YEAR($C10)='3.Input &amp; Summary (System)'!$C$19,'3.Input &amp; Summary (System)'!$B$19*$D10,
IF(P$3-YEAR($C10)='3.Input &amp; Summary (System)'!$D$19,'3.Input &amp; Summary (System)'!$B$19*$D10,
IF(P$3-YEAR($C10)='3.Input &amp; Summary (System)'!$E$19,'3.Input &amp; Summary (System)'!$B$19*$D10,
IF(P$3-YEAR($C10)='3.Input &amp; Summary (System)'!$F$19,'3.Input &amp; Summary (System)'!$B$19*$D10,
IF(P$3-YEAR($C10)='3.Input &amp; Summary (System)'!$C$20,'3.Input &amp; Summary (System)'!$B$20*$D10,
IF(P$3-YEAR($C10)='3.Input &amp; Summary (System)'!$D$20,'3.Input &amp; Summary (System)'!$B$20*$D10,
IF(P$3-YEAR($C10)='3.Input &amp; Summary (System)'!$E$20,'3.Input &amp; Summary (System)'!$B$20*$D10,
IF(P$3-YEAR($C10)='3.Input &amp; Summary (System)'!$F$20,'3.Input &amp; Summary (System)'!$B$20*$D10,
IF(P$3-YEAR($C10)='3.Input &amp; Summary (System)'!$C$21,'3.Input &amp; Summary (System)'!$B$20*$D10,
IF(P$3-YEAR($C10)='3.Input &amp; Summary (System)'!$D$21,'3.Input &amp; Summary (System)'!$B$20*$D10,
IF(P$3-YEAR($C10)='3.Input &amp; Summary (System)'!$E$21,'3.Input &amp; Summary (System)'!$B$20*$D10,
IF(P$3-YEAR($C10)='3.Input &amp; Summary (System)'!$F$21,'3.Input &amp; Summary (System)'!$B$20*$D10,
IF(P$3-YEAR($C10)='3.Input &amp; Summary (System)'!$C$22,'3.Input &amp; Summary (System)'!$B$20*$D10,
IF(P$3-YEAR($C10)='3.Input &amp; Summary (System)'!$D$22,'3.Input &amp; Summary (System)'!$B$20*$D10,
IF(P$3-YEAR($C10)='3.Input &amp; Summary (System)'!$E$22,'3.Input &amp; Summary (System)'!$B$20*$D10,
IF(P$3-YEAR($C10)='3.Input &amp; Summary (System)'!$F$22,'3.Input &amp; Summary (System)'!$B$20*$D10,
IF(P$3-YEAR($C10)='3.Input &amp; Summary (System)'!$I$17,'3.Input &amp; Summary (System)'!$H$17*$D10,
IF(P$3-YEAR($C10)='3.Input &amp; Summary (System)'!$I$18,'3.Input &amp; Summary (System)'!$H$17*$D10,
IF(P$3-YEAR($C10)='3.Input &amp; Summary (System)'!$I$19,'3.Input &amp; Summary (System)'!$H$17*$D10,0))))))))))))))))))))))))))))))</f>
        <v/>
      </c>
      <c r="Q10" s="484" t="str">
        <f>IF($C10="","",IF(Q$3-YEAR($C10)=0,0,
(IF(Q$3-YEAR($C10)='3.Input &amp; Summary (System)'!$C$17,'3.Input &amp; Summary (System)'!$B$17*$D10,
IF(Q$3-YEAR($C10)='3.Input &amp; Summary (System)'!$D$17,'3.Input &amp; Summary (System)'!$B$17*$D10,
IF(Q$3-YEAR($C10)='3.Input &amp; Summary (System)'!$E$17,'3.Input &amp; Summary (System)'!$B$17*$D10,
IF(Q$3-YEAR($C10)='3.Input &amp; Summary (System)'!$F$17,'3.Input &amp; Summary (System)'!$B$17*$D10,
IF(Q$3-YEAR($C10)='3.Input &amp; Summary (System)'!$C$18,'3.Input &amp; Summary (System)'!$B$18*$D10,
IF(Q$3-YEAR($C10)='3.Input &amp; Summary (System)'!$D$18,'3.Input &amp; Summary (System)'!$B$18*$D10,
IF(Q$3-YEAR($C10)='3.Input &amp; Summary (System)'!$E$18,'3.Input &amp; Summary (System)'!$B$18*$D10,
IF(Q$3-YEAR($C10)='3.Input &amp; Summary (System)'!$F$18,'3.Input &amp; Summary (System)'!$B$18*$D10,
IF(Q$3-YEAR($C10)='3.Input &amp; Summary (System)'!$C$19,'3.Input &amp; Summary (System)'!$B$19*$D10,
IF(Q$3-YEAR($C10)='3.Input &amp; Summary (System)'!$D$19,'3.Input &amp; Summary (System)'!$B$19*$D10,
IF(Q$3-YEAR($C10)='3.Input &amp; Summary (System)'!$E$19,'3.Input &amp; Summary (System)'!$B$19*$D10,
IF(Q$3-YEAR($C10)='3.Input &amp; Summary (System)'!$F$19,'3.Input &amp; Summary (System)'!$B$19*$D10,
IF(Q$3-YEAR($C10)='3.Input &amp; Summary (System)'!$C$20,'3.Input &amp; Summary (System)'!$B$20*$D10,
IF(Q$3-YEAR($C10)='3.Input &amp; Summary (System)'!$D$20,'3.Input &amp; Summary (System)'!$B$20*$D10,
IF(Q$3-YEAR($C10)='3.Input &amp; Summary (System)'!$E$20,'3.Input &amp; Summary (System)'!$B$20*$D10,
IF(Q$3-YEAR($C10)='3.Input &amp; Summary (System)'!$F$20,'3.Input &amp; Summary (System)'!$B$20*$D10,
IF(Q$3-YEAR($C10)='3.Input &amp; Summary (System)'!$C$21,'3.Input &amp; Summary (System)'!$B$20*$D10,
IF(Q$3-YEAR($C10)='3.Input &amp; Summary (System)'!$D$21,'3.Input &amp; Summary (System)'!$B$20*$D10,
IF(Q$3-YEAR($C10)='3.Input &amp; Summary (System)'!$E$21,'3.Input &amp; Summary (System)'!$B$20*$D10,
IF(Q$3-YEAR($C10)='3.Input &amp; Summary (System)'!$F$21,'3.Input &amp; Summary (System)'!$B$20*$D10,
IF(Q$3-YEAR($C10)='3.Input &amp; Summary (System)'!$C$22,'3.Input &amp; Summary (System)'!$B$20*$D10,
IF(Q$3-YEAR($C10)='3.Input &amp; Summary (System)'!$D$22,'3.Input &amp; Summary (System)'!$B$20*$D10,
IF(Q$3-YEAR($C10)='3.Input &amp; Summary (System)'!$E$22,'3.Input &amp; Summary (System)'!$B$20*$D10,
IF(Q$3-YEAR($C10)='3.Input &amp; Summary (System)'!$F$22,'3.Input &amp; Summary (System)'!$B$20*$D10,
IF(Q$3-YEAR($C10)='3.Input &amp; Summary (System)'!$I$17,'3.Input &amp; Summary (System)'!$H$17*$D10,
IF(Q$3-YEAR($C10)='3.Input &amp; Summary (System)'!$I$18,'3.Input &amp; Summary (System)'!$H$17*$D10,
IF(Q$3-YEAR($C10)='3.Input &amp; Summary (System)'!$I$19,'3.Input &amp; Summary (System)'!$H$17*$D10,0))))))))))))))))))))))))))))))</f>
        <v/>
      </c>
      <c r="R10" s="484" t="str">
        <f>IF($C10="","",IF(R$3-YEAR($C10)=0,0,
(IF(R$3-YEAR($C10)='3.Input &amp; Summary (System)'!$C$17,'3.Input &amp; Summary (System)'!$B$17*$D10,
IF(R$3-YEAR($C10)='3.Input &amp; Summary (System)'!$D$17,'3.Input &amp; Summary (System)'!$B$17*$D10,
IF(R$3-YEAR($C10)='3.Input &amp; Summary (System)'!$E$17,'3.Input &amp; Summary (System)'!$B$17*$D10,
IF(R$3-YEAR($C10)='3.Input &amp; Summary (System)'!$F$17,'3.Input &amp; Summary (System)'!$B$17*$D10,
IF(R$3-YEAR($C10)='3.Input &amp; Summary (System)'!$C$18,'3.Input &amp; Summary (System)'!$B$18*$D10,
IF(R$3-YEAR($C10)='3.Input &amp; Summary (System)'!$D$18,'3.Input &amp; Summary (System)'!$B$18*$D10,
IF(R$3-YEAR($C10)='3.Input &amp; Summary (System)'!$E$18,'3.Input &amp; Summary (System)'!$B$18*$D10,
IF(R$3-YEAR($C10)='3.Input &amp; Summary (System)'!$F$18,'3.Input &amp; Summary (System)'!$B$18*$D10,
IF(R$3-YEAR($C10)='3.Input &amp; Summary (System)'!$C$19,'3.Input &amp; Summary (System)'!$B$19*$D10,
IF(R$3-YEAR($C10)='3.Input &amp; Summary (System)'!$D$19,'3.Input &amp; Summary (System)'!$B$19*$D10,
IF(R$3-YEAR($C10)='3.Input &amp; Summary (System)'!$E$19,'3.Input &amp; Summary (System)'!$B$19*$D10,
IF(R$3-YEAR($C10)='3.Input &amp; Summary (System)'!$F$19,'3.Input &amp; Summary (System)'!$B$19*$D10,
IF(R$3-YEAR($C10)='3.Input &amp; Summary (System)'!$C$20,'3.Input &amp; Summary (System)'!$B$20*$D10,
IF(R$3-YEAR($C10)='3.Input &amp; Summary (System)'!$D$20,'3.Input &amp; Summary (System)'!$B$20*$D10,
IF(R$3-YEAR($C10)='3.Input &amp; Summary (System)'!$E$20,'3.Input &amp; Summary (System)'!$B$20*$D10,
IF(R$3-YEAR($C10)='3.Input &amp; Summary (System)'!$F$20,'3.Input &amp; Summary (System)'!$B$20*$D10,
IF(R$3-YEAR($C10)='3.Input &amp; Summary (System)'!$C$21,'3.Input &amp; Summary (System)'!$B$20*$D10,
IF(R$3-YEAR($C10)='3.Input &amp; Summary (System)'!$D$21,'3.Input &amp; Summary (System)'!$B$20*$D10,
IF(R$3-YEAR($C10)='3.Input &amp; Summary (System)'!$E$21,'3.Input &amp; Summary (System)'!$B$20*$D10,
IF(R$3-YEAR($C10)='3.Input &amp; Summary (System)'!$F$21,'3.Input &amp; Summary (System)'!$B$20*$D10,
IF(R$3-YEAR($C10)='3.Input &amp; Summary (System)'!$C$22,'3.Input &amp; Summary (System)'!$B$20*$D10,
IF(R$3-YEAR($C10)='3.Input &amp; Summary (System)'!$D$22,'3.Input &amp; Summary (System)'!$B$20*$D10,
IF(R$3-YEAR($C10)='3.Input &amp; Summary (System)'!$E$22,'3.Input &amp; Summary (System)'!$B$20*$D10,
IF(R$3-YEAR($C10)='3.Input &amp; Summary (System)'!$F$22,'3.Input &amp; Summary (System)'!$B$20*$D10,
IF(R$3-YEAR($C10)='3.Input &amp; Summary (System)'!$I$17,'3.Input &amp; Summary (System)'!$H$17*$D10,
IF(R$3-YEAR($C10)='3.Input &amp; Summary (System)'!$I$18,'3.Input &amp; Summary (System)'!$H$17*$D10,
IF(R$3-YEAR($C10)='3.Input &amp; Summary (System)'!$I$19,'3.Input &amp; Summary (System)'!$H$17*$D10,0))))))))))))))))))))))))))))))</f>
        <v/>
      </c>
      <c r="S10" s="484" t="str">
        <f>IF($C10="","",IF(S$3-YEAR($C10)=0,0,
(IF(S$3-YEAR($C10)='3.Input &amp; Summary (System)'!$C$17,'3.Input &amp; Summary (System)'!$B$17*$D10,
IF(S$3-YEAR($C10)='3.Input &amp; Summary (System)'!$D$17,'3.Input &amp; Summary (System)'!$B$17*$D10,
IF(S$3-YEAR($C10)='3.Input &amp; Summary (System)'!$E$17,'3.Input &amp; Summary (System)'!$B$17*$D10,
IF(S$3-YEAR($C10)='3.Input &amp; Summary (System)'!$F$17,'3.Input &amp; Summary (System)'!$B$17*$D10,
IF(S$3-YEAR($C10)='3.Input &amp; Summary (System)'!$C$18,'3.Input &amp; Summary (System)'!$B$18*$D10,
IF(S$3-YEAR($C10)='3.Input &amp; Summary (System)'!$D$18,'3.Input &amp; Summary (System)'!$B$18*$D10,
IF(S$3-YEAR($C10)='3.Input &amp; Summary (System)'!$E$18,'3.Input &amp; Summary (System)'!$B$18*$D10,
IF(S$3-YEAR($C10)='3.Input &amp; Summary (System)'!$F$18,'3.Input &amp; Summary (System)'!$B$18*$D10,
IF(S$3-YEAR($C10)='3.Input &amp; Summary (System)'!$C$19,'3.Input &amp; Summary (System)'!$B$19*$D10,
IF(S$3-YEAR($C10)='3.Input &amp; Summary (System)'!$D$19,'3.Input &amp; Summary (System)'!$B$19*$D10,
IF(S$3-YEAR($C10)='3.Input &amp; Summary (System)'!$E$19,'3.Input &amp; Summary (System)'!$B$19*$D10,
IF(S$3-YEAR($C10)='3.Input &amp; Summary (System)'!$F$19,'3.Input &amp; Summary (System)'!$B$19*$D10,
IF(S$3-YEAR($C10)='3.Input &amp; Summary (System)'!$C$20,'3.Input &amp; Summary (System)'!$B$20*$D10,
IF(S$3-YEAR($C10)='3.Input &amp; Summary (System)'!$D$20,'3.Input &amp; Summary (System)'!$B$20*$D10,
IF(S$3-YEAR($C10)='3.Input &amp; Summary (System)'!$E$20,'3.Input &amp; Summary (System)'!$B$20*$D10,
IF(S$3-YEAR($C10)='3.Input &amp; Summary (System)'!$F$20,'3.Input &amp; Summary (System)'!$B$20*$D10,
IF(S$3-YEAR($C10)='3.Input &amp; Summary (System)'!$C$21,'3.Input &amp; Summary (System)'!$B$20*$D10,
IF(S$3-YEAR($C10)='3.Input &amp; Summary (System)'!$D$21,'3.Input &amp; Summary (System)'!$B$20*$D10,
IF(S$3-YEAR($C10)='3.Input &amp; Summary (System)'!$E$21,'3.Input &amp; Summary (System)'!$B$20*$D10,
IF(S$3-YEAR($C10)='3.Input &amp; Summary (System)'!$F$21,'3.Input &amp; Summary (System)'!$B$20*$D10,
IF(S$3-YEAR($C10)='3.Input &amp; Summary (System)'!$C$22,'3.Input &amp; Summary (System)'!$B$20*$D10,
IF(S$3-YEAR($C10)='3.Input &amp; Summary (System)'!$D$22,'3.Input &amp; Summary (System)'!$B$20*$D10,
IF(S$3-YEAR($C10)='3.Input &amp; Summary (System)'!$E$22,'3.Input &amp; Summary (System)'!$B$20*$D10,
IF(S$3-YEAR($C10)='3.Input &amp; Summary (System)'!$F$22,'3.Input &amp; Summary (System)'!$B$20*$D10,
IF(S$3-YEAR($C10)='3.Input &amp; Summary (System)'!$I$17,'3.Input &amp; Summary (System)'!$H$17*$D10,
IF(S$3-YEAR($C10)='3.Input &amp; Summary (System)'!$I$18,'3.Input &amp; Summary (System)'!$H$17*$D10,
IF(S$3-YEAR($C10)='3.Input &amp; Summary (System)'!$I$19,'3.Input &amp; Summary (System)'!$H$17*$D10,0))))))))))))))))))))))))))))))</f>
        <v/>
      </c>
      <c r="T10" s="484" t="str">
        <f>IF($C10="","",IF(T$3-YEAR($C10)=0,0,
(IF(T$3-YEAR($C10)='3.Input &amp; Summary (System)'!$C$17,'3.Input &amp; Summary (System)'!$B$17*$D10,
IF(T$3-YEAR($C10)='3.Input &amp; Summary (System)'!$D$17,'3.Input &amp; Summary (System)'!$B$17*$D10,
IF(T$3-YEAR($C10)='3.Input &amp; Summary (System)'!$E$17,'3.Input &amp; Summary (System)'!$B$17*$D10,
IF(T$3-YEAR($C10)='3.Input &amp; Summary (System)'!$F$17,'3.Input &amp; Summary (System)'!$B$17*$D10,
IF(T$3-YEAR($C10)='3.Input &amp; Summary (System)'!$C$18,'3.Input &amp; Summary (System)'!$B$18*$D10,
IF(T$3-YEAR($C10)='3.Input &amp; Summary (System)'!$D$18,'3.Input &amp; Summary (System)'!$B$18*$D10,
IF(T$3-YEAR($C10)='3.Input &amp; Summary (System)'!$E$18,'3.Input &amp; Summary (System)'!$B$18*$D10,
IF(T$3-YEAR($C10)='3.Input &amp; Summary (System)'!$F$18,'3.Input &amp; Summary (System)'!$B$18*$D10,
IF(T$3-YEAR($C10)='3.Input &amp; Summary (System)'!$C$19,'3.Input &amp; Summary (System)'!$B$19*$D10,
IF(T$3-YEAR($C10)='3.Input &amp; Summary (System)'!$D$19,'3.Input &amp; Summary (System)'!$B$19*$D10,
IF(T$3-YEAR($C10)='3.Input &amp; Summary (System)'!$E$19,'3.Input &amp; Summary (System)'!$B$19*$D10,
IF(T$3-YEAR($C10)='3.Input &amp; Summary (System)'!$F$19,'3.Input &amp; Summary (System)'!$B$19*$D10,
IF(T$3-YEAR($C10)='3.Input &amp; Summary (System)'!$C$20,'3.Input &amp; Summary (System)'!$B$20*$D10,
IF(T$3-YEAR($C10)='3.Input &amp; Summary (System)'!$D$20,'3.Input &amp; Summary (System)'!$B$20*$D10,
IF(T$3-YEAR($C10)='3.Input &amp; Summary (System)'!$E$20,'3.Input &amp; Summary (System)'!$B$20*$D10,
IF(T$3-YEAR($C10)='3.Input &amp; Summary (System)'!$F$20,'3.Input &amp; Summary (System)'!$B$20*$D10,
IF(T$3-YEAR($C10)='3.Input &amp; Summary (System)'!$C$21,'3.Input &amp; Summary (System)'!$B$20*$D10,
IF(T$3-YEAR($C10)='3.Input &amp; Summary (System)'!$D$21,'3.Input &amp; Summary (System)'!$B$20*$D10,
IF(T$3-YEAR($C10)='3.Input &amp; Summary (System)'!$E$21,'3.Input &amp; Summary (System)'!$B$20*$D10,
IF(T$3-YEAR($C10)='3.Input &amp; Summary (System)'!$F$21,'3.Input &amp; Summary (System)'!$B$20*$D10,
IF(T$3-YEAR($C10)='3.Input &amp; Summary (System)'!$C$22,'3.Input &amp; Summary (System)'!$B$20*$D10,
IF(T$3-YEAR($C10)='3.Input &amp; Summary (System)'!$D$22,'3.Input &amp; Summary (System)'!$B$20*$D10,
IF(T$3-YEAR($C10)='3.Input &amp; Summary (System)'!$E$22,'3.Input &amp; Summary (System)'!$B$20*$D10,
IF(T$3-YEAR($C10)='3.Input &amp; Summary (System)'!$F$22,'3.Input &amp; Summary (System)'!$B$20*$D10,
IF(T$3-YEAR($C10)='3.Input &amp; Summary (System)'!$I$17,'3.Input &amp; Summary (System)'!$H$17*$D10,
IF(T$3-YEAR($C10)='3.Input &amp; Summary (System)'!$I$18,'3.Input &amp; Summary (System)'!$H$17*$D10,
IF(T$3-YEAR($C10)='3.Input &amp; Summary (System)'!$I$19,'3.Input &amp; Summary (System)'!$H$17*$D10,0))))))))))))))))))))))))))))))</f>
        <v/>
      </c>
      <c r="U10" s="484" t="str">
        <f>IF($C10="","",IF(U$3-YEAR($C10)=0,0,
(IF(U$3-YEAR($C10)='3.Input &amp; Summary (System)'!$C$17,'3.Input &amp; Summary (System)'!$B$17*$D10,
IF(U$3-YEAR($C10)='3.Input &amp; Summary (System)'!$D$17,'3.Input &amp; Summary (System)'!$B$17*$D10,
IF(U$3-YEAR($C10)='3.Input &amp; Summary (System)'!$E$17,'3.Input &amp; Summary (System)'!$B$17*$D10,
IF(U$3-YEAR($C10)='3.Input &amp; Summary (System)'!$F$17,'3.Input &amp; Summary (System)'!$B$17*$D10,
IF(U$3-YEAR($C10)='3.Input &amp; Summary (System)'!$C$18,'3.Input &amp; Summary (System)'!$B$18*$D10,
IF(U$3-YEAR($C10)='3.Input &amp; Summary (System)'!$D$18,'3.Input &amp; Summary (System)'!$B$18*$D10,
IF(U$3-YEAR($C10)='3.Input &amp; Summary (System)'!$E$18,'3.Input &amp; Summary (System)'!$B$18*$D10,
IF(U$3-YEAR($C10)='3.Input &amp; Summary (System)'!$F$18,'3.Input &amp; Summary (System)'!$B$18*$D10,
IF(U$3-YEAR($C10)='3.Input &amp; Summary (System)'!$C$19,'3.Input &amp; Summary (System)'!$B$19*$D10,
IF(U$3-YEAR($C10)='3.Input &amp; Summary (System)'!$D$19,'3.Input &amp; Summary (System)'!$B$19*$D10,
IF(U$3-YEAR($C10)='3.Input &amp; Summary (System)'!$E$19,'3.Input &amp; Summary (System)'!$B$19*$D10,
IF(U$3-YEAR($C10)='3.Input &amp; Summary (System)'!$F$19,'3.Input &amp; Summary (System)'!$B$19*$D10,
IF(U$3-YEAR($C10)='3.Input &amp; Summary (System)'!$C$20,'3.Input &amp; Summary (System)'!$B$20*$D10,
IF(U$3-YEAR($C10)='3.Input &amp; Summary (System)'!$D$20,'3.Input &amp; Summary (System)'!$B$20*$D10,
IF(U$3-YEAR($C10)='3.Input &amp; Summary (System)'!$E$20,'3.Input &amp; Summary (System)'!$B$20*$D10,
IF(U$3-YEAR($C10)='3.Input &amp; Summary (System)'!$F$20,'3.Input &amp; Summary (System)'!$B$20*$D10,
IF(U$3-YEAR($C10)='3.Input &amp; Summary (System)'!$C$21,'3.Input &amp; Summary (System)'!$B$20*$D10,
IF(U$3-YEAR($C10)='3.Input &amp; Summary (System)'!$D$21,'3.Input &amp; Summary (System)'!$B$20*$D10,
IF(U$3-YEAR($C10)='3.Input &amp; Summary (System)'!$E$21,'3.Input &amp; Summary (System)'!$B$20*$D10,
IF(U$3-YEAR($C10)='3.Input &amp; Summary (System)'!$F$21,'3.Input &amp; Summary (System)'!$B$20*$D10,
IF(U$3-YEAR($C10)='3.Input &amp; Summary (System)'!$C$22,'3.Input &amp; Summary (System)'!$B$20*$D10,
IF(U$3-YEAR($C10)='3.Input &amp; Summary (System)'!$D$22,'3.Input &amp; Summary (System)'!$B$20*$D10,
IF(U$3-YEAR($C10)='3.Input &amp; Summary (System)'!$E$22,'3.Input &amp; Summary (System)'!$B$20*$D10,
IF(U$3-YEAR($C10)='3.Input &amp; Summary (System)'!$F$22,'3.Input &amp; Summary (System)'!$B$20*$D10,
IF(U$3-YEAR($C10)='3.Input &amp; Summary (System)'!$I$17,'3.Input &amp; Summary (System)'!$H$17*$D10,
IF(U$3-YEAR($C10)='3.Input &amp; Summary (System)'!$I$18,'3.Input &amp; Summary (System)'!$H$17*$D10,
IF(U$3-YEAR($C10)='3.Input &amp; Summary (System)'!$I$19,'3.Input &amp; Summary (System)'!$H$17*$D10,0))))))))))))))))))))))))))))))</f>
        <v/>
      </c>
      <c r="V10" s="484" t="str">
        <f>IF($C10="","",IF(V$3-YEAR($C10)=0,0,
(IF(V$3-YEAR($C10)='3.Input &amp; Summary (System)'!$C$17,'3.Input &amp; Summary (System)'!$B$17*$D10,
IF(V$3-YEAR($C10)='3.Input &amp; Summary (System)'!$D$17,'3.Input &amp; Summary (System)'!$B$17*$D10,
IF(V$3-YEAR($C10)='3.Input &amp; Summary (System)'!$E$17,'3.Input &amp; Summary (System)'!$B$17*$D10,
IF(V$3-YEAR($C10)='3.Input &amp; Summary (System)'!$F$17,'3.Input &amp; Summary (System)'!$B$17*$D10,
IF(V$3-YEAR($C10)='3.Input &amp; Summary (System)'!$C$18,'3.Input &amp; Summary (System)'!$B$18*$D10,
IF(V$3-YEAR($C10)='3.Input &amp; Summary (System)'!$D$18,'3.Input &amp; Summary (System)'!$B$18*$D10,
IF(V$3-YEAR($C10)='3.Input &amp; Summary (System)'!$E$18,'3.Input &amp; Summary (System)'!$B$18*$D10,
IF(V$3-YEAR($C10)='3.Input &amp; Summary (System)'!$F$18,'3.Input &amp; Summary (System)'!$B$18*$D10,
IF(V$3-YEAR($C10)='3.Input &amp; Summary (System)'!$C$19,'3.Input &amp; Summary (System)'!$B$19*$D10,
IF(V$3-YEAR($C10)='3.Input &amp; Summary (System)'!$D$19,'3.Input &amp; Summary (System)'!$B$19*$D10,
IF(V$3-YEAR($C10)='3.Input &amp; Summary (System)'!$E$19,'3.Input &amp; Summary (System)'!$B$19*$D10,
IF(V$3-YEAR($C10)='3.Input &amp; Summary (System)'!$F$19,'3.Input &amp; Summary (System)'!$B$19*$D10,
IF(V$3-YEAR($C10)='3.Input &amp; Summary (System)'!$C$20,'3.Input &amp; Summary (System)'!$B$20*$D10,
IF(V$3-YEAR($C10)='3.Input &amp; Summary (System)'!$D$20,'3.Input &amp; Summary (System)'!$B$20*$D10,
IF(V$3-YEAR($C10)='3.Input &amp; Summary (System)'!$E$20,'3.Input &amp; Summary (System)'!$B$20*$D10,
IF(V$3-YEAR($C10)='3.Input &amp; Summary (System)'!$F$20,'3.Input &amp; Summary (System)'!$B$20*$D10,
IF(V$3-YEAR($C10)='3.Input &amp; Summary (System)'!$C$21,'3.Input &amp; Summary (System)'!$B$20*$D10,
IF(V$3-YEAR($C10)='3.Input &amp; Summary (System)'!$D$21,'3.Input &amp; Summary (System)'!$B$20*$D10,
IF(V$3-YEAR($C10)='3.Input &amp; Summary (System)'!$E$21,'3.Input &amp; Summary (System)'!$B$20*$D10,
IF(V$3-YEAR($C10)='3.Input &amp; Summary (System)'!$F$21,'3.Input &amp; Summary (System)'!$B$20*$D10,
IF(V$3-YEAR($C10)='3.Input &amp; Summary (System)'!$C$22,'3.Input &amp; Summary (System)'!$B$20*$D10,
IF(V$3-YEAR($C10)='3.Input &amp; Summary (System)'!$D$22,'3.Input &amp; Summary (System)'!$B$20*$D10,
IF(V$3-YEAR($C10)='3.Input &amp; Summary (System)'!$E$22,'3.Input &amp; Summary (System)'!$B$20*$D10,
IF(V$3-YEAR($C10)='3.Input &amp; Summary (System)'!$F$22,'3.Input &amp; Summary (System)'!$B$20*$D10,
IF(V$3-YEAR($C10)='3.Input &amp; Summary (System)'!$I$17,'3.Input &amp; Summary (System)'!$H$17*$D10,
IF(V$3-YEAR($C10)='3.Input &amp; Summary (System)'!$I$18,'3.Input &amp; Summary (System)'!$H$17*$D10,
IF(V$3-YEAR($C10)='3.Input &amp; Summary (System)'!$I$19,'3.Input &amp; Summary (System)'!$H$17*$D10,0))))))))))))))))))))))))))))))</f>
        <v/>
      </c>
      <c r="W10" s="484" t="str">
        <f>IF($C10="","",IF(W$3-YEAR($C10)=0,0,
(IF(W$3-YEAR($C10)='3.Input &amp; Summary (System)'!$C$17,'3.Input &amp; Summary (System)'!$B$17*$D10,
IF(W$3-YEAR($C10)='3.Input &amp; Summary (System)'!$D$17,'3.Input &amp; Summary (System)'!$B$17*$D10,
IF(W$3-YEAR($C10)='3.Input &amp; Summary (System)'!$E$17,'3.Input &amp; Summary (System)'!$B$17*$D10,
IF(W$3-YEAR($C10)='3.Input &amp; Summary (System)'!$F$17,'3.Input &amp; Summary (System)'!$B$17*$D10,
IF(W$3-YEAR($C10)='3.Input &amp; Summary (System)'!$C$18,'3.Input &amp; Summary (System)'!$B$18*$D10,
IF(W$3-YEAR($C10)='3.Input &amp; Summary (System)'!$D$18,'3.Input &amp; Summary (System)'!$B$18*$D10,
IF(W$3-YEAR($C10)='3.Input &amp; Summary (System)'!$E$18,'3.Input &amp; Summary (System)'!$B$18*$D10,
IF(W$3-YEAR($C10)='3.Input &amp; Summary (System)'!$F$18,'3.Input &amp; Summary (System)'!$B$18*$D10,
IF(W$3-YEAR($C10)='3.Input &amp; Summary (System)'!$C$19,'3.Input &amp; Summary (System)'!$B$19*$D10,
IF(W$3-YEAR($C10)='3.Input &amp; Summary (System)'!$D$19,'3.Input &amp; Summary (System)'!$B$19*$D10,
IF(W$3-YEAR($C10)='3.Input &amp; Summary (System)'!$E$19,'3.Input &amp; Summary (System)'!$B$19*$D10,
IF(W$3-YEAR($C10)='3.Input &amp; Summary (System)'!$F$19,'3.Input &amp; Summary (System)'!$B$19*$D10,
IF(W$3-YEAR($C10)='3.Input &amp; Summary (System)'!$C$20,'3.Input &amp; Summary (System)'!$B$20*$D10,
IF(W$3-YEAR($C10)='3.Input &amp; Summary (System)'!$D$20,'3.Input &amp; Summary (System)'!$B$20*$D10,
IF(W$3-YEAR($C10)='3.Input &amp; Summary (System)'!$E$20,'3.Input &amp; Summary (System)'!$B$20*$D10,
IF(W$3-YEAR($C10)='3.Input &amp; Summary (System)'!$F$20,'3.Input &amp; Summary (System)'!$B$20*$D10,
IF(W$3-YEAR($C10)='3.Input &amp; Summary (System)'!$C$21,'3.Input &amp; Summary (System)'!$B$20*$D10,
IF(W$3-YEAR($C10)='3.Input &amp; Summary (System)'!$D$21,'3.Input &amp; Summary (System)'!$B$20*$D10,
IF(W$3-YEAR($C10)='3.Input &amp; Summary (System)'!$E$21,'3.Input &amp; Summary (System)'!$B$20*$D10,
IF(W$3-YEAR($C10)='3.Input &amp; Summary (System)'!$F$21,'3.Input &amp; Summary (System)'!$B$20*$D10,
IF(W$3-YEAR($C10)='3.Input &amp; Summary (System)'!$C$22,'3.Input &amp; Summary (System)'!$B$20*$D10,
IF(W$3-YEAR($C10)='3.Input &amp; Summary (System)'!$D$22,'3.Input &amp; Summary (System)'!$B$20*$D10,
IF(W$3-YEAR($C10)='3.Input &amp; Summary (System)'!$E$22,'3.Input &amp; Summary (System)'!$B$20*$D10,
IF(W$3-YEAR($C10)='3.Input &amp; Summary (System)'!$F$22,'3.Input &amp; Summary (System)'!$B$20*$D10,
IF(W$3-YEAR($C10)='3.Input &amp; Summary (System)'!$I$17,'3.Input &amp; Summary (System)'!$H$17*$D10,
IF(W$3-YEAR($C10)='3.Input &amp; Summary (System)'!$I$18,'3.Input &amp; Summary (System)'!$H$17*$D10,
IF(W$3-YEAR($C10)='3.Input &amp; Summary (System)'!$I$19,'3.Input &amp; Summary (System)'!$H$17*$D10,0))))))))))))))))))))))))))))))</f>
        <v/>
      </c>
      <c r="X10" s="484" t="str">
        <f>IF($C10="","",IF(X$3-YEAR($C10)=0,0,
(IF(X$3-YEAR($C10)='3.Input &amp; Summary (System)'!$C$17,'3.Input &amp; Summary (System)'!$B$17*$D10,
IF(X$3-YEAR($C10)='3.Input &amp; Summary (System)'!$D$17,'3.Input &amp; Summary (System)'!$B$17*$D10,
IF(X$3-YEAR($C10)='3.Input &amp; Summary (System)'!$E$17,'3.Input &amp; Summary (System)'!$B$17*$D10,
IF(X$3-YEAR($C10)='3.Input &amp; Summary (System)'!$F$17,'3.Input &amp; Summary (System)'!$B$17*$D10,
IF(X$3-YEAR($C10)='3.Input &amp; Summary (System)'!$C$18,'3.Input &amp; Summary (System)'!$B$18*$D10,
IF(X$3-YEAR($C10)='3.Input &amp; Summary (System)'!$D$18,'3.Input &amp; Summary (System)'!$B$18*$D10,
IF(X$3-YEAR($C10)='3.Input &amp; Summary (System)'!$E$18,'3.Input &amp; Summary (System)'!$B$18*$D10,
IF(X$3-YEAR($C10)='3.Input &amp; Summary (System)'!$F$18,'3.Input &amp; Summary (System)'!$B$18*$D10,
IF(X$3-YEAR($C10)='3.Input &amp; Summary (System)'!$C$19,'3.Input &amp; Summary (System)'!$B$19*$D10,
IF(X$3-YEAR($C10)='3.Input &amp; Summary (System)'!$D$19,'3.Input &amp; Summary (System)'!$B$19*$D10,
IF(X$3-YEAR($C10)='3.Input &amp; Summary (System)'!$E$19,'3.Input &amp; Summary (System)'!$B$19*$D10,
IF(X$3-YEAR($C10)='3.Input &amp; Summary (System)'!$F$19,'3.Input &amp; Summary (System)'!$B$19*$D10,
IF(X$3-YEAR($C10)='3.Input &amp; Summary (System)'!$C$20,'3.Input &amp; Summary (System)'!$B$20*$D10,
IF(X$3-YEAR($C10)='3.Input &amp; Summary (System)'!$D$20,'3.Input &amp; Summary (System)'!$B$20*$D10,
IF(X$3-YEAR($C10)='3.Input &amp; Summary (System)'!$E$20,'3.Input &amp; Summary (System)'!$B$20*$D10,
IF(X$3-YEAR($C10)='3.Input &amp; Summary (System)'!$F$20,'3.Input &amp; Summary (System)'!$B$20*$D10,
IF(X$3-YEAR($C10)='3.Input &amp; Summary (System)'!$C$21,'3.Input &amp; Summary (System)'!$B$20*$D10,
IF(X$3-YEAR($C10)='3.Input &amp; Summary (System)'!$D$21,'3.Input &amp; Summary (System)'!$B$20*$D10,
IF(X$3-YEAR($C10)='3.Input &amp; Summary (System)'!$E$21,'3.Input &amp; Summary (System)'!$B$20*$D10,
IF(X$3-YEAR($C10)='3.Input &amp; Summary (System)'!$F$21,'3.Input &amp; Summary (System)'!$B$20*$D10,
IF(X$3-YEAR($C10)='3.Input &amp; Summary (System)'!$C$22,'3.Input &amp; Summary (System)'!$B$20*$D10,
IF(X$3-YEAR($C10)='3.Input &amp; Summary (System)'!$D$22,'3.Input &amp; Summary (System)'!$B$20*$D10,
IF(X$3-YEAR($C10)='3.Input &amp; Summary (System)'!$E$22,'3.Input &amp; Summary (System)'!$B$20*$D10,
IF(X$3-YEAR($C10)='3.Input &amp; Summary (System)'!$F$22,'3.Input &amp; Summary (System)'!$B$20*$D10,
IF(X$3-YEAR($C10)='3.Input &amp; Summary (System)'!$I$17,'3.Input &amp; Summary (System)'!$H$17*$D10,
IF(X$3-YEAR($C10)='3.Input &amp; Summary (System)'!$I$18,'3.Input &amp; Summary (System)'!$H$17*$D10,
IF(X$3-YEAR($C10)='3.Input &amp; Summary (System)'!$I$19,'3.Input &amp; Summary (System)'!$H$17*$D10,0))))))))))))))))))))))))))))))</f>
        <v/>
      </c>
      <c r="Y10" s="484" t="str">
        <f>IF($C10="","",IF(Y$3-YEAR($C10)=0,0,
(IF(Y$3-YEAR($C10)='3.Input &amp; Summary (System)'!$C$17,'3.Input &amp; Summary (System)'!$B$17*$D10,
IF(Y$3-YEAR($C10)='3.Input &amp; Summary (System)'!$D$17,'3.Input &amp; Summary (System)'!$B$17*$D10,
IF(Y$3-YEAR($C10)='3.Input &amp; Summary (System)'!$E$17,'3.Input &amp; Summary (System)'!$B$17*$D10,
IF(Y$3-YEAR($C10)='3.Input &amp; Summary (System)'!$F$17,'3.Input &amp; Summary (System)'!$B$17*$D10,
IF(Y$3-YEAR($C10)='3.Input &amp; Summary (System)'!$C$18,'3.Input &amp; Summary (System)'!$B$18*$D10,
IF(Y$3-YEAR($C10)='3.Input &amp; Summary (System)'!$D$18,'3.Input &amp; Summary (System)'!$B$18*$D10,
IF(Y$3-YEAR($C10)='3.Input &amp; Summary (System)'!$E$18,'3.Input &amp; Summary (System)'!$B$18*$D10,
IF(Y$3-YEAR($C10)='3.Input &amp; Summary (System)'!$F$18,'3.Input &amp; Summary (System)'!$B$18*$D10,
IF(Y$3-YEAR($C10)='3.Input &amp; Summary (System)'!$C$19,'3.Input &amp; Summary (System)'!$B$19*$D10,
IF(Y$3-YEAR($C10)='3.Input &amp; Summary (System)'!$D$19,'3.Input &amp; Summary (System)'!$B$19*$D10,
IF(Y$3-YEAR($C10)='3.Input &amp; Summary (System)'!$E$19,'3.Input &amp; Summary (System)'!$B$19*$D10,
IF(Y$3-YEAR($C10)='3.Input &amp; Summary (System)'!$F$19,'3.Input &amp; Summary (System)'!$B$19*$D10,
IF(Y$3-YEAR($C10)='3.Input &amp; Summary (System)'!$C$20,'3.Input &amp; Summary (System)'!$B$20*$D10,
IF(Y$3-YEAR($C10)='3.Input &amp; Summary (System)'!$D$20,'3.Input &amp; Summary (System)'!$B$20*$D10,
IF(Y$3-YEAR($C10)='3.Input &amp; Summary (System)'!$E$20,'3.Input &amp; Summary (System)'!$B$20*$D10,
IF(Y$3-YEAR($C10)='3.Input &amp; Summary (System)'!$F$20,'3.Input &amp; Summary (System)'!$B$20*$D10,
IF(Y$3-YEAR($C10)='3.Input &amp; Summary (System)'!$C$21,'3.Input &amp; Summary (System)'!$B$20*$D10,
IF(Y$3-YEAR($C10)='3.Input &amp; Summary (System)'!$D$21,'3.Input &amp; Summary (System)'!$B$20*$D10,
IF(Y$3-YEAR($C10)='3.Input &amp; Summary (System)'!$E$21,'3.Input &amp; Summary (System)'!$B$20*$D10,
IF(Y$3-YEAR($C10)='3.Input &amp; Summary (System)'!$F$21,'3.Input &amp; Summary (System)'!$B$20*$D10,
IF(Y$3-YEAR($C10)='3.Input &amp; Summary (System)'!$C$22,'3.Input &amp; Summary (System)'!$B$20*$D10,
IF(Y$3-YEAR($C10)='3.Input &amp; Summary (System)'!$D$22,'3.Input &amp; Summary (System)'!$B$20*$D10,
IF(Y$3-YEAR($C10)='3.Input &amp; Summary (System)'!$E$22,'3.Input &amp; Summary (System)'!$B$20*$D10,
IF(Y$3-YEAR($C10)='3.Input &amp; Summary (System)'!$F$22,'3.Input &amp; Summary (System)'!$B$20*$D10,
IF(Y$3-YEAR($C10)='3.Input &amp; Summary (System)'!$I$17,'3.Input &amp; Summary (System)'!$H$17*$D10,
IF(Y$3-YEAR($C10)='3.Input &amp; Summary (System)'!$I$18,'3.Input &amp; Summary (System)'!$H$17*$D10,
IF(Y$3-YEAR($C10)='3.Input &amp; Summary (System)'!$I$19,'3.Input &amp; Summary (System)'!$H$17*$D10,0))))))))))))))))))))))))))))))</f>
        <v/>
      </c>
      <c r="Z10" s="484" t="str">
        <f>IF($C10="","",IF(Z$3-YEAR($C10)=0,0,
(IF(Z$3-YEAR($C10)='3.Input &amp; Summary (System)'!$C$17,'3.Input &amp; Summary (System)'!$B$17*$D10,
IF(Z$3-YEAR($C10)='3.Input &amp; Summary (System)'!$D$17,'3.Input &amp; Summary (System)'!$B$17*$D10,
IF(Z$3-YEAR($C10)='3.Input &amp; Summary (System)'!$E$17,'3.Input &amp; Summary (System)'!$B$17*$D10,
IF(Z$3-YEAR($C10)='3.Input &amp; Summary (System)'!$F$17,'3.Input &amp; Summary (System)'!$B$17*$D10,
IF(Z$3-YEAR($C10)='3.Input &amp; Summary (System)'!$C$18,'3.Input &amp; Summary (System)'!$B$18*$D10,
IF(Z$3-YEAR($C10)='3.Input &amp; Summary (System)'!$D$18,'3.Input &amp; Summary (System)'!$B$18*$D10,
IF(Z$3-YEAR($C10)='3.Input &amp; Summary (System)'!$E$18,'3.Input &amp; Summary (System)'!$B$18*$D10,
IF(Z$3-YEAR($C10)='3.Input &amp; Summary (System)'!$F$18,'3.Input &amp; Summary (System)'!$B$18*$D10,
IF(Z$3-YEAR($C10)='3.Input &amp; Summary (System)'!$C$19,'3.Input &amp; Summary (System)'!$B$19*$D10,
IF(Z$3-YEAR($C10)='3.Input &amp; Summary (System)'!$D$19,'3.Input &amp; Summary (System)'!$B$19*$D10,
IF(Z$3-YEAR($C10)='3.Input &amp; Summary (System)'!$E$19,'3.Input &amp; Summary (System)'!$B$19*$D10,
IF(Z$3-YEAR($C10)='3.Input &amp; Summary (System)'!$F$19,'3.Input &amp; Summary (System)'!$B$19*$D10,
IF(Z$3-YEAR($C10)='3.Input &amp; Summary (System)'!$C$20,'3.Input &amp; Summary (System)'!$B$20*$D10,
IF(Z$3-YEAR($C10)='3.Input &amp; Summary (System)'!$D$20,'3.Input &amp; Summary (System)'!$B$20*$D10,
IF(Z$3-YEAR($C10)='3.Input &amp; Summary (System)'!$E$20,'3.Input &amp; Summary (System)'!$B$20*$D10,
IF(Z$3-YEAR($C10)='3.Input &amp; Summary (System)'!$F$20,'3.Input &amp; Summary (System)'!$B$20*$D10,
IF(Z$3-YEAR($C10)='3.Input &amp; Summary (System)'!$C$21,'3.Input &amp; Summary (System)'!$B$20*$D10,
IF(Z$3-YEAR($C10)='3.Input &amp; Summary (System)'!$D$21,'3.Input &amp; Summary (System)'!$B$20*$D10,
IF(Z$3-YEAR($C10)='3.Input &amp; Summary (System)'!$E$21,'3.Input &amp; Summary (System)'!$B$20*$D10,
IF(Z$3-YEAR($C10)='3.Input &amp; Summary (System)'!$F$21,'3.Input &amp; Summary (System)'!$B$20*$D10,
IF(Z$3-YEAR($C10)='3.Input &amp; Summary (System)'!$C$22,'3.Input &amp; Summary (System)'!$B$20*$D10,
IF(Z$3-YEAR($C10)='3.Input &amp; Summary (System)'!$D$22,'3.Input &amp; Summary (System)'!$B$20*$D10,
IF(Z$3-YEAR($C10)='3.Input &amp; Summary (System)'!$E$22,'3.Input &amp; Summary (System)'!$B$20*$D10,
IF(Z$3-YEAR($C10)='3.Input &amp; Summary (System)'!$F$22,'3.Input &amp; Summary (System)'!$B$20*$D10,
IF(Z$3-YEAR($C10)='3.Input &amp; Summary (System)'!$I$17,'3.Input &amp; Summary (System)'!$H$17*$D10,
IF(Z$3-YEAR($C10)='3.Input &amp; Summary (System)'!$I$18,'3.Input &amp; Summary (System)'!$H$17*$D10,
IF(Z$3-YEAR($C10)='3.Input &amp; Summary (System)'!$I$19,'3.Input &amp; Summary (System)'!$H$17*$D10,0))))))))))))))))))))))))))))))</f>
        <v/>
      </c>
      <c r="AA10" s="484" t="str">
        <f>IF($C10="","",IF(AA$3-YEAR($C10)=0,0,
(IF(AA$3-YEAR($C10)='3.Input &amp; Summary (System)'!$C$17,'3.Input &amp; Summary (System)'!$B$17*$D10,
IF(AA$3-YEAR($C10)='3.Input &amp; Summary (System)'!$D$17,'3.Input &amp; Summary (System)'!$B$17*$D10,
IF(AA$3-YEAR($C10)='3.Input &amp; Summary (System)'!$E$17,'3.Input &amp; Summary (System)'!$B$17*$D10,
IF(AA$3-YEAR($C10)='3.Input &amp; Summary (System)'!$F$17,'3.Input &amp; Summary (System)'!$B$17*$D10,
IF(AA$3-YEAR($C10)='3.Input &amp; Summary (System)'!$C$18,'3.Input &amp; Summary (System)'!$B$18*$D10,
IF(AA$3-YEAR($C10)='3.Input &amp; Summary (System)'!$D$18,'3.Input &amp; Summary (System)'!$B$18*$D10,
IF(AA$3-YEAR($C10)='3.Input &amp; Summary (System)'!$E$18,'3.Input &amp; Summary (System)'!$B$18*$D10,
IF(AA$3-YEAR($C10)='3.Input &amp; Summary (System)'!$F$18,'3.Input &amp; Summary (System)'!$B$18*$D10,
IF(AA$3-YEAR($C10)='3.Input &amp; Summary (System)'!$C$19,'3.Input &amp; Summary (System)'!$B$19*$D10,
IF(AA$3-YEAR($C10)='3.Input &amp; Summary (System)'!$D$19,'3.Input &amp; Summary (System)'!$B$19*$D10,
IF(AA$3-YEAR($C10)='3.Input &amp; Summary (System)'!$E$19,'3.Input &amp; Summary (System)'!$B$19*$D10,
IF(AA$3-YEAR($C10)='3.Input &amp; Summary (System)'!$F$19,'3.Input &amp; Summary (System)'!$B$19*$D10,
IF(AA$3-YEAR($C10)='3.Input &amp; Summary (System)'!$C$20,'3.Input &amp; Summary (System)'!$B$20*$D10,
IF(AA$3-YEAR($C10)='3.Input &amp; Summary (System)'!$D$20,'3.Input &amp; Summary (System)'!$B$20*$D10,
IF(AA$3-YEAR($C10)='3.Input &amp; Summary (System)'!$E$20,'3.Input &amp; Summary (System)'!$B$20*$D10,
IF(AA$3-YEAR($C10)='3.Input &amp; Summary (System)'!$F$20,'3.Input &amp; Summary (System)'!$B$20*$D10,
IF(AA$3-YEAR($C10)='3.Input &amp; Summary (System)'!$C$21,'3.Input &amp; Summary (System)'!$B$20*$D10,
IF(AA$3-YEAR($C10)='3.Input &amp; Summary (System)'!$D$21,'3.Input &amp; Summary (System)'!$B$20*$D10,
IF(AA$3-YEAR($C10)='3.Input &amp; Summary (System)'!$E$21,'3.Input &amp; Summary (System)'!$B$20*$D10,
IF(AA$3-YEAR($C10)='3.Input &amp; Summary (System)'!$F$21,'3.Input &amp; Summary (System)'!$B$20*$D10,
IF(AA$3-YEAR($C10)='3.Input &amp; Summary (System)'!$C$22,'3.Input &amp; Summary (System)'!$B$20*$D10,
IF(AA$3-YEAR($C10)='3.Input &amp; Summary (System)'!$D$22,'3.Input &amp; Summary (System)'!$B$20*$D10,
IF(AA$3-YEAR($C10)='3.Input &amp; Summary (System)'!$E$22,'3.Input &amp; Summary (System)'!$B$20*$D10,
IF(AA$3-YEAR($C10)='3.Input &amp; Summary (System)'!$F$22,'3.Input &amp; Summary (System)'!$B$20*$D10,
IF(AA$3-YEAR($C10)='3.Input &amp; Summary (System)'!$I$17,'3.Input &amp; Summary (System)'!$H$17*$D10,
IF(AA$3-YEAR($C10)='3.Input &amp; Summary (System)'!$I$18,'3.Input &amp; Summary (System)'!$H$17*$D10,
IF(AA$3-YEAR($C10)='3.Input &amp; Summary (System)'!$I$19,'3.Input &amp; Summary (System)'!$H$17*$D10,0))))))))))))))))))))))))))))))</f>
        <v/>
      </c>
      <c r="AB10" s="484" t="str">
        <f>IF($C10="","",IF(AB$3-YEAR($C10)=0,0,
(IF(AB$3-YEAR($C10)='3.Input &amp; Summary (System)'!$C$17,'3.Input &amp; Summary (System)'!$B$17*$D10,
IF(AB$3-YEAR($C10)='3.Input &amp; Summary (System)'!$D$17,'3.Input &amp; Summary (System)'!$B$17*$D10,
IF(AB$3-YEAR($C10)='3.Input &amp; Summary (System)'!$E$17,'3.Input &amp; Summary (System)'!$B$17*$D10,
IF(AB$3-YEAR($C10)='3.Input &amp; Summary (System)'!$F$17,'3.Input &amp; Summary (System)'!$B$17*$D10,
IF(AB$3-YEAR($C10)='3.Input &amp; Summary (System)'!$C$18,'3.Input &amp; Summary (System)'!$B$18*$D10,
IF(AB$3-YEAR($C10)='3.Input &amp; Summary (System)'!$D$18,'3.Input &amp; Summary (System)'!$B$18*$D10,
IF(AB$3-YEAR($C10)='3.Input &amp; Summary (System)'!$E$18,'3.Input &amp; Summary (System)'!$B$18*$D10,
IF(AB$3-YEAR($C10)='3.Input &amp; Summary (System)'!$F$18,'3.Input &amp; Summary (System)'!$B$18*$D10,
IF(AB$3-YEAR($C10)='3.Input &amp; Summary (System)'!$C$19,'3.Input &amp; Summary (System)'!$B$19*$D10,
IF(AB$3-YEAR($C10)='3.Input &amp; Summary (System)'!$D$19,'3.Input &amp; Summary (System)'!$B$19*$D10,
IF(AB$3-YEAR($C10)='3.Input &amp; Summary (System)'!$E$19,'3.Input &amp; Summary (System)'!$B$19*$D10,
IF(AB$3-YEAR($C10)='3.Input &amp; Summary (System)'!$F$19,'3.Input &amp; Summary (System)'!$B$19*$D10,
IF(AB$3-YEAR($C10)='3.Input &amp; Summary (System)'!$C$20,'3.Input &amp; Summary (System)'!$B$20*$D10,
IF(AB$3-YEAR($C10)='3.Input &amp; Summary (System)'!$D$20,'3.Input &amp; Summary (System)'!$B$20*$D10,
IF(AB$3-YEAR($C10)='3.Input &amp; Summary (System)'!$E$20,'3.Input &amp; Summary (System)'!$B$20*$D10,
IF(AB$3-YEAR($C10)='3.Input &amp; Summary (System)'!$F$20,'3.Input &amp; Summary (System)'!$B$20*$D10,
IF(AB$3-YEAR($C10)='3.Input &amp; Summary (System)'!$C$21,'3.Input &amp; Summary (System)'!$B$20*$D10,
IF(AB$3-YEAR($C10)='3.Input &amp; Summary (System)'!$D$21,'3.Input &amp; Summary (System)'!$B$20*$D10,
IF(AB$3-YEAR($C10)='3.Input &amp; Summary (System)'!$E$21,'3.Input &amp; Summary (System)'!$B$20*$D10,
IF(AB$3-YEAR($C10)='3.Input &amp; Summary (System)'!$F$21,'3.Input &amp; Summary (System)'!$B$20*$D10,
IF(AB$3-YEAR($C10)='3.Input &amp; Summary (System)'!$C$22,'3.Input &amp; Summary (System)'!$B$20*$D10,
IF(AB$3-YEAR($C10)='3.Input &amp; Summary (System)'!$D$22,'3.Input &amp; Summary (System)'!$B$20*$D10,
IF(AB$3-YEAR($C10)='3.Input &amp; Summary (System)'!$E$22,'3.Input &amp; Summary (System)'!$B$20*$D10,
IF(AB$3-YEAR($C10)='3.Input &amp; Summary (System)'!$F$22,'3.Input &amp; Summary (System)'!$B$20*$D10,
IF(AB$3-YEAR($C10)='3.Input &amp; Summary (System)'!$I$17,'3.Input &amp; Summary (System)'!$H$17*$D10,
IF(AB$3-YEAR($C10)='3.Input &amp; Summary (System)'!$I$18,'3.Input &amp; Summary (System)'!$H$17*$D10,
IF(AB$3-YEAR($C10)='3.Input &amp; Summary (System)'!$I$19,'3.Input &amp; Summary (System)'!$H$17*$D10,0))))))))))))))))))))))))))))))</f>
        <v/>
      </c>
      <c r="AC10" s="484" t="str">
        <f>IF($C10="","",IF(AC$3-YEAR($C10)=0,0,
(IF(AC$3-YEAR($C10)='3.Input &amp; Summary (System)'!$C$17,'3.Input &amp; Summary (System)'!$B$17*$D10,
IF(AC$3-YEAR($C10)='3.Input &amp; Summary (System)'!$D$17,'3.Input &amp; Summary (System)'!$B$17*$D10,
IF(AC$3-YEAR($C10)='3.Input &amp; Summary (System)'!$E$17,'3.Input &amp; Summary (System)'!$B$17*$D10,
IF(AC$3-YEAR($C10)='3.Input &amp; Summary (System)'!$F$17,'3.Input &amp; Summary (System)'!$B$17*$D10,
IF(AC$3-YEAR($C10)='3.Input &amp; Summary (System)'!$C$18,'3.Input &amp; Summary (System)'!$B$18*$D10,
IF(AC$3-YEAR($C10)='3.Input &amp; Summary (System)'!$D$18,'3.Input &amp; Summary (System)'!$B$18*$D10,
IF(AC$3-YEAR($C10)='3.Input &amp; Summary (System)'!$E$18,'3.Input &amp; Summary (System)'!$B$18*$D10,
IF(AC$3-YEAR($C10)='3.Input &amp; Summary (System)'!$F$18,'3.Input &amp; Summary (System)'!$B$18*$D10,
IF(AC$3-YEAR($C10)='3.Input &amp; Summary (System)'!$C$19,'3.Input &amp; Summary (System)'!$B$19*$D10,
IF(AC$3-YEAR($C10)='3.Input &amp; Summary (System)'!$D$19,'3.Input &amp; Summary (System)'!$B$19*$D10,
IF(AC$3-YEAR($C10)='3.Input &amp; Summary (System)'!$E$19,'3.Input &amp; Summary (System)'!$B$19*$D10,
IF(AC$3-YEAR($C10)='3.Input &amp; Summary (System)'!$F$19,'3.Input &amp; Summary (System)'!$B$19*$D10,
IF(AC$3-YEAR($C10)='3.Input &amp; Summary (System)'!$C$20,'3.Input &amp; Summary (System)'!$B$20*$D10,
IF(AC$3-YEAR($C10)='3.Input &amp; Summary (System)'!$D$20,'3.Input &amp; Summary (System)'!$B$20*$D10,
IF(AC$3-YEAR($C10)='3.Input &amp; Summary (System)'!$E$20,'3.Input &amp; Summary (System)'!$B$20*$D10,
IF(AC$3-YEAR($C10)='3.Input &amp; Summary (System)'!$F$20,'3.Input &amp; Summary (System)'!$B$20*$D10,
IF(AC$3-YEAR($C10)='3.Input &amp; Summary (System)'!$C$21,'3.Input &amp; Summary (System)'!$B$20*$D10,
IF(AC$3-YEAR($C10)='3.Input &amp; Summary (System)'!$D$21,'3.Input &amp; Summary (System)'!$B$20*$D10,
IF(AC$3-YEAR($C10)='3.Input &amp; Summary (System)'!$E$21,'3.Input &amp; Summary (System)'!$B$20*$D10,
IF(AC$3-YEAR($C10)='3.Input &amp; Summary (System)'!$F$21,'3.Input &amp; Summary (System)'!$B$20*$D10,
IF(AC$3-YEAR($C10)='3.Input &amp; Summary (System)'!$C$22,'3.Input &amp; Summary (System)'!$B$20*$D10,
IF(AC$3-YEAR($C10)='3.Input &amp; Summary (System)'!$D$22,'3.Input &amp; Summary (System)'!$B$20*$D10,
IF(AC$3-YEAR($C10)='3.Input &amp; Summary (System)'!$E$22,'3.Input &amp; Summary (System)'!$B$20*$D10,
IF(AC$3-YEAR($C10)='3.Input &amp; Summary (System)'!$F$22,'3.Input &amp; Summary (System)'!$B$20*$D10,
IF(AC$3-YEAR($C10)='3.Input &amp; Summary (System)'!$I$17,'3.Input &amp; Summary (System)'!$H$17*$D10,
IF(AC$3-YEAR($C10)='3.Input &amp; Summary (System)'!$I$18,'3.Input &amp; Summary (System)'!$H$17*$D10,
IF(AC$3-YEAR($C10)='3.Input &amp; Summary (System)'!$I$19,'3.Input &amp; Summary (System)'!$H$17*$D10,0))))))))))))))))))))))))))))))</f>
        <v/>
      </c>
      <c r="AD10" s="484" t="str">
        <f>IF($C10="","",IF(AD$3-YEAR($C10)=0,0,
(IF(AD$3-YEAR($C10)='3.Input &amp; Summary (System)'!$C$17,'3.Input &amp; Summary (System)'!$B$17*$D10,
IF(AD$3-YEAR($C10)='3.Input &amp; Summary (System)'!$D$17,'3.Input &amp; Summary (System)'!$B$17*$D10,
IF(AD$3-YEAR($C10)='3.Input &amp; Summary (System)'!$E$17,'3.Input &amp; Summary (System)'!$B$17*$D10,
IF(AD$3-YEAR($C10)='3.Input &amp; Summary (System)'!$F$17,'3.Input &amp; Summary (System)'!$B$17*$D10,
IF(AD$3-YEAR($C10)='3.Input &amp; Summary (System)'!$C$18,'3.Input &amp; Summary (System)'!$B$18*$D10,
IF(AD$3-YEAR($C10)='3.Input &amp; Summary (System)'!$D$18,'3.Input &amp; Summary (System)'!$B$18*$D10,
IF(AD$3-YEAR($C10)='3.Input &amp; Summary (System)'!$E$18,'3.Input &amp; Summary (System)'!$B$18*$D10,
IF(AD$3-YEAR($C10)='3.Input &amp; Summary (System)'!$F$18,'3.Input &amp; Summary (System)'!$B$18*$D10,
IF(AD$3-YEAR($C10)='3.Input &amp; Summary (System)'!$C$19,'3.Input &amp; Summary (System)'!$B$19*$D10,
IF(AD$3-YEAR($C10)='3.Input &amp; Summary (System)'!$D$19,'3.Input &amp; Summary (System)'!$B$19*$D10,
IF(AD$3-YEAR($C10)='3.Input &amp; Summary (System)'!$E$19,'3.Input &amp; Summary (System)'!$B$19*$D10,
IF(AD$3-YEAR($C10)='3.Input &amp; Summary (System)'!$F$19,'3.Input &amp; Summary (System)'!$B$19*$D10,
IF(AD$3-YEAR($C10)='3.Input &amp; Summary (System)'!$C$20,'3.Input &amp; Summary (System)'!$B$20*$D10,
IF(AD$3-YEAR($C10)='3.Input &amp; Summary (System)'!$D$20,'3.Input &amp; Summary (System)'!$B$20*$D10,
IF(AD$3-YEAR($C10)='3.Input &amp; Summary (System)'!$E$20,'3.Input &amp; Summary (System)'!$B$20*$D10,
IF(AD$3-YEAR($C10)='3.Input &amp; Summary (System)'!$F$20,'3.Input &amp; Summary (System)'!$B$20*$D10,
IF(AD$3-YEAR($C10)='3.Input &amp; Summary (System)'!$C$21,'3.Input &amp; Summary (System)'!$B$20*$D10,
IF(AD$3-YEAR($C10)='3.Input &amp; Summary (System)'!$D$21,'3.Input &amp; Summary (System)'!$B$20*$D10,
IF(AD$3-YEAR($C10)='3.Input &amp; Summary (System)'!$E$21,'3.Input &amp; Summary (System)'!$B$20*$D10,
IF(AD$3-YEAR($C10)='3.Input &amp; Summary (System)'!$F$21,'3.Input &amp; Summary (System)'!$B$20*$D10,
IF(AD$3-YEAR($C10)='3.Input &amp; Summary (System)'!$C$22,'3.Input &amp; Summary (System)'!$B$20*$D10,
IF(AD$3-YEAR($C10)='3.Input &amp; Summary (System)'!$D$22,'3.Input &amp; Summary (System)'!$B$20*$D10,
IF(AD$3-YEAR($C10)='3.Input &amp; Summary (System)'!$E$22,'3.Input &amp; Summary (System)'!$B$20*$D10,
IF(AD$3-YEAR($C10)='3.Input &amp; Summary (System)'!$F$22,'3.Input &amp; Summary (System)'!$B$20*$D10,
IF(AD$3-YEAR($C10)='3.Input &amp; Summary (System)'!$I$17,'3.Input &amp; Summary (System)'!$H$17*$D10,
IF(AD$3-YEAR($C10)='3.Input &amp; Summary (System)'!$I$18,'3.Input &amp; Summary (System)'!$H$17*$D10,
IF(AD$3-YEAR($C10)='3.Input &amp; Summary (System)'!$I$19,'3.Input &amp; Summary (System)'!$H$17*$D10,0))))))))))))))))))))))))))))))</f>
        <v/>
      </c>
      <c r="AE10" s="484" t="str">
        <f>IF($C10="","",IF(AE$3-YEAR($C10)=0,0,
(IF(AE$3-YEAR($C10)='3.Input &amp; Summary (System)'!$C$17,'3.Input &amp; Summary (System)'!$B$17*$D10,
IF(AE$3-YEAR($C10)='3.Input &amp; Summary (System)'!$D$17,'3.Input &amp; Summary (System)'!$B$17*$D10,
IF(AE$3-YEAR($C10)='3.Input &amp; Summary (System)'!$E$17,'3.Input &amp; Summary (System)'!$B$17*$D10,
IF(AE$3-YEAR($C10)='3.Input &amp; Summary (System)'!$F$17,'3.Input &amp; Summary (System)'!$B$17*$D10,
IF(AE$3-YEAR($C10)='3.Input &amp; Summary (System)'!$C$18,'3.Input &amp; Summary (System)'!$B$18*$D10,
IF(AE$3-YEAR($C10)='3.Input &amp; Summary (System)'!$D$18,'3.Input &amp; Summary (System)'!$B$18*$D10,
IF(AE$3-YEAR($C10)='3.Input &amp; Summary (System)'!$E$18,'3.Input &amp; Summary (System)'!$B$18*$D10,
IF(AE$3-YEAR($C10)='3.Input &amp; Summary (System)'!$F$18,'3.Input &amp; Summary (System)'!$B$18*$D10,
IF(AE$3-YEAR($C10)='3.Input &amp; Summary (System)'!$C$19,'3.Input &amp; Summary (System)'!$B$19*$D10,
IF(AE$3-YEAR($C10)='3.Input &amp; Summary (System)'!$D$19,'3.Input &amp; Summary (System)'!$B$19*$D10,
IF(AE$3-YEAR($C10)='3.Input &amp; Summary (System)'!$E$19,'3.Input &amp; Summary (System)'!$B$19*$D10,
IF(AE$3-YEAR($C10)='3.Input &amp; Summary (System)'!$F$19,'3.Input &amp; Summary (System)'!$B$19*$D10,
IF(AE$3-YEAR($C10)='3.Input &amp; Summary (System)'!$C$20,'3.Input &amp; Summary (System)'!$B$20*$D10,
IF(AE$3-YEAR($C10)='3.Input &amp; Summary (System)'!$D$20,'3.Input &amp; Summary (System)'!$B$20*$D10,
IF(AE$3-YEAR($C10)='3.Input &amp; Summary (System)'!$E$20,'3.Input &amp; Summary (System)'!$B$20*$D10,
IF(AE$3-YEAR($C10)='3.Input &amp; Summary (System)'!$F$20,'3.Input &amp; Summary (System)'!$B$20*$D10,
IF(AE$3-YEAR($C10)='3.Input &amp; Summary (System)'!$C$21,'3.Input &amp; Summary (System)'!$B$20*$D10,
IF(AE$3-YEAR($C10)='3.Input &amp; Summary (System)'!$D$21,'3.Input &amp; Summary (System)'!$B$20*$D10,
IF(AE$3-YEAR($C10)='3.Input &amp; Summary (System)'!$E$21,'3.Input &amp; Summary (System)'!$B$20*$D10,
IF(AE$3-YEAR($C10)='3.Input &amp; Summary (System)'!$F$21,'3.Input &amp; Summary (System)'!$B$20*$D10,
IF(AE$3-YEAR($C10)='3.Input &amp; Summary (System)'!$C$22,'3.Input &amp; Summary (System)'!$B$20*$D10,
IF(AE$3-YEAR($C10)='3.Input &amp; Summary (System)'!$D$22,'3.Input &amp; Summary (System)'!$B$20*$D10,
IF(AE$3-YEAR($C10)='3.Input &amp; Summary (System)'!$E$22,'3.Input &amp; Summary (System)'!$B$20*$D10,
IF(AE$3-YEAR($C10)='3.Input &amp; Summary (System)'!$F$22,'3.Input &amp; Summary (System)'!$B$20*$D10,
IF(AE$3-YEAR($C10)='3.Input &amp; Summary (System)'!$I$17,'3.Input &amp; Summary (System)'!$H$17*$D10,
IF(AE$3-YEAR($C10)='3.Input &amp; Summary (System)'!$I$18,'3.Input &amp; Summary (System)'!$H$17*$D10,
IF(AE$3-YEAR($C10)='3.Input &amp; Summary (System)'!$I$19,'3.Input &amp; Summary (System)'!$H$17*$D10,0))))))))))))))))))))))))))))))</f>
        <v/>
      </c>
      <c r="AF10" s="484" t="str">
        <f>IF($C10="","",IF(AF$3-YEAR($C10)=0,0,
(IF(AF$3-YEAR($C10)='3.Input &amp; Summary (System)'!$C$17,'3.Input &amp; Summary (System)'!$B$17*$D10,
IF(AF$3-YEAR($C10)='3.Input &amp; Summary (System)'!$D$17,'3.Input &amp; Summary (System)'!$B$17*$D10,
IF(AF$3-YEAR($C10)='3.Input &amp; Summary (System)'!$E$17,'3.Input &amp; Summary (System)'!$B$17*$D10,
IF(AF$3-YEAR($C10)='3.Input &amp; Summary (System)'!$F$17,'3.Input &amp; Summary (System)'!$B$17*$D10,
IF(AF$3-YEAR($C10)='3.Input &amp; Summary (System)'!$C$18,'3.Input &amp; Summary (System)'!$B$18*$D10,
IF(AF$3-YEAR($C10)='3.Input &amp; Summary (System)'!$D$18,'3.Input &amp; Summary (System)'!$B$18*$D10,
IF(AF$3-YEAR($C10)='3.Input &amp; Summary (System)'!$E$18,'3.Input &amp; Summary (System)'!$B$18*$D10,
IF(AF$3-YEAR($C10)='3.Input &amp; Summary (System)'!$F$18,'3.Input &amp; Summary (System)'!$B$18*$D10,
IF(AF$3-YEAR($C10)='3.Input &amp; Summary (System)'!$C$19,'3.Input &amp; Summary (System)'!$B$19*$D10,
IF(AF$3-YEAR($C10)='3.Input &amp; Summary (System)'!$D$19,'3.Input &amp; Summary (System)'!$B$19*$D10,
IF(AF$3-YEAR($C10)='3.Input &amp; Summary (System)'!$E$19,'3.Input &amp; Summary (System)'!$B$19*$D10,
IF(AF$3-YEAR($C10)='3.Input &amp; Summary (System)'!$F$19,'3.Input &amp; Summary (System)'!$B$19*$D10,
IF(AF$3-YEAR($C10)='3.Input &amp; Summary (System)'!$C$20,'3.Input &amp; Summary (System)'!$B$20*$D10,
IF(AF$3-YEAR($C10)='3.Input &amp; Summary (System)'!$D$20,'3.Input &amp; Summary (System)'!$B$20*$D10,
IF(AF$3-YEAR($C10)='3.Input &amp; Summary (System)'!$E$20,'3.Input &amp; Summary (System)'!$B$20*$D10,
IF(AF$3-YEAR($C10)='3.Input &amp; Summary (System)'!$F$20,'3.Input &amp; Summary (System)'!$B$20*$D10,
IF(AF$3-YEAR($C10)='3.Input &amp; Summary (System)'!$C$21,'3.Input &amp; Summary (System)'!$B$20*$D10,
IF(AF$3-YEAR($C10)='3.Input &amp; Summary (System)'!$D$21,'3.Input &amp; Summary (System)'!$B$20*$D10,
IF(AF$3-YEAR($C10)='3.Input &amp; Summary (System)'!$E$21,'3.Input &amp; Summary (System)'!$B$20*$D10,
IF(AF$3-YEAR($C10)='3.Input &amp; Summary (System)'!$F$21,'3.Input &amp; Summary (System)'!$B$20*$D10,
IF(AF$3-YEAR($C10)='3.Input &amp; Summary (System)'!$C$22,'3.Input &amp; Summary (System)'!$B$20*$D10,
IF(AF$3-YEAR($C10)='3.Input &amp; Summary (System)'!$D$22,'3.Input &amp; Summary (System)'!$B$20*$D10,
IF(AF$3-YEAR($C10)='3.Input &amp; Summary (System)'!$E$22,'3.Input &amp; Summary (System)'!$B$20*$D10,
IF(AF$3-YEAR($C10)='3.Input &amp; Summary (System)'!$F$22,'3.Input &amp; Summary (System)'!$B$20*$D10,
IF(AF$3-YEAR($C10)='3.Input &amp; Summary (System)'!$I$17,'3.Input &amp; Summary (System)'!$H$17*$D10,
IF(AF$3-YEAR($C10)='3.Input &amp; Summary (System)'!$I$18,'3.Input &amp; Summary (System)'!$H$17*$D10,
IF(AF$3-YEAR($C10)='3.Input &amp; Summary (System)'!$I$19,'3.Input &amp; Summary (System)'!$H$17*$D10,0))))))))))))))))))))))))))))))</f>
        <v/>
      </c>
      <c r="AG10" s="484" t="str">
        <f>IF($C10="","",IF(AG$3-YEAR($C10)=0,0,
(IF(AG$3-YEAR($C10)='3.Input &amp; Summary (System)'!$C$17,'3.Input &amp; Summary (System)'!$B$17*$D10,
IF(AG$3-YEAR($C10)='3.Input &amp; Summary (System)'!$D$17,'3.Input &amp; Summary (System)'!$B$17*$D10,
IF(AG$3-YEAR($C10)='3.Input &amp; Summary (System)'!$E$17,'3.Input &amp; Summary (System)'!$B$17*$D10,
IF(AG$3-YEAR($C10)='3.Input &amp; Summary (System)'!$F$17,'3.Input &amp; Summary (System)'!$B$17*$D10,
IF(AG$3-YEAR($C10)='3.Input &amp; Summary (System)'!$C$18,'3.Input &amp; Summary (System)'!$B$18*$D10,
IF(AG$3-YEAR($C10)='3.Input &amp; Summary (System)'!$D$18,'3.Input &amp; Summary (System)'!$B$18*$D10,
IF(AG$3-YEAR($C10)='3.Input &amp; Summary (System)'!$E$18,'3.Input &amp; Summary (System)'!$B$18*$D10,
IF(AG$3-YEAR($C10)='3.Input &amp; Summary (System)'!$F$18,'3.Input &amp; Summary (System)'!$B$18*$D10,
IF(AG$3-YEAR($C10)='3.Input &amp; Summary (System)'!$C$19,'3.Input &amp; Summary (System)'!$B$19*$D10,
IF(AG$3-YEAR($C10)='3.Input &amp; Summary (System)'!$D$19,'3.Input &amp; Summary (System)'!$B$19*$D10,
IF(AG$3-YEAR($C10)='3.Input &amp; Summary (System)'!$E$19,'3.Input &amp; Summary (System)'!$B$19*$D10,
IF(AG$3-YEAR($C10)='3.Input &amp; Summary (System)'!$F$19,'3.Input &amp; Summary (System)'!$B$19*$D10,
IF(AG$3-YEAR($C10)='3.Input &amp; Summary (System)'!$C$20,'3.Input &amp; Summary (System)'!$B$20*$D10,
IF(AG$3-YEAR($C10)='3.Input &amp; Summary (System)'!$D$20,'3.Input &amp; Summary (System)'!$B$20*$D10,
IF(AG$3-YEAR($C10)='3.Input &amp; Summary (System)'!$E$20,'3.Input &amp; Summary (System)'!$B$20*$D10,
IF(AG$3-YEAR($C10)='3.Input &amp; Summary (System)'!$F$20,'3.Input &amp; Summary (System)'!$B$20*$D10,
IF(AG$3-YEAR($C10)='3.Input &amp; Summary (System)'!$C$21,'3.Input &amp; Summary (System)'!$B$20*$D10,
IF(AG$3-YEAR($C10)='3.Input &amp; Summary (System)'!$D$21,'3.Input &amp; Summary (System)'!$B$20*$D10,
IF(AG$3-YEAR($C10)='3.Input &amp; Summary (System)'!$E$21,'3.Input &amp; Summary (System)'!$B$20*$D10,
IF(AG$3-YEAR($C10)='3.Input &amp; Summary (System)'!$F$21,'3.Input &amp; Summary (System)'!$B$20*$D10,
IF(AG$3-YEAR($C10)='3.Input &amp; Summary (System)'!$C$22,'3.Input &amp; Summary (System)'!$B$20*$D10,
IF(AG$3-YEAR($C10)='3.Input &amp; Summary (System)'!$D$22,'3.Input &amp; Summary (System)'!$B$20*$D10,
IF(AG$3-YEAR($C10)='3.Input &amp; Summary (System)'!$E$22,'3.Input &amp; Summary (System)'!$B$20*$D10,
IF(AG$3-YEAR($C10)='3.Input &amp; Summary (System)'!$F$22,'3.Input &amp; Summary (System)'!$B$20*$D10,
IF(AG$3-YEAR($C10)='3.Input &amp; Summary (System)'!$I$17,'3.Input &amp; Summary (System)'!$H$17*$D10,
IF(AG$3-YEAR($C10)='3.Input &amp; Summary (System)'!$I$18,'3.Input &amp; Summary (System)'!$H$17*$D10,
IF(AG$3-YEAR($C10)='3.Input &amp; Summary (System)'!$I$19,'3.Input &amp; Summary (System)'!$H$17*$D10,0))))))))))))))))))))))))))))))</f>
        <v/>
      </c>
      <c r="AH10" s="484" t="str">
        <f>IF($C10="","",IF(AH$3-YEAR($C10)=0,0,
(IF(AH$3-YEAR($C10)='3.Input &amp; Summary (System)'!$C$17,'3.Input &amp; Summary (System)'!$B$17*$D10,
IF(AH$3-YEAR($C10)='3.Input &amp; Summary (System)'!$D$17,'3.Input &amp; Summary (System)'!$B$17*$D10,
IF(AH$3-YEAR($C10)='3.Input &amp; Summary (System)'!$E$17,'3.Input &amp; Summary (System)'!$B$17*$D10,
IF(AH$3-YEAR($C10)='3.Input &amp; Summary (System)'!$F$17,'3.Input &amp; Summary (System)'!$B$17*$D10,
IF(AH$3-YEAR($C10)='3.Input &amp; Summary (System)'!$C$18,'3.Input &amp; Summary (System)'!$B$18*$D10,
IF(AH$3-YEAR($C10)='3.Input &amp; Summary (System)'!$D$18,'3.Input &amp; Summary (System)'!$B$18*$D10,
IF(AH$3-YEAR($C10)='3.Input &amp; Summary (System)'!$E$18,'3.Input &amp; Summary (System)'!$B$18*$D10,
IF(AH$3-YEAR($C10)='3.Input &amp; Summary (System)'!$F$18,'3.Input &amp; Summary (System)'!$B$18*$D10,
IF(AH$3-YEAR($C10)='3.Input &amp; Summary (System)'!$C$19,'3.Input &amp; Summary (System)'!$B$19*$D10,
IF(AH$3-YEAR($C10)='3.Input &amp; Summary (System)'!$D$19,'3.Input &amp; Summary (System)'!$B$19*$D10,
IF(AH$3-YEAR($C10)='3.Input &amp; Summary (System)'!$E$19,'3.Input &amp; Summary (System)'!$B$19*$D10,
IF(AH$3-YEAR($C10)='3.Input &amp; Summary (System)'!$F$19,'3.Input &amp; Summary (System)'!$B$19*$D10,
IF(AH$3-YEAR($C10)='3.Input &amp; Summary (System)'!$C$20,'3.Input &amp; Summary (System)'!$B$20*$D10,
IF(AH$3-YEAR($C10)='3.Input &amp; Summary (System)'!$D$20,'3.Input &amp; Summary (System)'!$B$20*$D10,
IF(AH$3-YEAR($C10)='3.Input &amp; Summary (System)'!$E$20,'3.Input &amp; Summary (System)'!$B$20*$D10,
IF(AH$3-YEAR($C10)='3.Input &amp; Summary (System)'!$F$20,'3.Input &amp; Summary (System)'!$B$20*$D10,
IF(AH$3-YEAR($C10)='3.Input &amp; Summary (System)'!$C$21,'3.Input &amp; Summary (System)'!$B$20*$D10,
IF(AH$3-YEAR($C10)='3.Input &amp; Summary (System)'!$D$21,'3.Input &amp; Summary (System)'!$B$20*$D10,
IF(AH$3-YEAR($C10)='3.Input &amp; Summary (System)'!$E$21,'3.Input &amp; Summary (System)'!$B$20*$D10,
IF(AH$3-YEAR($C10)='3.Input &amp; Summary (System)'!$F$21,'3.Input &amp; Summary (System)'!$B$20*$D10,
IF(AH$3-YEAR($C10)='3.Input &amp; Summary (System)'!$C$22,'3.Input &amp; Summary (System)'!$B$20*$D10,
IF(AH$3-YEAR($C10)='3.Input &amp; Summary (System)'!$D$22,'3.Input &amp; Summary (System)'!$B$20*$D10,
IF(AH$3-YEAR($C10)='3.Input &amp; Summary (System)'!$E$22,'3.Input &amp; Summary (System)'!$B$20*$D10,
IF(AH$3-YEAR($C10)='3.Input &amp; Summary (System)'!$F$22,'3.Input &amp; Summary (System)'!$B$20*$D10,
IF(AH$3-YEAR($C10)='3.Input &amp; Summary (System)'!$I$17,'3.Input &amp; Summary (System)'!$H$17*$D10,
IF(AH$3-YEAR($C10)='3.Input &amp; Summary (System)'!$I$18,'3.Input &amp; Summary (System)'!$H$17*$D10,
IF(AH$3-YEAR($C10)='3.Input &amp; Summary (System)'!$I$19,'3.Input &amp; Summary (System)'!$H$17*$D10,0))))))))))))))))))))))))))))))</f>
        <v/>
      </c>
      <c r="AI10" s="484" t="str">
        <f>IF($C10="","",IF(AI$3-YEAR($C10)=0,0,
(IF(AI$3-YEAR($C10)='3.Input &amp; Summary (System)'!$C$17,'3.Input &amp; Summary (System)'!$B$17*$D10,
IF(AI$3-YEAR($C10)='3.Input &amp; Summary (System)'!$D$17,'3.Input &amp; Summary (System)'!$B$17*$D10,
IF(AI$3-YEAR($C10)='3.Input &amp; Summary (System)'!$E$17,'3.Input &amp; Summary (System)'!$B$17*$D10,
IF(AI$3-YEAR($C10)='3.Input &amp; Summary (System)'!$F$17,'3.Input &amp; Summary (System)'!$B$17*$D10,
IF(AI$3-YEAR($C10)='3.Input &amp; Summary (System)'!$C$18,'3.Input &amp; Summary (System)'!$B$18*$D10,
IF(AI$3-YEAR($C10)='3.Input &amp; Summary (System)'!$D$18,'3.Input &amp; Summary (System)'!$B$18*$D10,
IF(AI$3-YEAR($C10)='3.Input &amp; Summary (System)'!$E$18,'3.Input &amp; Summary (System)'!$B$18*$D10,
IF(AI$3-YEAR($C10)='3.Input &amp; Summary (System)'!$F$18,'3.Input &amp; Summary (System)'!$B$18*$D10,
IF(AI$3-YEAR($C10)='3.Input &amp; Summary (System)'!$C$19,'3.Input &amp; Summary (System)'!$B$19*$D10,
IF(AI$3-YEAR($C10)='3.Input &amp; Summary (System)'!$D$19,'3.Input &amp; Summary (System)'!$B$19*$D10,
IF(AI$3-YEAR($C10)='3.Input &amp; Summary (System)'!$E$19,'3.Input &amp; Summary (System)'!$B$19*$D10,
IF(AI$3-YEAR($C10)='3.Input &amp; Summary (System)'!$F$19,'3.Input &amp; Summary (System)'!$B$19*$D10,
IF(AI$3-YEAR($C10)='3.Input &amp; Summary (System)'!$C$20,'3.Input &amp; Summary (System)'!$B$20*$D10,
IF(AI$3-YEAR($C10)='3.Input &amp; Summary (System)'!$D$20,'3.Input &amp; Summary (System)'!$B$20*$D10,
IF(AI$3-YEAR($C10)='3.Input &amp; Summary (System)'!$E$20,'3.Input &amp; Summary (System)'!$B$20*$D10,
IF(AI$3-YEAR($C10)='3.Input &amp; Summary (System)'!$F$20,'3.Input &amp; Summary (System)'!$B$20*$D10,
IF(AI$3-YEAR($C10)='3.Input &amp; Summary (System)'!$C$21,'3.Input &amp; Summary (System)'!$B$20*$D10,
IF(AI$3-YEAR($C10)='3.Input &amp; Summary (System)'!$D$21,'3.Input &amp; Summary (System)'!$B$20*$D10,
IF(AI$3-YEAR($C10)='3.Input &amp; Summary (System)'!$E$21,'3.Input &amp; Summary (System)'!$B$20*$D10,
IF(AI$3-YEAR($C10)='3.Input &amp; Summary (System)'!$F$21,'3.Input &amp; Summary (System)'!$B$20*$D10,
IF(AI$3-YEAR($C10)='3.Input &amp; Summary (System)'!$C$22,'3.Input &amp; Summary (System)'!$B$20*$D10,
IF(AI$3-YEAR($C10)='3.Input &amp; Summary (System)'!$D$22,'3.Input &amp; Summary (System)'!$B$20*$D10,
IF(AI$3-YEAR($C10)='3.Input &amp; Summary (System)'!$E$22,'3.Input &amp; Summary (System)'!$B$20*$D10,
IF(AI$3-YEAR($C10)='3.Input &amp; Summary (System)'!$F$22,'3.Input &amp; Summary (System)'!$B$20*$D10,
IF(AI$3-YEAR($C10)='3.Input &amp; Summary (System)'!$I$17,'3.Input &amp; Summary (System)'!$H$17*$D10,
IF(AI$3-YEAR($C10)='3.Input &amp; Summary (System)'!$I$18,'3.Input &amp; Summary (System)'!$H$17*$D10,
IF(AI$3-YEAR($C10)='3.Input &amp; Summary (System)'!$I$19,'3.Input &amp; Summary (System)'!$H$17*$D10,0))))))))))))))))))))))))))))))</f>
        <v/>
      </c>
      <c r="AJ10" s="484" t="str">
        <f>IF($C10="","",IF(AJ$3-YEAR($C10)=0,0,
(IF(AJ$3-YEAR($C10)='3.Input &amp; Summary (System)'!$C$17,'3.Input &amp; Summary (System)'!$B$17*$D10,
IF(AJ$3-YEAR($C10)='3.Input &amp; Summary (System)'!$D$17,'3.Input &amp; Summary (System)'!$B$17*$D10,
IF(AJ$3-YEAR($C10)='3.Input &amp; Summary (System)'!$E$17,'3.Input &amp; Summary (System)'!$B$17*$D10,
IF(AJ$3-YEAR($C10)='3.Input &amp; Summary (System)'!$F$17,'3.Input &amp; Summary (System)'!$B$17*$D10,
IF(AJ$3-YEAR($C10)='3.Input &amp; Summary (System)'!$C$18,'3.Input &amp; Summary (System)'!$B$18*$D10,
IF(AJ$3-YEAR($C10)='3.Input &amp; Summary (System)'!$D$18,'3.Input &amp; Summary (System)'!$B$18*$D10,
IF(AJ$3-YEAR($C10)='3.Input &amp; Summary (System)'!$E$18,'3.Input &amp; Summary (System)'!$B$18*$D10,
IF(AJ$3-YEAR($C10)='3.Input &amp; Summary (System)'!$F$18,'3.Input &amp; Summary (System)'!$B$18*$D10,
IF(AJ$3-YEAR($C10)='3.Input &amp; Summary (System)'!$C$19,'3.Input &amp; Summary (System)'!$B$19*$D10,
IF(AJ$3-YEAR($C10)='3.Input &amp; Summary (System)'!$D$19,'3.Input &amp; Summary (System)'!$B$19*$D10,
IF(AJ$3-YEAR($C10)='3.Input &amp; Summary (System)'!$E$19,'3.Input &amp; Summary (System)'!$B$19*$D10,
IF(AJ$3-YEAR($C10)='3.Input &amp; Summary (System)'!$F$19,'3.Input &amp; Summary (System)'!$B$19*$D10,
IF(AJ$3-YEAR($C10)='3.Input &amp; Summary (System)'!$C$20,'3.Input &amp; Summary (System)'!$B$20*$D10,
IF(AJ$3-YEAR($C10)='3.Input &amp; Summary (System)'!$D$20,'3.Input &amp; Summary (System)'!$B$20*$D10,
IF(AJ$3-YEAR($C10)='3.Input &amp; Summary (System)'!$E$20,'3.Input &amp; Summary (System)'!$B$20*$D10,
IF(AJ$3-YEAR($C10)='3.Input &amp; Summary (System)'!$F$20,'3.Input &amp; Summary (System)'!$B$20*$D10,
IF(AJ$3-YEAR($C10)='3.Input &amp; Summary (System)'!$C$21,'3.Input &amp; Summary (System)'!$B$20*$D10,
IF(AJ$3-YEAR($C10)='3.Input &amp; Summary (System)'!$D$21,'3.Input &amp; Summary (System)'!$B$20*$D10,
IF(AJ$3-YEAR($C10)='3.Input &amp; Summary (System)'!$E$21,'3.Input &amp; Summary (System)'!$B$20*$D10,
IF(AJ$3-YEAR($C10)='3.Input &amp; Summary (System)'!$F$21,'3.Input &amp; Summary (System)'!$B$20*$D10,
IF(AJ$3-YEAR($C10)='3.Input &amp; Summary (System)'!$C$22,'3.Input &amp; Summary (System)'!$B$20*$D10,
IF(AJ$3-YEAR($C10)='3.Input &amp; Summary (System)'!$D$22,'3.Input &amp; Summary (System)'!$B$20*$D10,
IF(AJ$3-YEAR($C10)='3.Input &amp; Summary (System)'!$E$22,'3.Input &amp; Summary (System)'!$B$20*$D10,
IF(AJ$3-YEAR($C10)='3.Input &amp; Summary (System)'!$F$22,'3.Input &amp; Summary (System)'!$B$20*$D10,
IF(AJ$3-YEAR($C10)='3.Input &amp; Summary (System)'!$I$17,'3.Input &amp; Summary (System)'!$H$17*$D10,
IF(AJ$3-YEAR($C10)='3.Input &amp; Summary (System)'!$I$18,'3.Input &amp; Summary (System)'!$H$17*$D10,
IF(AJ$3-YEAR($C10)='3.Input &amp; Summary (System)'!$I$19,'3.Input &amp; Summary (System)'!$H$17*$D10,0))))))))))))))))))))))))))))))</f>
        <v/>
      </c>
      <c r="AK10" s="484" t="str">
        <f>IF($C10="","",IF(AK$3-YEAR($C10)=0,0,
(IF(AK$3-YEAR($C10)='3.Input &amp; Summary (System)'!$C$17,'3.Input &amp; Summary (System)'!$B$17*$D10,
IF(AK$3-YEAR($C10)='3.Input &amp; Summary (System)'!$D$17,'3.Input &amp; Summary (System)'!$B$17*$D10,
IF(AK$3-YEAR($C10)='3.Input &amp; Summary (System)'!$E$17,'3.Input &amp; Summary (System)'!$B$17*$D10,
IF(AK$3-YEAR($C10)='3.Input &amp; Summary (System)'!$F$17,'3.Input &amp; Summary (System)'!$B$17*$D10,
IF(AK$3-YEAR($C10)='3.Input &amp; Summary (System)'!$C$18,'3.Input &amp; Summary (System)'!$B$18*$D10,
IF(AK$3-YEAR($C10)='3.Input &amp; Summary (System)'!$D$18,'3.Input &amp; Summary (System)'!$B$18*$D10,
IF(AK$3-YEAR($C10)='3.Input &amp; Summary (System)'!$E$18,'3.Input &amp; Summary (System)'!$B$18*$D10,
IF(AK$3-YEAR($C10)='3.Input &amp; Summary (System)'!$F$18,'3.Input &amp; Summary (System)'!$B$18*$D10,
IF(AK$3-YEAR($C10)='3.Input &amp; Summary (System)'!$C$19,'3.Input &amp; Summary (System)'!$B$19*$D10,
IF(AK$3-YEAR($C10)='3.Input &amp; Summary (System)'!$D$19,'3.Input &amp; Summary (System)'!$B$19*$D10,
IF(AK$3-YEAR($C10)='3.Input &amp; Summary (System)'!$E$19,'3.Input &amp; Summary (System)'!$B$19*$D10,
IF(AK$3-YEAR($C10)='3.Input &amp; Summary (System)'!$F$19,'3.Input &amp; Summary (System)'!$B$19*$D10,
IF(AK$3-YEAR($C10)='3.Input &amp; Summary (System)'!$C$20,'3.Input &amp; Summary (System)'!$B$20*$D10,
IF(AK$3-YEAR($C10)='3.Input &amp; Summary (System)'!$D$20,'3.Input &amp; Summary (System)'!$B$20*$D10,
IF(AK$3-YEAR($C10)='3.Input &amp; Summary (System)'!$E$20,'3.Input &amp; Summary (System)'!$B$20*$D10,
IF(AK$3-YEAR($C10)='3.Input &amp; Summary (System)'!$F$20,'3.Input &amp; Summary (System)'!$B$20*$D10,
IF(AK$3-YEAR($C10)='3.Input &amp; Summary (System)'!$C$21,'3.Input &amp; Summary (System)'!$B$20*$D10,
IF(AK$3-YEAR($C10)='3.Input &amp; Summary (System)'!$D$21,'3.Input &amp; Summary (System)'!$B$20*$D10,
IF(AK$3-YEAR($C10)='3.Input &amp; Summary (System)'!$E$21,'3.Input &amp; Summary (System)'!$B$20*$D10,
IF(AK$3-YEAR($C10)='3.Input &amp; Summary (System)'!$F$21,'3.Input &amp; Summary (System)'!$B$20*$D10,
IF(AK$3-YEAR($C10)='3.Input &amp; Summary (System)'!$C$22,'3.Input &amp; Summary (System)'!$B$20*$D10,
IF(AK$3-YEAR($C10)='3.Input &amp; Summary (System)'!$D$22,'3.Input &amp; Summary (System)'!$B$20*$D10,
IF(AK$3-YEAR($C10)='3.Input &amp; Summary (System)'!$E$22,'3.Input &amp; Summary (System)'!$B$20*$D10,
IF(AK$3-YEAR($C10)='3.Input &amp; Summary (System)'!$F$22,'3.Input &amp; Summary (System)'!$B$20*$D10,
IF(AK$3-YEAR($C10)='3.Input &amp; Summary (System)'!$I$17,'3.Input &amp; Summary (System)'!$H$17*$D10,
IF(AK$3-YEAR($C10)='3.Input &amp; Summary (System)'!$I$18,'3.Input &amp; Summary (System)'!$H$17*$D10,
IF(AK$3-YEAR($C10)='3.Input &amp; Summary (System)'!$I$19,'3.Input &amp; Summary (System)'!$H$17*$D10,0))))))))))))))))))))))))))))))</f>
        <v/>
      </c>
      <c r="AL10" s="484" t="str">
        <f>IF($C10="","",IF(AL$3-YEAR($C10)=0,0,
(IF(AL$3-YEAR($C10)='3.Input &amp; Summary (System)'!$C$17,'3.Input &amp; Summary (System)'!$B$17*$D10,
IF(AL$3-YEAR($C10)='3.Input &amp; Summary (System)'!$D$17,'3.Input &amp; Summary (System)'!$B$17*$D10,
IF(AL$3-YEAR($C10)='3.Input &amp; Summary (System)'!$E$17,'3.Input &amp; Summary (System)'!$B$17*$D10,
IF(AL$3-YEAR($C10)='3.Input &amp; Summary (System)'!$F$17,'3.Input &amp; Summary (System)'!$B$17*$D10,
IF(AL$3-YEAR($C10)='3.Input &amp; Summary (System)'!$C$18,'3.Input &amp; Summary (System)'!$B$18*$D10,
IF(AL$3-YEAR($C10)='3.Input &amp; Summary (System)'!$D$18,'3.Input &amp; Summary (System)'!$B$18*$D10,
IF(AL$3-YEAR($C10)='3.Input &amp; Summary (System)'!$E$18,'3.Input &amp; Summary (System)'!$B$18*$D10,
IF(AL$3-YEAR($C10)='3.Input &amp; Summary (System)'!$F$18,'3.Input &amp; Summary (System)'!$B$18*$D10,
IF(AL$3-YEAR($C10)='3.Input &amp; Summary (System)'!$C$19,'3.Input &amp; Summary (System)'!$B$19*$D10,
IF(AL$3-YEAR($C10)='3.Input &amp; Summary (System)'!$D$19,'3.Input &amp; Summary (System)'!$B$19*$D10,
IF(AL$3-YEAR($C10)='3.Input &amp; Summary (System)'!$E$19,'3.Input &amp; Summary (System)'!$B$19*$D10,
IF(AL$3-YEAR($C10)='3.Input &amp; Summary (System)'!$F$19,'3.Input &amp; Summary (System)'!$B$19*$D10,
IF(AL$3-YEAR($C10)='3.Input &amp; Summary (System)'!$C$20,'3.Input &amp; Summary (System)'!$B$20*$D10,
IF(AL$3-YEAR($C10)='3.Input &amp; Summary (System)'!$D$20,'3.Input &amp; Summary (System)'!$B$20*$D10,
IF(AL$3-YEAR($C10)='3.Input &amp; Summary (System)'!$E$20,'3.Input &amp; Summary (System)'!$B$20*$D10,
IF(AL$3-YEAR($C10)='3.Input &amp; Summary (System)'!$F$20,'3.Input &amp; Summary (System)'!$B$20*$D10,
IF(AL$3-YEAR($C10)='3.Input &amp; Summary (System)'!$C$21,'3.Input &amp; Summary (System)'!$B$20*$D10,
IF(AL$3-YEAR($C10)='3.Input &amp; Summary (System)'!$D$21,'3.Input &amp; Summary (System)'!$B$20*$D10,
IF(AL$3-YEAR($C10)='3.Input &amp; Summary (System)'!$E$21,'3.Input &amp; Summary (System)'!$B$20*$D10,
IF(AL$3-YEAR($C10)='3.Input &amp; Summary (System)'!$F$21,'3.Input &amp; Summary (System)'!$B$20*$D10,
IF(AL$3-YEAR($C10)='3.Input &amp; Summary (System)'!$C$22,'3.Input &amp; Summary (System)'!$B$20*$D10,
IF(AL$3-YEAR($C10)='3.Input &amp; Summary (System)'!$D$22,'3.Input &amp; Summary (System)'!$B$20*$D10,
IF(AL$3-YEAR($C10)='3.Input &amp; Summary (System)'!$E$22,'3.Input &amp; Summary (System)'!$B$20*$D10,
IF(AL$3-YEAR($C10)='3.Input &amp; Summary (System)'!$F$22,'3.Input &amp; Summary (System)'!$B$20*$D10,
IF(AL$3-YEAR($C10)='3.Input &amp; Summary (System)'!$I$17,'3.Input &amp; Summary (System)'!$H$17*$D10,
IF(AL$3-YEAR($C10)='3.Input &amp; Summary (System)'!$I$18,'3.Input &amp; Summary (System)'!$H$17*$D10,
IF(AL$3-YEAR($C10)='3.Input &amp; Summary (System)'!$I$19,'3.Input &amp; Summary (System)'!$H$17*$D10,0))))))))))))))))))))))))))))))</f>
        <v/>
      </c>
      <c r="AM10" s="484" t="str">
        <f>IF($C10="","",IF(AM$3-YEAR($C10)=0,0,
(IF(AM$3-YEAR($C10)='3.Input &amp; Summary (System)'!$C$17,'3.Input &amp; Summary (System)'!$B$17*$D10,
IF(AM$3-YEAR($C10)='3.Input &amp; Summary (System)'!$D$17,'3.Input &amp; Summary (System)'!$B$17*$D10,
IF(AM$3-YEAR($C10)='3.Input &amp; Summary (System)'!$E$17,'3.Input &amp; Summary (System)'!$B$17*$D10,
IF(AM$3-YEAR($C10)='3.Input &amp; Summary (System)'!$F$17,'3.Input &amp; Summary (System)'!$B$17*$D10,
IF(AM$3-YEAR($C10)='3.Input &amp; Summary (System)'!$C$18,'3.Input &amp; Summary (System)'!$B$18*$D10,
IF(AM$3-YEAR($C10)='3.Input &amp; Summary (System)'!$D$18,'3.Input &amp; Summary (System)'!$B$18*$D10,
IF(AM$3-YEAR($C10)='3.Input &amp; Summary (System)'!$E$18,'3.Input &amp; Summary (System)'!$B$18*$D10,
IF(AM$3-YEAR($C10)='3.Input &amp; Summary (System)'!$F$18,'3.Input &amp; Summary (System)'!$B$18*$D10,
IF(AM$3-YEAR($C10)='3.Input &amp; Summary (System)'!$C$19,'3.Input &amp; Summary (System)'!$B$19*$D10,
IF(AM$3-YEAR($C10)='3.Input &amp; Summary (System)'!$D$19,'3.Input &amp; Summary (System)'!$B$19*$D10,
IF(AM$3-YEAR($C10)='3.Input &amp; Summary (System)'!$E$19,'3.Input &amp; Summary (System)'!$B$19*$D10,
IF(AM$3-YEAR($C10)='3.Input &amp; Summary (System)'!$F$19,'3.Input &amp; Summary (System)'!$B$19*$D10,
IF(AM$3-YEAR($C10)='3.Input &amp; Summary (System)'!$C$20,'3.Input &amp; Summary (System)'!$B$20*$D10,
IF(AM$3-YEAR($C10)='3.Input &amp; Summary (System)'!$D$20,'3.Input &amp; Summary (System)'!$B$20*$D10,
IF(AM$3-YEAR($C10)='3.Input &amp; Summary (System)'!$E$20,'3.Input &amp; Summary (System)'!$B$20*$D10,
IF(AM$3-YEAR($C10)='3.Input &amp; Summary (System)'!$F$20,'3.Input &amp; Summary (System)'!$B$20*$D10,
IF(AM$3-YEAR($C10)='3.Input &amp; Summary (System)'!$C$21,'3.Input &amp; Summary (System)'!$B$20*$D10,
IF(AM$3-YEAR($C10)='3.Input &amp; Summary (System)'!$D$21,'3.Input &amp; Summary (System)'!$B$20*$D10,
IF(AM$3-YEAR($C10)='3.Input &amp; Summary (System)'!$E$21,'3.Input &amp; Summary (System)'!$B$20*$D10,
IF(AM$3-YEAR($C10)='3.Input &amp; Summary (System)'!$F$21,'3.Input &amp; Summary (System)'!$B$20*$D10,
IF(AM$3-YEAR($C10)='3.Input &amp; Summary (System)'!$C$22,'3.Input &amp; Summary (System)'!$B$20*$D10,
IF(AM$3-YEAR($C10)='3.Input &amp; Summary (System)'!$D$22,'3.Input &amp; Summary (System)'!$B$20*$D10,
IF(AM$3-YEAR($C10)='3.Input &amp; Summary (System)'!$E$22,'3.Input &amp; Summary (System)'!$B$20*$D10,
IF(AM$3-YEAR($C10)='3.Input &amp; Summary (System)'!$F$22,'3.Input &amp; Summary (System)'!$B$20*$D10,
IF(AM$3-YEAR($C10)='3.Input &amp; Summary (System)'!$I$17,'3.Input &amp; Summary (System)'!$H$17*$D10,
IF(AM$3-YEAR($C10)='3.Input &amp; Summary (System)'!$I$18,'3.Input &amp; Summary (System)'!$H$17*$D10,
IF(AM$3-YEAR($C10)='3.Input &amp; Summary (System)'!$I$19,'3.Input &amp; Summary (System)'!$H$17*$D10,0))))))))))))))))))))))))))))))</f>
        <v/>
      </c>
      <c r="AN10" s="484" t="str">
        <f>IF($C10="","",IF(AN$3-YEAR($C10)=0,0,
(IF(AN$3-YEAR($C10)='3.Input &amp; Summary (System)'!$C$17,'3.Input &amp; Summary (System)'!$B$17*$D10,
IF(AN$3-YEAR($C10)='3.Input &amp; Summary (System)'!$D$17,'3.Input &amp; Summary (System)'!$B$17*$D10,
IF(AN$3-YEAR($C10)='3.Input &amp; Summary (System)'!$E$17,'3.Input &amp; Summary (System)'!$B$17*$D10,
IF(AN$3-YEAR($C10)='3.Input &amp; Summary (System)'!$F$17,'3.Input &amp; Summary (System)'!$B$17*$D10,
IF(AN$3-YEAR($C10)='3.Input &amp; Summary (System)'!$C$18,'3.Input &amp; Summary (System)'!$B$18*$D10,
IF(AN$3-YEAR($C10)='3.Input &amp; Summary (System)'!$D$18,'3.Input &amp; Summary (System)'!$B$18*$D10,
IF(AN$3-YEAR($C10)='3.Input &amp; Summary (System)'!$E$18,'3.Input &amp; Summary (System)'!$B$18*$D10,
IF(AN$3-YEAR($C10)='3.Input &amp; Summary (System)'!$F$18,'3.Input &amp; Summary (System)'!$B$18*$D10,
IF(AN$3-YEAR($C10)='3.Input &amp; Summary (System)'!$C$19,'3.Input &amp; Summary (System)'!$B$19*$D10,
IF(AN$3-YEAR($C10)='3.Input &amp; Summary (System)'!$D$19,'3.Input &amp; Summary (System)'!$B$19*$D10,
IF(AN$3-YEAR($C10)='3.Input &amp; Summary (System)'!$E$19,'3.Input &amp; Summary (System)'!$B$19*$D10,
IF(AN$3-YEAR($C10)='3.Input &amp; Summary (System)'!$F$19,'3.Input &amp; Summary (System)'!$B$19*$D10,
IF(AN$3-YEAR($C10)='3.Input &amp; Summary (System)'!$C$20,'3.Input &amp; Summary (System)'!$B$20*$D10,
IF(AN$3-YEAR($C10)='3.Input &amp; Summary (System)'!$D$20,'3.Input &amp; Summary (System)'!$B$20*$D10,
IF(AN$3-YEAR($C10)='3.Input &amp; Summary (System)'!$E$20,'3.Input &amp; Summary (System)'!$B$20*$D10,
IF(AN$3-YEAR($C10)='3.Input &amp; Summary (System)'!$F$20,'3.Input &amp; Summary (System)'!$B$20*$D10,
IF(AN$3-YEAR($C10)='3.Input &amp; Summary (System)'!$C$21,'3.Input &amp; Summary (System)'!$B$20*$D10,
IF(AN$3-YEAR($C10)='3.Input &amp; Summary (System)'!$D$21,'3.Input &amp; Summary (System)'!$B$20*$D10,
IF(AN$3-YEAR($C10)='3.Input &amp; Summary (System)'!$E$21,'3.Input &amp; Summary (System)'!$B$20*$D10,
IF(AN$3-YEAR($C10)='3.Input &amp; Summary (System)'!$F$21,'3.Input &amp; Summary (System)'!$B$20*$D10,
IF(AN$3-YEAR($C10)='3.Input &amp; Summary (System)'!$C$22,'3.Input &amp; Summary (System)'!$B$20*$D10,
IF(AN$3-YEAR($C10)='3.Input &amp; Summary (System)'!$D$22,'3.Input &amp; Summary (System)'!$B$20*$D10,
IF(AN$3-YEAR($C10)='3.Input &amp; Summary (System)'!$E$22,'3.Input &amp; Summary (System)'!$B$20*$D10,
IF(AN$3-YEAR($C10)='3.Input &amp; Summary (System)'!$F$22,'3.Input &amp; Summary (System)'!$B$20*$D10,
IF(AN$3-YEAR($C10)='3.Input &amp; Summary (System)'!$I$17,'3.Input &amp; Summary (System)'!$H$17*$D10,
IF(AN$3-YEAR($C10)='3.Input &amp; Summary (System)'!$I$18,'3.Input &amp; Summary (System)'!$H$17*$D10,
IF(AN$3-YEAR($C10)='3.Input &amp; Summary (System)'!$I$19,'3.Input &amp; Summary (System)'!$H$17*$D10,0))))))))))))))))))))))))))))))</f>
        <v/>
      </c>
      <c r="AO10" s="484" t="str">
        <f>IF($C10="","",IF(AO$3-YEAR($C10)=0,0,
(IF(AO$3-YEAR($C10)='3.Input &amp; Summary (System)'!$C$17,'3.Input &amp; Summary (System)'!$B$17*$D10,
IF(AO$3-YEAR($C10)='3.Input &amp; Summary (System)'!$D$17,'3.Input &amp; Summary (System)'!$B$17*$D10,
IF(AO$3-YEAR($C10)='3.Input &amp; Summary (System)'!$E$17,'3.Input &amp; Summary (System)'!$B$17*$D10,
IF(AO$3-YEAR($C10)='3.Input &amp; Summary (System)'!$F$17,'3.Input &amp; Summary (System)'!$B$17*$D10,
IF(AO$3-YEAR($C10)='3.Input &amp; Summary (System)'!$C$18,'3.Input &amp; Summary (System)'!$B$18*$D10,
IF(AO$3-YEAR($C10)='3.Input &amp; Summary (System)'!$D$18,'3.Input &amp; Summary (System)'!$B$18*$D10,
IF(AO$3-YEAR($C10)='3.Input &amp; Summary (System)'!$E$18,'3.Input &amp; Summary (System)'!$B$18*$D10,
IF(AO$3-YEAR($C10)='3.Input &amp; Summary (System)'!$F$18,'3.Input &amp; Summary (System)'!$B$18*$D10,
IF(AO$3-YEAR($C10)='3.Input &amp; Summary (System)'!$C$19,'3.Input &amp; Summary (System)'!$B$19*$D10,
IF(AO$3-YEAR($C10)='3.Input &amp; Summary (System)'!$D$19,'3.Input &amp; Summary (System)'!$B$19*$D10,
IF(AO$3-YEAR($C10)='3.Input &amp; Summary (System)'!$E$19,'3.Input &amp; Summary (System)'!$B$19*$D10,
IF(AO$3-YEAR($C10)='3.Input &amp; Summary (System)'!$F$19,'3.Input &amp; Summary (System)'!$B$19*$D10,
IF(AO$3-YEAR($C10)='3.Input &amp; Summary (System)'!$C$20,'3.Input &amp; Summary (System)'!$B$20*$D10,
IF(AO$3-YEAR($C10)='3.Input &amp; Summary (System)'!$D$20,'3.Input &amp; Summary (System)'!$B$20*$D10,
IF(AO$3-YEAR($C10)='3.Input &amp; Summary (System)'!$E$20,'3.Input &amp; Summary (System)'!$B$20*$D10,
IF(AO$3-YEAR($C10)='3.Input &amp; Summary (System)'!$F$20,'3.Input &amp; Summary (System)'!$B$20*$D10,
IF(AO$3-YEAR($C10)='3.Input &amp; Summary (System)'!$C$21,'3.Input &amp; Summary (System)'!$B$20*$D10,
IF(AO$3-YEAR($C10)='3.Input &amp; Summary (System)'!$D$21,'3.Input &amp; Summary (System)'!$B$20*$D10,
IF(AO$3-YEAR($C10)='3.Input &amp; Summary (System)'!$E$21,'3.Input &amp; Summary (System)'!$B$20*$D10,
IF(AO$3-YEAR($C10)='3.Input &amp; Summary (System)'!$F$21,'3.Input &amp; Summary (System)'!$B$20*$D10,
IF(AO$3-YEAR($C10)='3.Input &amp; Summary (System)'!$C$22,'3.Input &amp; Summary (System)'!$B$20*$D10,
IF(AO$3-YEAR($C10)='3.Input &amp; Summary (System)'!$D$22,'3.Input &amp; Summary (System)'!$B$20*$D10,
IF(AO$3-YEAR($C10)='3.Input &amp; Summary (System)'!$E$22,'3.Input &amp; Summary (System)'!$B$20*$D10,
IF(AO$3-YEAR($C10)='3.Input &amp; Summary (System)'!$F$22,'3.Input &amp; Summary (System)'!$B$20*$D10,
IF(AO$3-YEAR($C10)='3.Input &amp; Summary (System)'!$I$17,'3.Input &amp; Summary (System)'!$H$17*$D10,
IF(AO$3-YEAR($C10)='3.Input &amp; Summary (System)'!$I$18,'3.Input &amp; Summary (System)'!$H$17*$D10,
IF(AO$3-YEAR($C10)='3.Input &amp; Summary (System)'!$I$19,'3.Input &amp; Summary (System)'!$H$17*$D10,0))))))))))))))))))))))))))))))</f>
        <v/>
      </c>
      <c r="AP10" s="484" t="str">
        <f>IF($C10="","",IF(AP$3-YEAR($C10)=0,0,
(IF(AP$3-YEAR($C10)='3.Input &amp; Summary (System)'!$C$17,'3.Input &amp; Summary (System)'!$B$17*$D10,
IF(AP$3-YEAR($C10)='3.Input &amp; Summary (System)'!$D$17,'3.Input &amp; Summary (System)'!$B$17*$D10,
IF(AP$3-YEAR($C10)='3.Input &amp; Summary (System)'!$E$17,'3.Input &amp; Summary (System)'!$B$17*$D10,
IF(AP$3-YEAR($C10)='3.Input &amp; Summary (System)'!$F$17,'3.Input &amp; Summary (System)'!$B$17*$D10,
IF(AP$3-YEAR($C10)='3.Input &amp; Summary (System)'!$C$18,'3.Input &amp; Summary (System)'!$B$18*$D10,
IF(AP$3-YEAR($C10)='3.Input &amp; Summary (System)'!$D$18,'3.Input &amp; Summary (System)'!$B$18*$D10,
IF(AP$3-YEAR($C10)='3.Input &amp; Summary (System)'!$E$18,'3.Input &amp; Summary (System)'!$B$18*$D10,
IF(AP$3-YEAR($C10)='3.Input &amp; Summary (System)'!$F$18,'3.Input &amp; Summary (System)'!$B$18*$D10,
IF(AP$3-YEAR($C10)='3.Input &amp; Summary (System)'!$C$19,'3.Input &amp; Summary (System)'!$B$19*$D10,
IF(AP$3-YEAR($C10)='3.Input &amp; Summary (System)'!$D$19,'3.Input &amp; Summary (System)'!$B$19*$D10,
IF(AP$3-YEAR($C10)='3.Input &amp; Summary (System)'!$E$19,'3.Input &amp; Summary (System)'!$B$19*$D10,
IF(AP$3-YEAR($C10)='3.Input &amp; Summary (System)'!$F$19,'3.Input &amp; Summary (System)'!$B$19*$D10,
IF(AP$3-YEAR($C10)='3.Input &amp; Summary (System)'!$C$20,'3.Input &amp; Summary (System)'!$B$20*$D10,
IF(AP$3-YEAR($C10)='3.Input &amp; Summary (System)'!$D$20,'3.Input &amp; Summary (System)'!$B$20*$D10,
IF(AP$3-YEAR($C10)='3.Input &amp; Summary (System)'!$E$20,'3.Input &amp; Summary (System)'!$B$20*$D10,
IF(AP$3-YEAR($C10)='3.Input &amp; Summary (System)'!$F$20,'3.Input &amp; Summary (System)'!$B$20*$D10,
IF(AP$3-YEAR($C10)='3.Input &amp; Summary (System)'!$C$21,'3.Input &amp; Summary (System)'!$B$20*$D10,
IF(AP$3-YEAR($C10)='3.Input &amp; Summary (System)'!$D$21,'3.Input &amp; Summary (System)'!$B$20*$D10,
IF(AP$3-YEAR($C10)='3.Input &amp; Summary (System)'!$E$21,'3.Input &amp; Summary (System)'!$B$20*$D10,
IF(AP$3-YEAR($C10)='3.Input &amp; Summary (System)'!$F$21,'3.Input &amp; Summary (System)'!$B$20*$D10,
IF(AP$3-YEAR($C10)='3.Input &amp; Summary (System)'!$C$22,'3.Input &amp; Summary (System)'!$B$20*$D10,
IF(AP$3-YEAR($C10)='3.Input &amp; Summary (System)'!$D$22,'3.Input &amp; Summary (System)'!$B$20*$D10,
IF(AP$3-YEAR($C10)='3.Input &amp; Summary (System)'!$E$22,'3.Input &amp; Summary (System)'!$B$20*$D10,
IF(AP$3-YEAR($C10)='3.Input &amp; Summary (System)'!$F$22,'3.Input &amp; Summary (System)'!$B$20*$D10,
IF(AP$3-YEAR($C10)='3.Input &amp; Summary (System)'!$I$17,'3.Input &amp; Summary (System)'!$H$17*$D10,
IF(AP$3-YEAR($C10)='3.Input &amp; Summary (System)'!$I$18,'3.Input &amp; Summary (System)'!$H$17*$D10,
IF(AP$3-YEAR($C10)='3.Input &amp; Summary (System)'!$I$19,'3.Input &amp; Summary (System)'!$H$17*$D10,0))))))))))))))))))))))))))))))</f>
        <v/>
      </c>
      <c r="AQ10" s="484" t="str">
        <f>IF($C10="","",IF(AQ$3-YEAR($C10)=0,0,
(IF(AQ$3-YEAR($C10)='3.Input &amp; Summary (System)'!$C$17,'3.Input &amp; Summary (System)'!$B$17*$D10,
IF(AQ$3-YEAR($C10)='3.Input &amp; Summary (System)'!$D$17,'3.Input &amp; Summary (System)'!$B$17*$D10,
IF(AQ$3-YEAR($C10)='3.Input &amp; Summary (System)'!$E$17,'3.Input &amp; Summary (System)'!$B$17*$D10,
IF(AQ$3-YEAR($C10)='3.Input &amp; Summary (System)'!$F$17,'3.Input &amp; Summary (System)'!$B$17*$D10,
IF(AQ$3-YEAR($C10)='3.Input &amp; Summary (System)'!$C$18,'3.Input &amp; Summary (System)'!$B$18*$D10,
IF(AQ$3-YEAR($C10)='3.Input &amp; Summary (System)'!$D$18,'3.Input &amp; Summary (System)'!$B$18*$D10,
IF(AQ$3-YEAR($C10)='3.Input &amp; Summary (System)'!$E$18,'3.Input &amp; Summary (System)'!$B$18*$D10,
IF(AQ$3-YEAR($C10)='3.Input &amp; Summary (System)'!$F$18,'3.Input &amp; Summary (System)'!$B$18*$D10,
IF(AQ$3-YEAR($C10)='3.Input &amp; Summary (System)'!$C$19,'3.Input &amp; Summary (System)'!$B$19*$D10,
IF(AQ$3-YEAR($C10)='3.Input &amp; Summary (System)'!$D$19,'3.Input &amp; Summary (System)'!$B$19*$D10,
IF(AQ$3-YEAR($C10)='3.Input &amp; Summary (System)'!$E$19,'3.Input &amp; Summary (System)'!$B$19*$D10,
IF(AQ$3-YEAR($C10)='3.Input &amp; Summary (System)'!$F$19,'3.Input &amp; Summary (System)'!$B$19*$D10,
IF(AQ$3-YEAR($C10)='3.Input &amp; Summary (System)'!$C$20,'3.Input &amp; Summary (System)'!$B$20*$D10,
IF(AQ$3-YEAR($C10)='3.Input &amp; Summary (System)'!$D$20,'3.Input &amp; Summary (System)'!$B$20*$D10,
IF(AQ$3-YEAR($C10)='3.Input &amp; Summary (System)'!$E$20,'3.Input &amp; Summary (System)'!$B$20*$D10,
IF(AQ$3-YEAR($C10)='3.Input &amp; Summary (System)'!$F$20,'3.Input &amp; Summary (System)'!$B$20*$D10,
IF(AQ$3-YEAR($C10)='3.Input &amp; Summary (System)'!$C$21,'3.Input &amp; Summary (System)'!$B$20*$D10,
IF(AQ$3-YEAR($C10)='3.Input &amp; Summary (System)'!$D$21,'3.Input &amp; Summary (System)'!$B$20*$D10,
IF(AQ$3-YEAR($C10)='3.Input &amp; Summary (System)'!$E$21,'3.Input &amp; Summary (System)'!$B$20*$D10,
IF(AQ$3-YEAR($C10)='3.Input &amp; Summary (System)'!$F$21,'3.Input &amp; Summary (System)'!$B$20*$D10,
IF(AQ$3-YEAR($C10)='3.Input &amp; Summary (System)'!$C$22,'3.Input &amp; Summary (System)'!$B$20*$D10,
IF(AQ$3-YEAR($C10)='3.Input &amp; Summary (System)'!$D$22,'3.Input &amp; Summary (System)'!$B$20*$D10,
IF(AQ$3-YEAR($C10)='3.Input &amp; Summary (System)'!$E$22,'3.Input &amp; Summary (System)'!$B$20*$D10,
IF(AQ$3-YEAR($C10)='3.Input &amp; Summary (System)'!$F$22,'3.Input &amp; Summary (System)'!$B$20*$D10,
IF(AQ$3-YEAR($C10)='3.Input &amp; Summary (System)'!$I$17,'3.Input &amp; Summary (System)'!$H$17*$D10,
IF(AQ$3-YEAR($C10)='3.Input &amp; Summary (System)'!$I$18,'3.Input &amp; Summary (System)'!$H$17*$D10,
IF(AQ$3-YEAR($C10)='3.Input &amp; Summary (System)'!$I$19,'3.Input &amp; Summary (System)'!$H$17*$D10,0))))))))))))))))))))))))))))))</f>
        <v/>
      </c>
      <c r="AR10" s="484" t="str">
        <f>IF($C10="","",IF(AR$3-YEAR($C10)=0,0,
(IF(AR$3-YEAR($C10)='3.Input &amp; Summary (System)'!$C$17,'3.Input &amp; Summary (System)'!$B$17*$D10,
IF(AR$3-YEAR($C10)='3.Input &amp; Summary (System)'!$D$17,'3.Input &amp; Summary (System)'!$B$17*$D10,
IF(AR$3-YEAR($C10)='3.Input &amp; Summary (System)'!$E$17,'3.Input &amp; Summary (System)'!$B$17*$D10,
IF(AR$3-YEAR($C10)='3.Input &amp; Summary (System)'!$F$17,'3.Input &amp; Summary (System)'!$B$17*$D10,
IF(AR$3-YEAR($C10)='3.Input &amp; Summary (System)'!$C$18,'3.Input &amp; Summary (System)'!$B$18*$D10,
IF(AR$3-YEAR($C10)='3.Input &amp; Summary (System)'!$D$18,'3.Input &amp; Summary (System)'!$B$18*$D10,
IF(AR$3-YEAR($C10)='3.Input &amp; Summary (System)'!$E$18,'3.Input &amp; Summary (System)'!$B$18*$D10,
IF(AR$3-YEAR($C10)='3.Input &amp; Summary (System)'!$F$18,'3.Input &amp; Summary (System)'!$B$18*$D10,
IF(AR$3-YEAR($C10)='3.Input &amp; Summary (System)'!$C$19,'3.Input &amp; Summary (System)'!$B$19*$D10,
IF(AR$3-YEAR($C10)='3.Input &amp; Summary (System)'!$D$19,'3.Input &amp; Summary (System)'!$B$19*$D10,
IF(AR$3-YEAR($C10)='3.Input &amp; Summary (System)'!$E$19,'3.Input &amp; Summary (System)'!$B$19*$D10,
IF(AR$3-YEAR($C10)='3.Input &amp; Summary (System)'!$F$19,'3.Input &amp; Summary (System)'!$B$19*$D10,
IF(AR$3-YEAR($C10)='3.Input &amp; Summary (System)'!$C$20,'3.Input &amp; Summary (System)'!$B$20*$D10,
IF(AR$3-YEAR($C10)='3.Input &amp; Summary (System)'!$D$20,'3.Input &amp; Summary (System)'!$B$20*$D10,
IF(AR$3-YEAR($C10)='3.Input &amp; Summary (System)'!$E$20,'3.Input &amp; Summary (System)'!$B$20*$D10,
IF(AR$3-YEAR($C10)='3.Input &amp; Summary (System)'!$F$20,'3.Input &amp; Summary (System)'!$B$20*$D10,
IF(AR$3-YEAR($C10)='3.Input &amp; Summary (System)'!$C$21,'3.Input &amp; Summary (System)'!$B$20*$D10,
IF(AR$3-YEAR($C10)='3.Input &amp; Summary (System)'!$D$21,'3.Input &amp; Summary (System)'!$B$20*$D10,
IF(AR$3-YEAR($C10)='3.Input &amp; Summary (System)'!$E$21,'3.Input &amp; Summary (System)'!$B$20*$D10,
IF(AR$3-YEAR($C10)='3.Input &amp; Summary (System)'!$F$21,'3.Input &amp; Summary (System)'!$B$20*$D10,
IF(AR$3-YEAR($C10)='3.Input &amp; Summary (System)'!$C$22,'3.Input &amp; Summary (System)'!$B$20*$D10,
IF(AR$3-YEAR($C10)='3.Input &amp; Summary (System)'!$D$22,'3.Input &amp; Summary (System)'!$B$20*$D10,
IF(AR$3-YEAR($C10)='3.Input &amp; Summary (System)'!$E$22,'3.Input &amp; Summary (System)'!$B$20*$D10,
IF(AR$3-YEAR($C10)='3.Input &amp; Summary (System)'!$F$22,'3.Input &amp; Summary (System)'!$B$20*$D10,
IF(AR$3-YEAR($C10)='3.Input &amp; Summary (System)'!$I$17,'3.Input &amp; Summary (System)'!$H$17*$D10,
IF(AR$3-YEAR($C10)='3.Input &amp; Summary (System)'!$I$18,'3.Input &amp; Summary (System)'!$H$17*$D10,
IF(AR$3-YEAR($C10)='3.Input &amp; Summary (System)'!$I$19,'3.Input &amp; Summary (System)'!$H$17*$D10,0))))))))))))))))))))))))))))))</f>
        <v/>
      </c>
      <c r="AS10" s="484" t="str">
        <f>IF($C10="","",IF(AS$3-YEAR($C10)=0,0,
(IF(AS$3-YEAR($C10)='3.Input &amp; Summary (System)'!$C$17,'3.Input &amp; Summary (System)'!$B$17*$D10,
IF(AS$3-YEAR($C10)='3.Input &amp; Summary (System)'!$D$17,'3.Input &amp; Summary (System)'!$B$17*$D10,
IF(AS$3-YEAR($C10)='3.Input &amp; Summary (System)'!$E$17,'3.Input &amp; Summary (System)'!$B$17*$D10,
IF(AS$3-YEAR($C10)='3.Input &amp; Summary (System)'!$F$17,'3.Input &amp; Summary (System)'!$B$17*$D10,
IF(AS$3-YEAR($C10)='3.Input &amp; Summary (System)'!$C$18,'3.Input &amp; Summary (System)'!$B$18*$D10,
IF(AS$3-YEAR($C10)='3.Input &amp; Summary (System)'!$D$18,'3.Input &amp; Summary (System)'!$B$18*$D10,
IF(AS$3-YEAR($C10)='3.Input &amp; Summary (System)'!$E$18,'3.Input &amp; Summary (System)'!$B$18*$D10,
IF(AS$3-YEAR($C10)='3.Input &amp; Summary (System)'!$F$18,'3.Input &amp; Summary (System)'!$B$18*$D10,
IF(AS$3-YEAR($C10)='3.Input &amp; Summary (System)'!$C$19,'3.Input &amp; Summary (System)'!$B$19*$D10,
IF(AS$3-YEAR($C10)='3.Input &amp; Summary (System)'!$D$19,'3.Input &amp; Summary (System)'!$B$19*$D10,
IF(AS$3-YEAR($C10)='3.Input &amp; Summary (System)'!$E$19,'3.Input &amp; Summary (System)'!$B$19*$D10,
IF(AS$3-YEAR($C10)='3.Input &amp; Summary (System)'!$F$19,'3.Input &amp; Summary (System)'!$B$19*$D10,
IF(AS$3-YEAR($C10)='3.Input &amp; Summary (System)'!$C$20,'3.Input &amp; Summary (System)'!$B$20*$D10,
IF(AS$3-YEAR($C10)='3.Input &amp; Summary (System)'!$D$20,'3.Input &amp; Summary (System)'!$B$20*$D10,
IF(AS$3-YEAR($C10)='3.Input &amp; Summary (System)'!$E$20,'3.Input &amp; Summary (System)'!$B$20*$D10,
IF(AS$3-YEAR($C10)='3.Input &amp; Summary (System)'!$F$20,'3.Input &amp; Summary (System)'!$B$20*$D10,
IF(AS$3-YEAR($C10)='3.Input &amp; Summary (System)'!$C$21,'3.Input &amp; Summary (System)'!$B$20*$D10,
IF(AS$3-YEAR($C10)='3.Input &amp; Summary (System)'!$D$21,'3.Input &amp; Summary (System)'!$B$20*$D10,
IF(AS$3-YEAR($C10)='3.Input &amp; Summary (System)'!$E$21,'3.Input &amp; Summary (System)'!$B$20*$D10,
IF(AS$3-YEAR($C10)='3.Input &amp; Summary (System)'!$F$21,'3.Input &amp; Summary (System)'!$B$20*$D10,
IF(AS$3-YEAR($C10)='3.Input &amp; Summary (System)'!$C$22,'3.Input &amp; Summary (System)'!$B$20*$D10,
IF(AS$3-YEAR($C10)='3.Input &amp; Summary (System)'!$D$22,'3.Input &amp; Summary (System)'!$B$20*$D10,
IF(AS$3-YEAR($C10)='3.Input &amp; Summary (System)'!$E$22,'3.Input &amp; Summary (System)'!$B$20*$D10,
IF(AS$3-YEAR($C10)='3.Input &amp; Summary (System)'!$F$22,'3.Input &amp; Summary (System)'!$B$20*$D10,
IF(AS$3-YEAR($C10)='3.Input &amp; Summary (System)'!$I$17,'3.Input &amp; Summary (System)'!$H$17*$D10,
IF(AS$3-YEAR($C10)='3.Input &amp; Summary (System)'!$I$18,'3.Input &amp; Summary (System)'!$H$17*$D10,
IF(AS$3-YEAR($C10)='3.Input &amp; Summary (System)'!$I$19,'3.Input &amp; Summary (System)'!$H$17*$D10,0))))))))))))))))))))))))))))))</f>
        <v/>
      </c>
      <c r="AT10" s="484" t="str">
        <f>IF($C10="","",IF(AT$3-YEAR($C10)=0,0,
(IF(AT$3-YEAR($C10)='3.Input &amp; Summary (System)'!$C$17,'3.Input &amp; Summary (System)'!$B$17*$D10,
IF(AT$3-YEAR($C10)='3.Input &amp; Summary (System)'!$D$17,'3.Input &amp; Summary (System)'!$B$17*$D10,
IF(AT$3-YEAR($C10)='3.Input &amp; Summary (System)'!$E$17,'3.Input &amp; Summary (System)'!$B$17*$D10,
IF(AT$3-YEAR($C10)='3.Input &amp; Summary (System)'!$F$17,'3.Input &amp; Summary (System)'!$B$17*$D10,
IF(AT$3-YEAR($C10)='3.Input &amp; Summary (System)'!$C$18,'3.Input &amp; Summary (System)'!$B$18*$D10,
IF(AT$3-YEAR($C10)='3.Input &amp; Summary (System)'!$D$18,'3.Input &amp; Summary (System)'!$B$18*$D10,
IF(AT$3-YEAR($C10)='3.Input &amp; Summary (System)'!$E$18,'3.Input &amp; Summary (System)'!$B$18*$D10,
IF(AT$3-YEAR($C10)='3.Input &amp; Summary (System)'!$F$18,'3.Input &amp; Summary (System)'!$B$18*$D10,
IF(AT$3-YEAR($C10)='3.Input &amp; Summary (System)'!$C$19,'3.Input &amp; Summary (System)'!$B$19*$D10,
IF(AT$3-YEAR($C10)='3.Input &amp; Summary (System)'!$D$19,'3.Input &amp; Summary (System)'!$B$19*$D10,
IF(AT$3-YEAR($C10)='3.Input &amp; Summary (System)'!$E$19,'3.Input &amp; Summary (System)'!$B$19*$D10,
IF(AT$3-YEAR($C10)='3.Input &amp; Summary (System)'!$F$19,'3.Input &amp; Summary (System)'!$B$19*$D10,
IF(AT$3-YEAR($C10)='3.Input &amp; Summary (System)'!$C$20,'3.Input &amp; Summary (System)'!$B$20*$D10,
IF(AT$3-YEAR($C10)='3.Input &amp; Summary (System)'!$D$20,'3.Input &amp; Summary (System)'!$B$20*$D10,
IF(AT$3-YEAR($C10)='3.Input &amp; Summary (System)'!$E$20,'3.Input &amp; Summary (System)'!$B$20*$D10,
IF(AT$3-YEAR($C10)='3.Input &amp; Summary (System)'!$F$20,'3.Input &amp; Summary (System)'!$B$20*$D10,
IF(AT$3-YEAR($C10)='3.Input &amp; Summary (System)'!$C$21,'3.Input &amp; Summary (System)'!$B$20*$D10,
IF(AT$3-YEAR($C10)='3.Input &amp; Summary (System)'!$D$21,'3.Input &amp; Summary (System)'!$B$20*$D10,
IF(AT$3-YEAR($C10)='3.Input &amp; Summary (System)'!$E$21,'3.Input &amp; Summary (System)'!$B$20*$D10,
IF(AT$3-YEAR($C10)='3.Input &amp; Summary (System)'!$F$21,'3.Input &amp; Summary (System)'!$B$20*$D10,
IF(AT$3-YEAR($C10)='3.Input &amp; Summary (System)'!$C$22,'3.Input &amp; Summary (System)'!$B$20*$D10,
IF(AT$3-YEAR($C10)='3.Input &amp; Summary (System)'!$D$22,'3.Input &amp; Summary (System)'!$B$20*$D10,
IF(AT$3-YEAR($C10)='3.Input &amp; Summary (System)'!$E$22,'3.Input &amp; Summary (System)'!$B$20*$D10,
IF(AT$3-YEAR($C10)='3.Input &amp; Summary (System)'!$F$22,'3.Input &amp; Summary (System)'!$B$20*$D10,
IF(AT$3-YEAR($C10)='3.Input &amp; Summary (System)'!$I$17,'3.Input &amp; Summary (System)'!$H$17*$D10,
IF(AT$3-YEAR($C10)='3.Input &amp; Summary (System)'!$I$18,'3.Input &amp; Summary (System)'!$H$17*$D10,
IF(AT$3-YEAR($C10)='3.Input &amp; Summary (System)'!$I$19,'3.Input &amp; Summary (System)'!$H$17*$D10,0))))))))))))))))))))))))))))))</f>
        <v/>
      </c>
      <c r="AU10" s="484" t="str">
        <f>IF($C10="","",IF(AU$3-YEAR($C10)=0,0,
(IF(AU$3-YEAR($C10)='3.Input &amp; Summary (System)'!$C$17,'3.Input &amp; Summary (System)'!$B$17*$D10,
IF(AU$3-YEAR($C10)='3.Input &amp; Summary (System)'!$D$17,'3.Input &amp; Summary (System)'!$B$17*$D10,
IF(AU$3-YEAR($C10)='3.Input &amp; Summary (System)'!$E$17,'3.Input &amp; Summary (System)'!$B$17*$D10,
IF(AU$3-YEAR($C10)='3.Input &amp; Summary (System)'!$F$17,'3.Input &amp; Summary (System)'!$B$17*$D10,
IF(AU$3-YEAR($C10)='3.Input &amp; Summary (System)'!$C$18,'3.Input &amp; Summary (System)'!$B$18*$D10,
IF(AU$3-YEAR($C10)='3.Input &amp; Summary (System)'!$D$18,'3.Input &amp; Summary (System)'!$B$18*$D10,
IF(AU$3-YEAR($C10)='3.Input &amp; Summary (System)'!$E$18,'3.Input &amp; Summary (System)'!$B$18*$D10,
IF(AU$3-YEAR($C10)='3.Input &amp; Summary (System)'!$F$18,'3.Input &amp; Summary (System)'!$B$18*$D10,
IF(AU$3-YEAR($C10)='3.Input &amp; Summary (System)'!$C$19,'3.Input &amp; Summary (System)'!$B$19*$D10,
IF(AU$3-YEAR($C10)='3.Input &amp; Summary (System)'!$D$19,'3.Input &amp; Summary (System)'!$B$19*$D10,
IF(AU$3-YEAR($C10)='3.Input &amp; Summary (System)'!$E$19,'3.Input &amp; Summary (System)'!$B$19*$D10,
IF(AU$3-YEAR($C10)='3.Input &amp; Summary (System)'!$F$19,'3.Input &amp; Summary (System)'!$B$19*$D10,
IF(AU$3-YEAR($C10)='3.Input &amp; Summary (System)'!$C$20,'3.Input &amp; Summary (System)'!$B$20*$D10,
IF(AU$3-YEAR($C10)='3.Input &amp; Summary (System)'!$D$20,'3.Input &amp; Summary (System)'!$B$20*$D10,
IF(AU$3-YEAR($C10)='3.Input &amp; Summary (System)'!$E$20,'3.Input &amp; Summary (System)'!$B$20*$D10,
IF(AU$3-YEAR($C10)='3.Input &amp; Summary (System)'!$F$20,'3.Input &amp; Summary (System)'!$B$20*$D10,
IF(AU$3-YEAR($C10)='3.Input &amp; Summary (System)'!$C$21,'3.Input &amp; Summary (System)'!$B$20*$D10,
IF(AU$3-YEAR($C10)='3.Input &amp; Summary (System)'!$D$21,'3.Input &amp; Summary (System)'!$B$20*$D10,
IF(AU$3-YEAR($C10)='3.Input &amp; Summary (System)'!$E$21,'3.Input &amp; Summary (System)'!$B$20*$D10,
IF(AU$3-YEAR($C10)='3.Input &amp; Summary (System)'!$F$21,'3.Input &amp; Summary (System)'!$B$20*$D10,
IF(AU$3-YEAR($C10)='3.Input &amp; Summary (System)'!$C$22,'3.Input &amp; Summary (System)'!$B$20*$D10,
IF(AU$3-YEAR($C10)='3.Input &amp; Summary (System)'!$D$22,'3.Input &amp; Summary (System)'!$B$20*$D10,
IF(AU$3-YEAR($C10)='3.Input &amp; Summary (System)'!$E$22,'3.Input &amp; Summary (System)'!$B$20*$D10,
IF(AU$3-YEAR($C10)='3.Input &amp; Summary (System)'!$F$22,'3.Input &amp; Summary (System)'!$B$20*$D10,
IF(AU$3-YEAR($C10)='3.Input &amp; Summary (System)'!$I$17,'3.Input &amp; Summary (System)'!$H$17*$D10,
IF(AU$3-YEAR($C10)='3.Input &amp; Summary (System)'!$I$18,'3.Input &amp; Summary (System)'!$H$17*$D10,
IF(AU$3-YEAR($C10)='3.Input &amp; Summary (System)'!$I$19,'3.Input &amp; Summary (System)'!$H$17*$D10,0))))))))))))))))))))))))))))))</f>
        <v/>
      </c>
      <c r="AV10" s="484" t="str">
        <f>IF($C10="","",IF(AV$3-YEAR($C10)=0,0,
(IF(AV$3-YEAR($C10)='3.Input &amp; Summary (System)'!$C$17,'3.Input &amp; Summary (System)'!$B$17*$D10,
IF(AV$3-YEAR($C10)='3.Input &amp; Summary (System)'!$D$17,'3.Input &amp; Summary (System)'!$B$17*$D10,
IF(AV$3-YEAR($C10)='3.Input &amp; Summary (System)'!$E$17,'3.Input &amp; Summary (System)'!$B$17*$D10,
IF(AV$3-YEAR($C10)='3.Input &amp; Summary (System)'!$F$17,'3.Input &amp; Summary (System)'!$B$17*$D10,
IF(AV$3-YEAR($C10)='3.Input &amp; Summary (System)'!$C$18,'3.Input &amp; Summary (System)'!$B$18*$D10,
IF(AV$3-YEAR($C10)='3.Input &amp; Summary (System)'!$D$18,'3.Input &amp; Summary (System)'!$B$18*$D10,
IF(AV$3-YEAR($C10)='3.Input &amp; Summary (System)'!$E$18,'3.Input &amp; Summary (System)'!$B$18*$D10,
IF(AV$3-YEAR($C10)='3.Input &amp; Summary (System)'!$F$18,'3.Input &amp; Summary (System)'!$B$18*$D10,
IF(AV$3-YEAR($C10)='3.Input &amp; Summary (System)'!$C$19,'3.Input &amp; Summary (System)'!$B$19*$D10,
IF(AV$3-YEAR($C10)='3.Input &amp; Summary (System)'!$D$19,'3.Input &amp; Summary (System)'!$B$19*$D10,
IF(AV$3-YEAR($C10)='3.Input &amp; Summary (System)'!$E$19,'3.Input &amp; Summary (System)'!$B$19*$D10,
IF(AV$3-YEAR($C10)='3.Input &amp; Summary (System)'!$F$19,'3.Input &amp; Summary (System)'!$B$19*$D10,
IF(AV$3-YEAR($C10)='3.Input &amp; Summary (System)'!$C$20,'3.Input &amp; Summary (System)'!$B$20*$D10,
IF(AV$3-YEAR($C10)='3.Input &amp; Summary (System)'!$D$20,'3.Input &amp; Summary (System)'!$B$20*$D10,
IF(AV$3-YEAR($C10)='3.Input &amp; Summary (System)'!$E$20,'3.Input &amp; Summary (System)'!$B$20*$D10,
IF(AV$3-YEAR($C10)='3.Input &amp; Summary (System)'!$F$20,'3.Input &amp; Summary (System)'!$B$20*$D10,
IF(AV$3-YEAR($C10)='3.Input &amp; Summary (System)'!$C$21,'3.Input &amp; Summary (System)'!$B$20*$D10,
IF(AV$3-YEAR($C10)='3.Input &amp; Summary (System)'!$D$21,'3.Input &amp; Summary (System)'!$B$20*$D10,
IF(AV$3-YEAR($C10)='3.Input &amp; Summary (System)'!$E$21,'3.Input &amp; Summary (System)'!$B$20*$D10,
IF(AV$3-YEAR($C10)='3.Input &amp; Summary (System)'!$F$21,'3.Input &amp; Summary (System)'!$B$20*$D10,
IF(AV$3-YEAR($C10)='3.Input &amp; Summary (System)'!$C$22,'3.Input &amp; Summary (System)'!$B$20*$D10,
IF(AV$3-YEAR($C10)='3.Input &amp; Summary (System)'!$D$22,'3.Input &amp; Summary (System)'!$B$20*$D10,
IF(AV$3-YEAR($C10)='3.Input &amp; Summary (System)'!$E$22,'3.Input &amp; Summary (System)'!$B$20*$D10,
IF(AV$3-YEAR($C10)='3.Input &amp; Summary (System)'!$F$22,'3.Input &amp; Summary (System)'!$B$20*$D10,
IF(AV$3-YEAR($C10)='3.Input &amp; Summary (System)'!$I$17,'3.Input &amp; Summary (System)'!$H$17*$D10,
IF(AV$3-YEAR($C10)='3.Input &amp; Summary (System)'!$I$18,'3.Input &amp; Summary (System)'!$H$17*$D10,
IF(AV$3-YEAR($C10)='3.Input &amp; Summary (System)'!$I$19,'3.Input &amp; Summary (System)'!$H$17*$D10,0))))))))))))))))))))))))))))))</f>
        <v/>
      </c>
      <c r="AW10" s="484" t="str">
        <f>IF($C10="","",IF(AW$3-YEAR($C10)=0,0,
(IF(AW$3-YEAR($C10)='3.Input &amp; Summary (System)'!$C$17,'3.Input &amp; Summary (System)'!$B$17*$D10,
IF(AW$3-YEAR($C10)='3.Input &amp; Summary (System)'!$D$17,'3.Input &amp; Summary (System)'!$B$17*$D10,
IF(AW$3-YEAR($C10)='3.Input &amp; Summary (System)'!$E$17,'3.Input &amp; Summary (System)'!$B$17*$D10,
IF(AW$3-YEAR($C10)='3.Input &amp; Summary (System)'!$F$17,'3.Input &amp; Summary (System)'!$B$17*$D10,
IF(AW$3-YEAR($C10)='3.Input &amp; Summary (System)'!$C$18,'3.Input &amp; Summary (System)'!$B$18*$D10,
IF(AW$3-YEAR($C10)='3.Input &amp; Summary (System)'!$D$18,'3.Input &amp; Summary (System)'!$B$18*$D10,
IF(AW$3-YEAR($C10)='3.Input &amp; Summary (System)'!$E$18,'3.Input &amp; Summary (System)'!$B$18*$D10,
IF(AW$3-YEAR($C10)='3.Input &amp; Summary (System)'!$F$18,'3.Input &amp; Summary (System)'!$B$18*$D10,
IF(AW$3-YEAR($C10)='3.Input &amp; Summary (System)'!$C$19,'3.Input &amp; Summary (System)'!$B$19*$D10,
IF(AW$3-YEAR($C10)='3.Input &amp; Summary (System)'!$D$19,'3.Input &amp; Summary (System)'!$B$19*$D10,
IF(AW$3-YEAR($C10)='3.Input &amp; Summary (System)'!$E$19,'3.Input &amp; Summary (System)'!$B$19*$D10,
IF(AW$3-YEAR($C10)='3.Input &amp; Summary (System)'!$F$19,'3.Input &amp; Summary (System)'!$B$19*$D10,
IF(AW$3-YEAR($C10)='3.Input &amp; Summary (System)'!$C$20,'3.Input &amp; Summary (System)'!$B$20*$D10,
IF(AW$3-YEAR($C10)='3.Input &amp; Summary (System)'!$D$20,'3.Input &amp; Summary (System)'!$B$20*$D10,
IF(AW$3-YEAR($C10)='3.Input &amp; Summary (System)'!$E$20,'3.Input &amp; Summary (System)'!$B$20*$D10,
IF(AW$3-YEAR($C10)='3.Input &amp; Summary (System)'!$F$20,'3.Input &amp; Summary (System)'!$B$20*$D10,
IF(AW$3-YEAR($C10)='3.Input &amp; Summary (System)'!$C$21,'3.Input &amp; Summary (System)'!$B$20*$D10,
IF(AW$3-YEAR($C10)='3.Input &amp; Summary (System)'!$D$21,'3.Input &amp; Summary (System)'!$B$20*$D10,
IF(AW$3-YEAR($C10)='3.Input &amp; Summary (System)'!$E$21,'3.Input &amp; Summary (System)'!$B$20*$D10,
IF(AW$3-YEAR($C10)='3.Input &amp; Summary (System)'!$F$21,'3.Input &amp; Summary (System)'!$B$20*$D10,
IF(AW$3-YEAR($C10)='3.Input &amp; Summary (System)'!$C$22,'3.Input &amp; Summary (System)'!$B$20*$D10,
IF(AW$3-YEAR($C10)='3.Input &amp; Summary (System)'!$D$22,'3.Input &amp; Summary (System)'!$B$20*$D10,
IF(AW$3-YEAR($C10)='3.Input &amp; Summary (System)'!$E$22,'3.Input &amp; Summary (System)'!$B$20*$D10,
IF(AW$3-YEAR($C10)='3.Input &amp; Summary (System)'!$F$22,'3.Input &amp; Summary (System)'!$B$20*$D10,
IF(AW$3-YEAR($C10)='3.Input &amp; Summary (System)'!$I$17,'3.Input &amp; Summary (System)'!$H$17*$D10,
IF(AW$3-YEAR($C10)='3.Input &amp; Summary (System)'!$I$18,'3.Input &amp; Summary (System)'!$H$17*$D10,
IF(AW$3-YEAR($C10)='3.Input &amp; Summary (System)'!$I$19,'3.Input &amp; Summary (System)'!$H$17*$D10,0))))))))))))))))))))))))))))))</f>
        <v/>
      </c>
      <c r="AX10" s="484" t="str">
        <f>IF($C10="","",IF(AX$3-YEAR($C10)=0,0,
(IF(AX$3-YEAR($C10)='3.Input &amp; Summary (System)'!$C$17,'3.Input &amp; Summary (System)'!$B$17*$D10,
IF(AX$3-YEAR($C10)='3.Input &amp; Summary (System)'!$D$17,'3.Input &amp; Summary (System)'!$B$17*$D10,
IF(AX$3-YEAR($C10)='3.Input &amp; Summary (System)'!$E$17,'3.Input &amp; Summary (System)'!$B$17*$D10,
IF(AX$3-YEAR($C10)='3.Input &amp; Summary (System)'!$F$17,'3.Input &amp; Summary (System)'!$B$17*$D10,
IF(AX$3-YEAR($C10)='3.Input &amp; Summary (System)'!$C$18,'3.Input &amp; Summary (System)'!$B$18*$D10,
IF(AX$3-YEAR($C10)='3.Input &amp; Summary (System)'!$D$18,'3.Input &amp; Summary (System)'!$B$18*$D10,
IF(AX$3-YEAR($C10)='3.Input &amp; Summary (System)'!$E$18,'3.Input &amp; Summary (System)'!$B$18*$D10,
IF(AX$3-YEAR($C10)='3.Input &amp; Summary (System)'!$F$18,'3.Input &amp; Summary (System)'!$B$18*$D10,
IF(AX$3-YEAR($C10)='3.Input &amp; Summary (System)'!$C$19,'3.Input &amp; Summary (System)'!$B$19*$D10,
IF(AX$3-YEAR($C10)='3.Input &amp; Summary (System)'!$D$19,'3.Input &amp; Summary (System)'!$B$19*$D10,
IF(AX$3-YEAR($C10)='3.Input &amp; Summary (System)'!$E$19,'3.Input &amp; Summary (System)'!$B$19*$D10,
IF(AX$3-YEAR($C10)='3.Input &amp; Summary (System)'!$F$19,'3.Input &amp; Summary (System)'!$B$19*$D10,
IF(AX$3-YEAR($C10)='3.Input &amp; Summary (System)'!$C$20,'3.Input &amp; Summary (System)'!$B$20*$D10,
IF(AX$3-YEAR($C10)='3.Input &amp; Summary (System)'!$D$20,'3.Input &amp; Summary (System)'!$B$20*$D10,
IF(AX$3-YEAR($C10)='3.Input &amp; Summary (System)'!$E$20,'3.Input &amp; Summary (System)'!$B$20*$D10,
IF(AX$3-YEAR($C10)='3.Input &amp; Summary (System)'!$F$20,'3.Input &amp; Summary (System)'!$B$20*$D10,
IF(AX$3-YEAR($C10)='3.Input &amp; Summary (System)'!$C$21,'3.Input &amp; Summary (System)'!$B$20*$D10,
IF(AX$3-YEAR($C10)='3.Input &amp; Summary (System)'!$D$21,'3.Input &amp; Summary (System)'!$B$20*$D10,
IF(AX$3-YEAR($C10)='3.Input &amp; Summary (System)'!$E$21,'3.Input &amp; Summary (System)'!$B$20*$D10,
IF(AX$3-YEAR($C10)='3.Input &amp; Summary (System)'!$F$21,'3.Input &amp; Summary (System)'!$B$20*$D10,
IF(AX$3-YEAR($C10)='3.Input &amp; Summary (System)'!$C$22,'3.Input &amp; Summary (System)'!$B$20*$D10,
IF(AX$3-YEAR($C10)='3.Input &amp; Summary (System)'!$D$22,'3.Input &amp; Summary (System)'!$B$20*$D10,
IF(AX$3-YEAR($C10)='3.Input &amp; Summary (System)'!$E$22,'3.Input &amp; Summary (System)'!$B$20*$D10,
IF(AX$3-YEAR($C10)='3.Input &amp; Summary (System)'!$F$22,'3.Input &amp; Summary (System)'!$B$20*$D10,
IF(AX$3-YEAR($C10)='3.Input &amp; Summary (System)'!$I$17,'3.Input &amp; Summary (System)'!$H$17*$D10,
IF(AX$3-YEAR($C10)='3.Input &amp; Summary (System)'!$I$18,'3.Input &amp; Summary (System)'!$H$17*$D10,
IF(AX$3-YEAR($C10)='3.Input &amp; Summary (System)'!$I$19,'3.Input &amp; Summary (System)'!$H$17*$D10,0))))))))))))))))))))))))))))))</f>
        <v/>
      </c>
      <c r="AY10" s="484" t="str">
        <f>IF($C10="","",IF(AY$3-YEAR($C10)=0,0,
(IF(AY$3-YEAR($C10)='3.Input &amp; Summary (System)'!$C$17,'3.Input &amp; Summary (System)'!$B$17*$D10,
IF(AY$3-YEAR($C10)='3.Input &amp; Summary (System)'!$D$17,'3.Input &amp; Summary (System)'!$B$17*$D10,
IF(AY$3-YEAR($C10)='3.Input &amp; Summary (System)'!$E$17,'3.Input &amp; Summary (System)'!$B$17*$D10,
IF(AY$3-YEAR($C10)='3.Input &amp; Summary (System)'!$F$17,'3.Input &amp; Summary (System)'!$B$17*$D10,
IF(AY$3-YEAR($C10)='3.Input &amp; Summary (System)'!$C$18,'3.Input &amp; Summary (System)'!$B$18*$D10,
IF(AY$3-YEAR($C10)='3.Input &amp; Summary (System)'!$D$18,'3.Input &amp; Summary (System)'!$B$18*$D10,
IF(AY$3-YEAR($C10)='3.Input &amp; Summary (System)'!$E$18,'3.Input &amp; Summary (System)'!$B$18*$D10,
IF(AY$3-YEAR($C10)='3.Input &amp; Summary (System)'!$F$18,'3.Input &amp; Summary (System)'!$B$18*$D10,
IF(AY$3-YEAR($C10)='3.Input &amp; Summary (System)'!$C$19,'3.Input &amp; Summary (System)'!$B$19*$D10,
IF(AY$3-YEAR($C10)='3.Input &amp; Summary (System)'!$D$19,'3.Input &amp; Summary (System)'!$B$19*$D10,
IF(AY$3-YEAR($C10)='3.Input &amp; Summary (System)'!$E$19,'3.Input &amp; Summary (System)'!$B$19*$D10,
IF(AY$3-YEAR($C10)='3.Input &amp; Summary (System)'!$F$19,'3.Input &amp; Summary (System)'!$B$19*$D10,
IF(AY$3-YEAR($C10)='3.Input &amp; Summary (System)'!$C$20,'3.Input &amp; Summary (System)'!$B$20*$D10,
IF(AY$3-YEAR($C10)='3.Input &amp; Summary (System)'!$D$20,'3.Input &amp; Summary (System)'!$B$20*$D10,
IF(AY$3-YEAR($C10)='3.Input &amp; Summary (System)'!$E$20,'3.Input &amp; Summary (System)'!$B$20*$D10,
IF(AY$3-YEAR($C10)='3.Input &amp; Summary (System)'!$F$20,'3.Input &amp; Summary (System)'!$B$20*$D10,
IF(AY$3-YEAR($C10)='3.Input &amp; Summary (System)'!$C$21,'3.Input &amp; Summary (System)'!$B$20*$D10,
IF(AY$3-YEAR($C10)='3.Input &amp; Summary (System)'!$D$21,'3.Input &amp; Summary (System)'!$B$20*$D10,
IF(AY$3-YEAR($C10)='3.Input &amp; Summary (System)'!$E$21,'3.Input &amp; Summary (System)'!$B$20*$D10,
IF(AY$3-YEAR($C10)='3.Input &amp; Summary (System)'!$F$21,'3.Input &amp; Summary (System)'!$B$20*$D10,
IF(AY$3-YEAR($C10)='3.Input &amp; Summary (System)'!$C$22,'3.Input &amp; Summary (System)'!$B$20*$D10,
IF(AY$3-YEAR($C10)='3.Input &amp; Summary (System)'!$D$22,'3.Input &amp; Summary (System)'!$B$20*$D10,
IF(AY$3-YEAR($C10)='3.Input &amp; Summary (System)'!$E$22,'3.Input &amp; Summary (System)'!$B$20*$D10,
IF(AY$3-YEAR($C10)='3.Input &amp; Summary (System)'!$F$22,'3.Input &amp; Summary (System)'!$B$20*$D10,
IF(AY$3-YEAR($C10)='3.Input &amp; Summary (System)'!$I$17,'3.Input &amp; Summary (System)'!$H$17*$D10,
IF(AY$3-YEAR($C10)='3.Input &amp; Summary (System)'!$I$18,'3.Input &amp; Summary (System)'!$H$17*$D10,
IF(AY$3-YEAR($C10)='3.Input &amp; Summary (System)'!$I$19,'3.Input &amp; Summary (System)'!$H$17*$D10,0))))))))))))))))))))))))))))))</f>
        <v/>
      </c>
      <c r="AZ10" s="484" t="str">
        <f>IF($C10="","",IF(AZ$3-YEAR($C10)=0,0,
(IF(AZ$3-YEAR($C10)='3.Input &amp; Summary (System)'!$C$17,'3.Input &amp; Summary (System)'!$B$17*$D10,
IF(AZ$3-YEAR($C10)='3.Input &amp; Summary (System)'!$D$17,'3.Input &amp; Summary (System)'!$B$17*$D10,
IF(AZ$3-YEAR($C10)='3.Input &amp; Summary (System)'!$E$17,'3.Input &amp; Summary (System)'!$B$17*$D10,
IF(AZ$3-YEAR($C10)='3.Input &amp; Summary (System)'!$F$17,'3.Input &amp; Summary (System)'!$B$17*$D10,
IF(AZ$3-YEAR($C10)='3.Input &amp; Summary (System)'!$C$18,'3.Input &amp; Summary (System)'!$B$18*$D10,
IF(AZ$3-YEAR($C10)='3.Input &amp; Summary (System)'!$D$18,'3.Input &amp; Summary (System)'!$B$18*$D10,
IF(AZ$3-YEAR($C10)='3.Input &amp; Summary (System)'!$E$18,'3.Input &amp; Summary (System)'!$B$18*$D10,
IF(AZ$3-YEAR($C10)='3.Input &amp; Summary (System)'!$F$18,'3.Input &amp; Summary (System)'!$B$18*$D10,
IF(AZ$3-YEAR($C10)='3.Input &amp; Summary (System)'!$C$19,'3.Input &amp; Summary (System)'!$B$19*$D10,
IF(AZ$3-YEAR($C10)='3.Input &amp; Summary (System)'!$D$19,'3.Input &amp; Summary (System)'!$B$19*$D10,
IF(AZ$3-YEAR($C10)='3.Input &amp; Summary (System)'!$E$19,'3.Input &amp; Summary (System)'!$B$19*$D10,
IF(AZ$3-YEAR($C10)='3.Input &amp; Summary (System)'!$F$19,'3.Input &amp; Summary (System)'!$B$19*$D10,
IF(AZ$3-YEAR($C10)='3.Input &amp; Summary (System)'!$C$20,'3.Input &amp; Summary (System)'!$B$20*$D10,
IF(AZ$3-YEAR($C10)='3.Input &amp; Summary (System)'!$D$20,'3.Input &amp; Summary (System)'!$B$20*$D10,
IF(AZ$3-YEAR($C10)='3.Input &amp; Summary (System)'!$E$20,'3.Input &amp; Summary (System)'!$B$20*$D10,
IF(AZ$3-YEAR($C10)='3.Input &amp; Summary (System)'!$F$20,'3.Input &amp; Summary (System)'!$B$20*$D10,
IF(AZ$3-YEAR($C10)='3.Input &amp; Summary (System)'!$C$21,'3.Input &amp; Summary (System)'!$B$20*$D10,
IF(AZ$3-YEAR($C10)='3.Input &amp; Summary (System)'!$D$21,'3.Input &amp; Summary (System)'!$B$20*$D10,
IF(AZ$3-YEAR($C10)='3.Input &amp; Summary (System)'!$E$21,'3.Input &amp; Summary (System)'!$B$20*$D10,
IF(AZ$3-YEAR($C10)='3.Input &amp; Summary (System)'!$F$21,'3.Input &amp; Summary (System)'!$B$20*$D10,
IF(AZ$3-YEAR($C10)='3.Input &amp; Summary (System)'!$C$22,'3.Input &amp; Summary (System)'!$B$20*$D10,
IF(AZ$3-YEAR($C10)='3.Input &amp; Summary (System)'!$D$22,'3.Input &amp; Summary (System)'!$B$20*$D10,
IF(AZ$3-YEAR($C10)='3.Input &amp; Summary (System)'!$E$22,'3.Input &amp; Summary (System)'!$B$20*$D10,
IF(AZ$3-YEAR($C10)='3.Input &amp; Summary (System)'!$F$22,'3.Input &amp; Summary (System)'!$B$20*$D10,
IF(AZ$3-YEAR($C10)='3.Input &amp; Summary (System)'!$I$17,'3.Input &amp; Summary (System)'!$H$17*$D10,
IF(AZ$3-YEAR($C10)='3.Input &amp; Summary (System)'!$I$18,'3.Input &amp; Summary (System)'!$H$17*$D10,
IF(AZ$3-YEAR($C10)='3.Input &amp; Summary (System)'!$I$19,'3.Input &amp; Summary (System)'!$H$17*$D10,0))))))))))))))))))))))))))))))</f>
        <v/>
      </c>
      <c r="BA10" s="484" t="str">
        <f>IF($C10="","",IF(BA$3-YEAR($C10)=0,0,
(IF(BA$3-YEAR($C10)='3.Input &amp; Summary (System)'!$C$17,'3.Input &amp; Summary (System)'!$B$17*$D10,
IF(BA$3-YEAR($C10)='3.Input &amp; Summary (System)'!$D$17,'3.Input &amp; Summary (System)'!$B$17*$D10,
IF(BA$3-YEAR($C10)='3.Input &amp; Summary (System)'!$E$17,'3.Input &amp; Summary (System)'!$B$17*$D10,
IF(BA$3-YEAR($C10)='3.Input &amp; Summary (System)'!$F$17,'3.Input &amp; Summary (System)'!$B$17*$D10,
IF(BA$3-YEAR($C10)='3.Input &amp; Summary (System)'!$C$18,'3.Input &amp; Summary (System)'!$B$18*$D10,
IF(BA$3-YEAR($C10)='3.Input &amp; Summary (System)'!$D$18,'3.Input &amp; Summary (System)'!$B$18*$D10,
IF(BA$3-YEAR($C10)='3.Input &amp; Summary (System)'!$E$18,'3.Input &amp; Summary (System)'!$B$18*$D10,
IF(BA$3-YEAR($C10)='3.Input &amp; Summary (System)'!$F$18,'3.Input &amp; Summary (System)'!$B$18*$D10,
IF(BA$3-YEAR($C10)='3.Input &amp; Summary (System)'!$C$19,'3.Input &amp; Summary (System)'!$B$19*$D10,
IF(BA$3-YEAR($C10)='3.Input &amp; Summary (System)'!$D$19,'3.Input &amp; Summary (System)'!$B$19*$D10,
IF(BA$3-YEAR($C10)='3.Input &amp; Summary (System)'!$E$19,'3.Input &amp; Summary (System)'!$B$19*$D10,
IF(BA$3-YEAR($C10)='3.Input &amp; Summary (System)'!$F$19,'3.Input &amp; Summary (System)'!$B$19*$D10,
IF(BA$3-YEAR($C10)='3.Input &amp; Summary (System)'!$C$20,'3.Input &amp; Summary (System)'!$B$20*$D10,
IF(BA$3-YEAR($C10)='3.Input &amp; Summary (System)'!$D$20,'3.Input &amp; Summary (System)'!$B$20*$D10,
IF(BA$3-YEAR($C10)='3.Input &amp; Summary (System)'!$E$20,'3.Input &amp; Summary (System)'!$B$20*$D10,
IF(BA$3-YEAR($C10)='3.Input &amp; Summary (System)'!$F$20,'3.Input &amp; Summary (System)'!$B$20*$D10,
IF(BA$3-YEAR($C10)='3.Input &amp; Summary (System)'!$C$21,'3.Input &amp; Summary (System)'!$B$20*$D10,
IF(BA$3-YEAR($C10)='3.Input &amp; Summary (System)'!$D$21,'3.Input &amp; Summary (System)'!$B$20*$D10,
IF(BA$3-YEAR($C10)='3.Input &amp; Summary (System)'!$E$21,'3.Input &amp; Summary (System)'!$B$20*$D10,
IF(BA$3-YEAR($C10)='3.Input &amp; Summary (System)'!$F$21,'3.Input &amp; Summary (System)'!$B$20*$D10,
IF(BA$3-YEAR($C10)='3.Input &amp; Summary (System)'!$C$22,'3.Input &amp; Summary (System)'!$B$20*$D10,
IF(BA$3-YEAR($C10)='3.Input &amp; Summary (System)'!$D$22,'3.Input &amp; Summary (System)'!$B$20*$D10,
IF(BA$3-YEAR($C10)='3.Input &amp; Summary (System)'!$E$22,'3.Input &amp; Summary (System)'!$B$20*$D10,
IF(BA$3-YEAR($C10)='3.Input &amp; Summary (System)'!$F$22,'3.Input &amp; Summary (System)'!$B$20*$D10,
IF(BA$3-YEAR($C10)='3.Input &amp; Summary (System)'!$I$17,'3.Input &amp; Summary (System)'!$H$17*$D10,
IF(BA$3-YEAR($C10)='3.Input &amp; Summary (System)'!$I$18,'3.Input &amp; Summary (System)'!$H$17*$D10,
IF(BA$3-YEAR($C10)='3.Input &amp; Summary (System)'!$I$19,'3.Input &amp; Summary (System)'!$H$17*$D10,0))))))))))))))))))))))))))))))</f>
        <v/>
      </c>
      <c r="BB10" s="484" t="str">
        <f>IF($C10="","",IF(BB$3-YEAR($C10)=0,0,
(IF(BB$3-YEAR($C10)='3.Input &amp; Summary (System)'!$C$17,'3.Input &amp; Summary (System)'!$B$17*$D10,
IF(BB$3-YEAR($C10)='3.Input &amp; Summary (System)'!$D$17,'3.Input &amp; Summary (System)'!$B$17*$D10,
IF(BB$3-YEAR($C10)='3.Input &amp; Summary (System)'!$E$17,'3.Input &amp; Summary (System)'!$B$17*$D10,
IF(BB$3-YEAR($C10)='3.Input &amp; Summary (System)'!$F$17,'3.Input &amp; Summary (System)'!$B$17*$D10,
IF(BB$3-YEAR($C10)='3.Input &amp; Summary (System)'!$C$18,'3.Input &amp; Summary (System)'!$B$18*$D10,
IF(BB$3-YEAR($C10)='3.Input &amp; Summary (System)'!$D$18,'3.Input &amp; Summary (System)'!$B$18*$D10,
IF(BB$3-YEAR($C10)='3.Input &amp; Summary (System)'!$E$18,'3.Input &amp; Summary (System)'!$B$18*$D10,
IF(BB$3-YEAR($C10)='3.Input &amp; Summary (System)'!$F$18,'3.Input &amp; Summary (System)'!$B$18*$D10,
IF(BB$3-YEAR($C10)='3.Input &amp; Summary (System)'!$C$19,'3.Input &amp; Summary (System)'!$B$19*$D10,
IF(BB$3-YEAR($C10)='3.Input &amp; Summary (System)'!$D$19,'3.Input &amp; Summary (System)'!$B$19*$D10,
IF(BB$3-YEAR($C10)='3.Input &amp; Summary (System)'!$E$19,'3.Input &amp; Summary (System)'!$B$19*$D10,
IF(BB$3-YEAR($C10)='3.Input &amp; Summary (System)'!$F$19,'3.Input &amp; Summary (System)'!$B$19*$D10,
IF(BB$3-YEAR($C10)='3.Input &amp; Summary (System)'!$C$20,'3.Input &amp; Summary (System)'!$B$20*$D10,
IF(BB$3-YEAR($C10)='3.Input &amp; Summary (System)'!$D$20,'3.Input &amp; Summary (System)'!$B$20*$D10,
IF(BB$3-YEAR($C10)='3.Input &amp; Summary (System)'!$E$20,'3.Input &amp; Summary (System)'!$B$20*$D10,
IF(BB$3-YEAR($C10)='3.Input &amp; Summary (System)'!$F$20,'3.Input &amp; Summary (System)'!$B$20*$D10,
IF(BB$3-YEAR($C10)='3.Input &amp; Summary (System)'!$C$21,'3.Input &amp; Summary (System)'!$B$20*$D10,
IF(BB$3-YEAR($C10)='3.Input &amp; Summary (System)'!$D$21,'3.Input &amp; Summary (System)'!$B$20*$D10,
IF(BB$3-YEAR($C10)='3.Input &amp; Summary (System)'!$E$21,'3.Input &amp; Summary (System)'!$B$20*$D10,
IF(BB$3-YEAR($C10)='3.Input &amp; Summary (System)'!$F$21,'3.Input &amp; Summary (System)'!$B$20*$D10,
IF(BB$3-YEAR($C10)='3.Input &amp; Summary (System)'!$C$22,'3.Input &amp; Summary (System)'!$B$20*$D10,
IF(BB$3-YEAR($C10)='3.Input &amp; Summary (System)'!$D$22,'3.Input &amp; Summary (System)'!$B$20*$D10,
IF(BB$3-YEAR($C10)='3.Input &amp; Summary (System)'!$E$22,'3.Input &amp; Summary (System)'!$B$20*$D10,
IF(BB$3-YEAR($C10)='3.Input &amp; Summary (System)'!$F$22,'3.Input &amp; Summary (System)'!$B$20*$D10,
IF(BB$3-YEAR($C10)='3.Input &amp; Summary (System)'!$I$17,'3.Input &amp; Summary (System)'!$H$17*$D10,
IF(BB$3-YEAR($C10)='3.Input &amp; Summary (System)'!$I$18,'3.Input &amp; Summary (System)'!$H$17*$D10,
IF(BB$3-YEAR($C10)='3.Input &amp; Summary (System)'!$I$19,'3.Input &amp; Summary (System)'!$H$17*$D10,0))))))))))))))))))))))))))))))</f>
        <v/>
      </c>
      <c r="BC10" s="484" t="str">
        <f>IF($C10="","",IF(BC$3-YEAR($C10)=0,0,
(IF(BC$3-YEAR($C10)='3.Input &amp; Summary (System)'!$C$17,'3.Input &amp; Summary (System)'!$B$17*$D10,
IF(BC$3-YEAR($C10)='3.Input &amp; Summary (System)'!$D$17,'3.Input &amp; Summary (System)'!$B$17*$D10,
IF(BC$3-YEAR($C10)='3.Input &amp; Summary (System)'!$E$17,'3.Input &amp; Summary (System)'!$B$17*$D10,
IF(BC$3-YEAR($C10)='3.Input &amp; Summary (System)'!$F$17,'3.Input &amp; Summary (System)'!$B$17*$D10,
IF(BC$3-YEAR($C10)='3.Input &amp; Summary (System)'!$C$18,'3.Input &amp; Summary (System)'!$B$18*$D10,
IF(BC$3-YEAR($C10)='3.Input &amp; Summary (System)'!$D$18,'3.Input &amp; Summary (System)'!$B$18*$D10,
IF(BC$3-YEAR($C10)='3.Input &amp; Summary (System)'!$E$18,'3.Input &amp; Summary (System)'!$B$18*$D10,
IF(BC$3-YEAR($C10)='3.Input &amp; Summary (System)'!$F$18,'3.Input &amp; Summary (System)'!$B$18*$D10,
IF(BC$3-YEAR($C10)='3.Input &amp; Summary (System)'!$C$19,'3.Input &amp; Summary (System)'!$B$19*$D10,
IF(BC$3-YEAR($C10)='3.Input &amp; Summary (System)'!$D$19,'3.Input &amp; Summary (System)'!$B$19*$D10,
IF(BC$3-YEAR($C10)='3.Input &amp; Summary (System)'!$E$19,'3.Input &amp; Summary (System)'!$B$19*$D10,
IF(BC$3-YEAR($C10)='3.Input &amp; Summary (System)'!$F$19,'3.Input &amp; Summary (System)'!$B$19*$D10,
IF(BC$3-YEAR($C10)='3.Input &amp; Summary (System)'!$C$20,'3.Input &amp; Summary (System)'!$B$20*$D10,
IF(BC$3-YEAR($C10)='3.Input &amp; Summary (System)'!$D$20,'3.Input &amp; Summary (System)'!$B$20*$D10,
IF(BC$3-YEAR($C10)='3.Input &amp; Summary (System)'!$E$20,'3.Input &amp; Summary (System)'!$B$20*$D10,
IF(BC$3-YEAR($C10)='3.Input &amp; Summary (System)'!$F$20,'3.Input &amp; Summary (System)'!$B$20*$D10,
IF(BC$3-YEAR($C10)='3.Input &amp; Summary (System)'!$C$21,'3.Input &amp; Summary (System)'!$B$20*$D10,
IF(BC$3-YEAR($C10)='3.Input &amp; Summary (System)'!$D$21,'3.Input &amp; Summary (System)'!$B$20*$D10,
IF(BC$3-YEAR($C10)='3.Input &amp; Summary (System)'!$E$21,'3.Input &amp; Summary (System)'!$B$20*$D10,
IF(BC$3-YEAR($C10)='3.Input &amp; Summary (System)'!$F$21,'3.Input &amp; Summary (System)'!$B$20*$D10,
IF(BC$3-YEAR($C10)='3.Input &amp; Summary (System)'!$C$22,'3.Input &amp; Summary (System)'!$B$20*$D10,
IF(BC$3-YEAR($C10)='3.Input &amp; Summary (System)'!$D$22,'3.Input &amp; Summary (System)'!$B$20*$D10,
IF(BC$3-YEAR($C10)='3.Input &amp; Summary (System)'!$E$22,'3.Input &amp; Summary (System)'!$B$20*$D10,
IF(BC$3-YEAR($C10)='3.Input &amp; Summary (System)'!$F$22,'3.Input &amp; Summary (System)'!$B$20*$D10,
IF(BC$3-YEAR($C10)='3.Input &amp; Summary (System)'!$I$17,'3.Input &amp; Summary (System)'!$H$17*$D10,
IF(BC$3-YEAR($C10)='3.Input &amp; Summary (System)'!$I$18,'3.Input &amp; Summary (System)'!$H$17*$D10,
IF(BC$3-YEAR($C10)='3.Input &amp; Summary (System)'!$I$19,'3.Input &amp; Summary (System)'!$H$17*$D10,0))))))))))))))))))))))))))))))</f>
        <v/>
      </c>
      <c r="BD10" s="484" t="str">
        <f>IF($C10="","",IF(BD$3-YEAR($C10)=0,0,
(IF(BD$3-YEAR($C10)='3.Input &amp; Summary (System)'!$C$17,'3.Input &amp; Summary (System)'!$B$17*$D10,
IF(BD$3-YEAR($C10)='3.Input &amp; Summary (System)'!$D$17,'3.Input &amp; Summary (System)'!$B$17*$D10,
IF(BD$3-YEAR($C10)='3.Input &amp; Summary (System)'!$E$17,'3.Input &amp; Summary (System)'!$B$17*$D10,
IF(BD$3-YEAR($C10)='3.Input &amp; Summary (System)'!$F$17,'3.Input &amp; Summary (System)'!$B$17*$D10,
IF(BD$3-YEAR($C10)='3.Input &amp; Summary (System)'!$C$18,'3.Input &amp; Summary (System)'!$B$18*$D10,
IF(BD$3-YEAR($C10)='3.Input &amp; Summary (System)'!$D$18,'3.Input &amp; Summary (System)'!$B$18*$D10,
IF(BD$3-YEAR($C10)='3.Input &amp; Summary (System)'!$E$18,'3.Input &amp; Summary (System)'!$B$18*$D10,
IF(BD$3-YEAR($C10)='3.Input &amp; Summary (System)'!$F$18,'3.Input &amp; Summary (System)'!$B$18*$D10,
IF(BD$3-YEAR($C10)='3.Input &amp; Summary (System)'!$C$19,'3.Input &amp; Summary (System)'!$B$19*$D10,
IF(BD$3-YEAR($C10)='3.Input &amp; Summary (System)'!$D$19,'3.Input &amp; Summary (System)'!$B$19*$D10,
IF(BD$3-YEAR($C10)='3.Input &amp; Summary (System)'!$E$19,'3.Input &amp; Summary (System)'!$B$19*$D10,
IF(BD$3-YEAR($C10)='3.Input &amp; Summary (System)'!$F$19,'3.Input &amp; Summary (System)'!$B$19*$D10,
IF(BD$3-YEAR($C10)='3.Input &amp; Summary (System)'!$C$20,'3.Input &amp; Summary (System)'!$B$20*$D10,
IF(BD$3-YEAR($C10)='3.Input &amp; Summary (System)'!$D$20,'3.Input &amp; Summary (System)'!$B$20*$D10,
IF(BD$3-YEAR($C10)='3.Input &amp; Summary (System)'!$E$20,'3.Input &amp; Summary (System)'!$B$20*$D10,
IF(BD$3-YEAR($C10)='3.Input &amp; Summary (System)'!$F$20,'3.Input &amp; Summary (System)'!$B$20*$D10,
IF(BD$3-YEAR($C10)='3.Input &amp; Summary (System)'!$C$21,'3.Input &amp; Summary (System)'!$B$20*$D10,
IF(BD$3-YEAR($C10)='3.Input &amp; Summary (System)'!$D$21,'3.Input &amp; Summary (System)'!$B$20*$D10,
IF(BD$3-YEAR($C10)='3.Input &amp; Summary (System)'!$E$21,'3.Input &amp; Summary (System)'!$B$20*$D10,
IF(BD$3-YEAR($C10)='3.Input &amp; Summary (System)'!$F$21,'3.Input &amp; Summary (System)'!$B$20*$D10,
IF(BD$3-YEAR($C10)='3.Input &amp; Summary (System)'!$C$22,'3.Input &amp; Summary (System)'!$B$20*$D10,
IF(BD$3-YEAR($C10)='3.Input &amp; Summary (System)'!$D$22,'3.Input &amp; Summary (System)'!$B$20*$D10,
IF(BD$3-YEAR($C10)='3.Input &amp; Summary (System)'!$E$22,'3.Input &amp; Summary (System)'!$B$20*$D10,
IF(BD$3-YEAR($C10)='3.Input &amp; Summary (System)'!$F$22,'3.Input &amp; Summary (System)'!$B$20*$D10,
IF(BD$3-YEAR($C10)='3.Input &amp; Summary (System)'!$I$17,'3.Input &amp; Summary (System)'!$H$17*$D10,
IF(BD$3-YEAR($C10)='3.Input &amp; Summary (System)'!$I$18,'3.Input &amp; Summary (System)'!$H$17*$D10,
IF(BD$3-YEAR($C10)='3.Input &amp; Summary (System)'!$I$19,'3.Input &amp; Summary (System)'!$H$17*$D10,0))))))))))))))))))))))))))))))</f>
        <v/>
      </c>
      <c r="BE10" s="484" t="str">
        <f>IF($C10="","",IF(BE$3-YEAR($C10)=0,0,
(IF(BE$3-YEAR($C10)='3.Input &amp; Summary (System)'!$C$17,'3.Input &amp; Summary (System)'!$B$17*$D10,
IF(BE$3-YEAR($C10)='3.Input &amp; Summary (System)'!$D$17,'3.Input &amp; Summary (System)'!$B$17*$D10,
IF(BE$3-YEAR($C10)='3.Input &amp; Summary (System)'!$E$17,'3.Input &amp; Summary (System)'!$B$17*$D10,
IF(BE$3-YEAR($C10)='3.Input &amp; Summary (System)'!$F$17,'3.Input &amp; Summary (System)'!$B$17*$D10,
IF(BE$3-YEAR($C10)='3.Input &amp; Summary (System)'!$C$18,'3.Input &amp; Summary (System)'!$B$18*$D10,
IF(BE$3-YEAR($C10)='3.Input &amp; Summary (System)'!$D$18,'3.Input &amp; Summary (System)'!$B$18*$D10,
IF(BE$3-YEAR($C10)='3.Input &amp; Summary (System)'!$E$18,'3.Input &amp; Summary (System)'!$B$18*$D10,
IF(BE$3-YEAR($C10)='3.Input &amp; Summary (System)'!$F$18,'3.Input &amp; Summary (System)'!$B$18*$D10,
IF(BE$3-YEAR($C10)='3.Input &amp; Summary (System)'!$C$19,'3.Input &amp; Summary (System)'!$B$19*$D10,
IF(BE$3-YEAR($C10)='3.Input &amp; Summary (System)'!$D$19,'3.Input &amp; Summary (System)'!$B$19*$D10,
IF(BE$3-YEAR($C10)='3.Input &amp; Summary (System)'!$E$19,'3.Input &amp; Summary (System)'!$B$19*$D10,
IF(BE$3-YEAR($C10)='3.Input &amp; Summary (System)'!$F$19,'3.Input &amp; Summary (System)'!$B$19*$D10,
IF(BE$3-YEAR($C10)='3.Input &amp; Summary (System)'!$C$20,'3.Input &amp; Summary (System)'!$B$20*$D10,
IF(BE$3-YEAR($C10)='3.Input &amp; Summary (System)'!$D$20,'3.Input &amp; Summary (System)'!$B$20*$D10,
IF(BE$3-YEAR($C10)='3.Input &amp; Summary (System)'!$E$20,'3.Input &amp; Summary (System)'!$B$20*$D10,
IF(BE$3-YEAR($C10)='3.Input &amp; Summary (System)'!$F$20,'3.Input &amp; Summary (System)'!$B$20*$D10,
IF(BE$3-YEAR($C10)='3.Input &amp; Summary (System)'!$C$21,'3.Input &amp; Summary (System)'!$B$20*$D10,
IF(BE$3-YEAR($C10)='3.Input &amp; Summary (System)'!$D$21,'3.Input &amp; Summary (System)'!$B$20*$D10,
IF(BE$3-YEAR($C10)='3.Input &amp; Summary (System)'!$E$21,'3.Input &amp; Summary (System)'!$B$20*$D10,
IF(BE$3-YEAR($C10)='3.Input &amp; Summary (System)'!$F$21,'3.Input &amp; Summary (System)'!$B$20*$D10,
IF(BE$3-YEAR($C10)='3.Input &amp; Summary (System)'!$C$22,'3.Input &amp; Summary (System)'!$B$20*$D10,
IF(BE$3-YEAR($C10)='3.Input &amp; Summary (System)'!$D$22,'3.Input &amp; Summary (System)'!$B$20*$D10,
IF(BE$3-YEAR($C10)='3.Input &amp; Summary (System)'!$E$22,'3.Input &amp; Summary (System)'!$B$20*$D10,
IF(BE$3-YEAR($C10)='3.Input &amp; Summary (System)'!$F$22,'3.Input &amp; Summary (System)'!$B$20*$D10,
IF(BE$3-YEAR($C10)='3.Input &amp; Summary (System)'!$I$17,'3.Input &amp; Summary (System)'!$H$17*$D10,
IF(BE$3-YEAR($C10)='3.Input &amp; Summary (System)'!$I$18,'3.Input &amp; Summary (System)'!$H$17*$D10,
IF(BE$3-YEAR($C10)='3.Input &amp; Summary (System)'!$I$19,'3.Input &amp; Summary (System)'!$H$17*$D10,0))))))))))))))))))))))))))))))</f>
        <v/>
      </c>
      <c r="BF10" s="484" t="str">
        <f>IF($C10="","",IF(BF$3-YEAR($C10)=0,0,
(IF(BF$3-YEAR($C10)='3.Input &amp; Summary (System)'!$C$17,'3.Input &amp; Summary (System)'!$B$17*$D10,
IF(BF$3-YEAR($C10)='3.Input &amp; Summary (System)'!$D$17,'3.Input &amp; Summary (System)'!$B$17*$D10,
IF(BF$3-YEAR($C10)='3.Input &amp; Summary (System)'!$E$17,'3.Input &amp; Summary (System)'!$B$17*$D10,
IF(BF$3-YEAR($C10)='3.Input &amp; Summary (System)'!$F$17,'3.Input &amp; Summary (System)'!$B$17*$D10,
IF(BF$3-YEAR($C10)='3.Input &amp; Summary (System)'!$C$18,'3.Input &amp; Summary (System)'!$B$18*$D10,
IF(BF$3-YEAR($C10)='3.Input &amp; Summary (System)'!$D$18,'3.Input &amp; Summary (System)'!$B$18*$D10,
IF(BF$3-YEAR($C10)='3.Input &amp; Summary (System)'!$E$18,'3.Input &amp; Summary (System)'!$B$18*$D10,
IF(BF$3-YEAR($C10)='3.Input &amp; Summary (System)'!$F$18,'3.Input &amp; Summary (System)'!$B$18*$D10,
IF(BF$3-YEAR($C10)='3.Input &amp; Summary (System)'!$C$19,'3.Input &amp; Summary (System)'!$B$19*$D10,
IF(BF$3-YEAR($C10)='3.Input &amp; Summary (System)'!$D$19,'3.Input &amp; Summary (System)'!$B$19*$D10,
IF(BF$3-YEAR($C10)='3.Input &amp; Summary (System)'!$E$19,'3.Input &amp; Summary (System)'!$B$19*$D10,
IF(BF$3-YEAR($C10)='3.Input &amp; Summary (System)'!$F$19,'3.Input &amp; Summary (System)'!$B$19*$D10,
IF(BF$3-YEAR($C10)='3.Input &amp; Summary (System)'!$C$20,'3.Input &amp; Summary (System)'!$B$20*$D10,
IF(BF$3-YEAR($C10)='3.Input &amp; Summary (System)'!$D$20,'3.Input &amp; Summary (System)'!$B$20*$D10,
IF(BF$3-YEAR($C10)='3.Input &amp; Summary (System)'!$E$20,'3.Input &amp; Summary (System)'!$B$20*$D10,
IF(BF$3-YEAR($C10)='3.Input &amp; Summary (System)'!$F$20,'3.Input &amp; Summary (System)'!$B$20*$D10,
IF(BF$3-YEAR($C10)='3.Input &amp; Summary (System)'!$C$21,'3.Input &amp; Summary (System)'!$B$20*$D10,
IF(BF$3-YEAR($C10)='3.Input &amp; Summary (System)'!$D$21,'3.Input &amp; Summary (System)'!$B$20*$D10,
IF(BF$3-YEAR($C10)='3.Input &amp; Summary (System)'!$E$21,'3.Input &amp; Summary (System)'!$B$20*$D10,
IF(BF$3-YEAR($C10)='3.Input &amp; Summary (System)'!$F$21,'3.Input &amp; Summary (System)'!$B$20*$D10,
IF(BF$3-YEAR($C10)='3.Input &amp; Summary (System)'!$C$22,'3.Input &amp; Summary (System)'!$B$20*$D10,
IF(BF$3-YEAR($C10)='3.Input &amp; Summary (System)'!$D$22,'3.Input &amp; Summary (System)'!$B$20*$D10,
IF(BF$3-YEAR($C10)='3.Input &amp; Summary (System)'!$E$22,'3.Input &amp; Summary (System)'!$B$20*$D10,
IF(BF$3-YEAR($C10)='3.Input &amp; Summary (System)'!$F$22,'3.Input &amp; Summary (System)'!$B$20*$D10,
IF(BF$3-YEAR($C10)='3.Input &amp; Summary (System)'!$I$17,'3.Input &amp; Summary (System)'!$H$17*$D10,
IF(BF$3-YEAR($C10)='3.Input &amp; Summary (System)'!$I$18,'3.Input &amp; Summary (System)'!$H$17*$D10,
IF(BF$3-YEAR($C10)='3.Input &amp; Summary (System)'!$I$19,'3.Input &amp; Summary (System)'!$H$17*$D10,0))))))))))))))))))))))))))))))</f>
        <v/>
      </c>
      <c r="BG10" s="484" t="str">
        <f>IF($C10="","",IF(BG$3-YEAR($C10)=0,0,
(IF(BG$3-YEAR($C10)='3.Input &amp; Summary (System)'!$C$17,'3.Input &amp; Summary (System)'!$B$17*$D10,
IF(BG$3-YEAR($C10)='3.Input &amp; Summary (System)'!$D$17,'3.Input &amp; Summary (System)'!$B$17*$D10,
IF(BG$3-YEAR($C10)='3.Input &amp; Summary (System)'!$E$17,'3.Input &amp; Summary (System)'!$B$17*$D10,
IF(BG$3-YEAR($C10)='3.Input &amp; Summary (System)'!$F$17,'3.Input &amp; Summary (System)'!$B$17*$D10,
IF(BG$3-YEAR($C10)='3.Input &amp; Summary (System)'!$C$18,'3.Input &amp; Summary (System)'!$B$18*$D10,
IF(BG$3-YEAR($C10)='3.Input &amp; Summary (System)'!$D$18,'3.Input &amp; Summary (System)'!$B$18*$D10,
IF(BG$3-YEAR($C10)='3.Input &amp; Summary (System)'!$E$18,'3.Input &amp; Summary (System)'!$B$18*$D10,
IF(BG$3-YEAR($C10)='3.Input &amp; Summary (System)'!$F$18,'3.Input &amp; Summary (System)'!$B$18*$D10,
IF(BG$3-YEAR($C10)='3.Input &amp; Summary (System)'!$C$19,'3.Input &amp; Summary (System)'!$B$19*$D10,
IF(BG$3-YEAR($C10)='3.Input &amp; Summary (System)'!$D$19,'3.Input &amp; Summary (System)'!$B$19*$D10,
IF(BG$3-YEAR($C10)='3.Input &amp; Summary (System)'!$E$19,'3.Input &amp; Summary (System)'!$B$19*$D10,
IF(BG$3-YEAR($C10)='3.Input &amp; Summary (System)'!$F$19,'3.Input &amp; Summary (System)'!$B$19*$D10,
IF(BG$3-YEAR($C10)='3.Input &amp; Summary (System)'!$C$20,'3.Input &amp; Summary (System)'!$B$20*$D10,
IF(BG$3-YEAR($C10)='3.Input &amp; Summary (System)'!$D$20,'3.Input &amp; Summary (System)'!$B$20*$D10,
IF(BG$3-YEAR($C10)='3.Input &amp; Summary (System)'!$E$20,'3.Input &amp; Summary (System)'!$B$20*$D10,
IF(BG$3-YEAR($C10)='3.Input &amp; Summary (System)'!$F$20,'3.Input &amp; Summary (System)'!$B$20*$D10,
IF(BG$3-YEAR($C10)='3.Input &amp; Summary (System)'!$C$21,'3.Input &amp; Summary (System)'!$B$20*$D10,
IF(BG$3-YEAR($C10)='3.Input &amp; Summary (System)'!$D$21,'3.Input &amp; Summary (System)'!$B$20*$D10,
IF(BG$3-YEAR($C10)='3.Input &amp; Summary (System)'!$E$21,'3.Input &amp; Summary (System)'!$B$20*$D10,
IF(BG$3-YEAR($C10)='3.Input &amp; Summary (System)'!$F$21,'3.Input &amp; Summary (System)'!$B$20*$D10,
IF(BG$3-YEAR($C10)='3.Input &amp; Summary (System)'!$C$22,'3.Input &amp; Summary (System)'!$B$20*$D10,
IF(BG$3-YEAR($C10)='3.Input &amp; Summary (System)'!$D$22,'3.Input &amp; Summary (System)'!$B$20*$D10,
IF(BG$3-YEAR($C10)='3.Input &amp; Summary (System)'!$E$22,'3.Input &amp; Summary (System)'!$B$20*$D10,
IF(BG$3-YEAR($C10)='3.Input &amp; Summary (System)'!$F$22,'3.Input &amp; Summary (System)'!$B$20*$D10,
IF(BG$3-YEAR($C10)='3.Input &amp; Summary (System)'!$I$17,'3.Input &amp; Summary (System)'!$H$17*$D10,
IF(BG$3-YEAR($C10)='3.Input &amp; Summary (System)'!$I$18,'3.Input &amp; Summary (System)'!$H$17*$D10,
IF(BG$3-YEAR($C10)='3.Input &amp; Summary (System)'!$I$19,'3.Input &amp; Summary (System)'!$H$17*$D10,0))))))))))))))))))))))))))))))</f>
        <v/>
      </c>
      <c r="BH10" s="484" t="str">
        <f>IF($C10="","",IF(BH$3-YEAR($C10)=0,0,
(IF(BH$3-YEAR($C10)='3.Input &amp; Summary (System)'!$C$17,'3.Input &amp; Summary (System)'!$B$17*$D10,
IF(BH$3-YEAR($C10)='3.Input &amp; Summary (System)'!$D$17,'3.Input &amp; Summary (System)'!$B$17*$D10,
IF(BH$3-YEAR($C10)='3.Input &amp; Summary (System)'!$E$17,'3.Input &amp; Summary (System)'!$B$17*$D10,
IF(BH$3-YEAR($C10)='3.Input &amp; Summary (System)'!$F$17,'3.Input &amp; Summary (System)'!$B$17*$D10,
IF(BH$3-YEAR($C10)='3.Input &amp; Summary (System)'!$C$18,'3.Input &amp; Summary (System)'!$B$18*$D10,
IF(BH$3-YEAR($C10)='3.Input &amp; Summary (System)'!$D$18,'3.Input &amp; Summary (System)'!$B$18*$D10,
IF(BH$3-YEAR($C10)='3.Input &amp; Summary (System)'!$E$18,'3.Input &amp; Summary (System)'!$B$18*$D10,
IF(BH$3-YEAR($C10)='3.Input &amp; Summary (System)'!$F$18,'3.Input &amp; Summary (System)'!$B$18*$D10,
IF(BH$3-YEAR($C10)='3.Input &amp; Summary (System)'!$C$19,'3.Input &amp; Summary (System)'!$B$19*$D10,
IF(BH$3-YEAR($C10)='3.Input &amp; Summary (System)'!$D$19,'3.Input &amp; Summary (System)'!$B$19*$D10,
IF(BH$3-YEAR($C10)='3.Input &amp; Summary (System)'!$E$19,'3.Input &amp; Summary (System)'!$B$19*$D10,
IF(BH$3-YEAR($C10)='3.Input &amp; Summary (System)'!$F$19,'3.Input &amp; Summary (System)'!$B$19*$D10,
IF(BH$3-YEAR($C10)='3.Input &amp; Summary (System)'!$C$20,'3.Input &amp; Summary (System)'!$B$20*$D10,
IF(BH$3-YEAR($C10)='3.Input &amp; Summary (System)'!$D$20,'3.Input &amp; Summary (System)'!$B$20*$D10,
IF(BH$3-YEAR($C10)='3.Input &amp; Summary (System)'!$E$20,'3.Input &amp; Summary (System)'!$B$20*$D10,
IF(BH$3-YEAR($C10)='3.Input &amp; Summary (System)'!$F$20,'3.Input &amp; Summary (System)'!$B$20*$D10,
IF(BH$3-YEAR($C10)='3.Input &amp; Summary (System)'!$C$21,'3.Input &amp; Summary (System)'!$B$20*$D10,
IF(BH$3-YEAR($C10)='3.Input &amp; Summary (System)'!$D$21,'3.Input &amp; Summary (System)'!$B$20*$D10,
IF(BH$3-YEAR($C10)='3.Input &amp; Summary (System)'!$E$21,'3.Input &amp; Summary (System)'!$B$20*$D10,
IF(BH$3-YEAR($C10)='3.Input &amp; Summary (System)'!$F$21,'3.Input &amp; Summary (System)'!$B$20*$D10,
IF(BH$3-YEAR($C10)='3.Input &amp; Summary (System)'!$C$22,'3.Input &amp; Summary (System)'!$B$20*$D10,
IF(BH$3-YEAR($C10)='3.Input &amp; Summary (System)'!$D$22,'3.Input &amp; Summary (System)'!$B$20*$D10,
IF(BH$3-YEAR($C10)='3.Input &amp; Summary (System)'!$E$22,'3.Input &amp; Summary (System)'!$B$20*$D10,
IF(BH$3-YEAR($C10)='3.Input &amp; Summary (System)'!$F$22,'3.Input &amp; Summary (System)'!$B$20*$D10,
IF(BH$3-YEAR($C10)='3.Input &amp; Summary (System)'!$I$17,'3.Input &amp; Summary (System)'!$H$17*$D10,
IF(BH$3-YEAR($C10)='3.Input &amp; Summary (System)'!$I$18,'3.Input &amp; Summary (System)'!$H$17*$D10,
IF(BH$3-YEAR($C10)='3.Input &amp; Summary (System)'!$I$19,'3.Input &amp; Summary (System)'!$H$17*$D10,0))))))))))))))))))))))))))))))</f>
        <v/>
      </c>
      <c r="BI10" s="484" t="str">
        <f>IF($C10="","",IF(BI$3-YEAR($C10)=0,0,
(IF(BI$3-YEAR($C10)='3.Input &amp; Summary (System)'!$C$17,'3.Input &amp; Summary (System)'!$B$17*$D10,
IF(BI$3-YEAR($C10)='3.Input &amp; Summary (System)'!$D$17,'3.Input &amp; Summary (System)'!$B$17*$D10,
IF(BI$3-YEAR($C10)='3.Input &amp; Summary (System)'!$E$17,'3.Input &amp; Summary (System)'!$B$17*$D10,
IF(BI$3-YEAR($C10)='3.Input &amp; Summary (System)'!$F$17,'3.Input &amp; Summary (System)'!$B$17*$D10,
IF(BI$3-YEAR($C10)='3.Input &amp; Summary (System)'!$C$18,'3.Input &amp; Summary (System)'!$B$18*$D10,
IF(BI$3-YEAR($C10)='3.Input &amp; Summary (System)'!$D$18,'3.Input &amp; Summary (System)'!$B$18*$D10,
IF(BI$3-YEAR($C10)='3.Input &amp; Summary (System)'!$E$18,'3.Input &amp; Summary (System)'!$B$18*$D10,
IF(BI$3-YEAR($C10)='3.Input &amp; Summary (System)'!$F$18,'3.Input &amp; Summary (System)'!$B$18*$D10,
IF(BI$3-YEAR($C10)='3.Input &amp; Summary (System)'!$C$19,'3.Input &amp; Summary (System)'!$B$19*$D10,
IF(BI$3-YEAR($C10)='3.Input &amp; Summary (System)'!$D$19,'3.Input &amp; Summary (System)'!$B$19*$D10,
IF(BI$3-YEAR($C10)='3.Input &amp; Summary (System)'!$E$19,'3.Input &amp; Summary (System)'!$B$19*$D10,
IF(BI$3-YEAR($C10)='3.Input &amp; Summary (System)'!$F$19,'3.Input &amp; Summary (System)'!$B$19*$D10,
IF(BI$3-YEAR($C10)='3.Input &amp; Summary (System)'!$C$20,'3.Input &amp; Summary (System)'!$B$20*$D10,
IF(BI$3-YEAR($C10)='3.Input &amp; Summary (System)'!$D$20,'3.Input &amp; Summary (System)'!$B$20*$D10,
IF(BI$3-YEAR($C10)='3.Input &amp; Summary (System)'!$E$20,'3.Input &amp; Summary (System)'!$B$20*$D10,
IF(BI$3-YEAR($C10)='3.Input &amp; Summary (System)'!$F$20,'3.Input &amp; Summary (System)'!$B$20*$D10,
IF(BI$3-YEAR($C10)='3.Input &amp; Summary (System)'!$C$21,'3.Input &amp; Summary (System)'!$B$20*$D10,
IF(BI$3-YEAR($C10)='3.Input &amp; Summary (System)'!$D$21,'3.Input &amp; Summary (System)'!$B$20*$D10,
IF(BI$3-YEAR($C10)='3.Input &amp; Summary (System)'!$E$21,'3.Input &amp; Summary (System)'!$B$20*$D10,
IF(BI$3-YEAR($C10)='3.Input &amp; Summary (System)'!$F$21,'3.Input &amp; Summary (System)'!$B$20*$D10,
IF(BI$3-YEAR($C10)='3.Input &amp; Summary (System)'!$C$22,'3.Input &amp; Summary (System)'!$B$20*$D10,
IF(BI$3-YEAR($C10)='3.Input &amp; Summary (System)'!$D$22,'3.Input &amp; Summary (System)'!$B$20*$D10,
IF(BI$3-YEAR($C10)='3.Input &amp; Summary (System)'!$E$22,'3.Input &amp; Summary (System)'!$B$20*$D10,
IF(BI$3-YEAR($C10)='3.Input &amp; Summary (System)'!$F$22,'3.Input &amp; Summary (System)'!$B$20*$D10,
IF(BI$3-YEAR($C10)='3.Input &amp; Summary (System)'!$I$17,'3.Input &amp; Summary (System)'!$H$17*$D10,
IF(BI$3-YEAR($C10)='3.Input &amp; Summary (System)'!$I$18,'3.Input &amp; Summary (System)'!$H$17*$D10,
IF(BI$3-YEAR($C10)='3.Input &amp; Summary (System)'!$I$19,'3.Input &amp; Summary (System)'!$H$17*$D10,0))))))))))))))))))))))))))))))</f>
        <v/>
      </c>
      <c r="BJ10" s="484" t="str">
        <f>IF($C10="","",IF(BJ$3-YEAR($C10)=0,0,
(IF(BJ$3-YEAR($C10)='3.Input &amp; Summary (System)'!$C$17,'3.Input &amp; Summary (System)'!$B$17*$D10,
IF(BJ$3-YEAR($C10)='3.Input &amp; Summary (System)'!$D$17,'3.Input &amp; Summary (System)'!$B$17*$D10,
IF(BJ$3-YEAR($C10)='3.Input &amp; Summary (System)'!$E$17,'3.Input &amp; Summary (System)'!$B$17*$D10,
IF(BJ$3-YEAR($C10)='3.Input &amp; Summary (System)'!$F$17,'3.Input &amp; Summary (System)'!$B$17*$D10,
IF(BJ$3-YEAR($C10)='3.Input &amp; Summary (System)'!$C$18,'3.Input &amp; Summary (System)'!$B$18*$D10,
IF(BJ$3-YEAR($C10)='3.Input &amp; Summary (System)'!$D$18,'3.Input &amp; Summary (System)'!$B$18*$D10,
IF(BJ$3-YEAR($C10)='3.Input &amp; Summary (System)'!$E$18,'3.Input &amp; Summary (System)'!$B$18*$D10,
IF(BJ$3-YEAR($C10)='3.Input &amp; Summary (System)'!$F$18,'3.Input &amp; Summary (System)'!$B$18*$D10,
IF(BJ$3-YEAR($C10)='3.Input &amp; Summary (System)'!$C$19,'3.Input &amp; Summary (System)'!$B$19*$D10,
IF(BJ$3-YEAR($C10)='3.Input &amp; Summary (System)'!$D$19,'3.Input &amp; Summary (System)'!$B$19*$D10,
IF(BJ$3-YEAR($C10)='3.Input &amp; Summary (System)'!$E$19,'3.Input &amp; Summary (System)'!$B$19*$D10,
IF(BJ$3-YEAR($C10)='3.Input &amp; Summary (System)'!$F$19,'3.Input &amp; Summary (System)'!$B$19*$D10,
IF(BJ$3-YEAR($C10)='3.Input &amp; Summary (System)'!$C$20,'3.Input &amp; Summary (System)'!$B$20*$D10,
IF(BJ$3-YEAR($C10)='3.Input &amp; Summary (System)'!$D$20,'3.Input &amp; Summary (System)'!$B$20*$D10,
IF(BJ$3-YEAR($C10)='3.Input &amp; Summary (System)'!$E$20,'3.Input &amp; Summary (System)'!$B$20*$D10,
IF(BJ$3-YEAR($C10)='3.Input &amp; Summary (System)'!$F$20,'3.Input &amp; Summary (System)'!$B$20*$D10,
IF(BJ$3-YEAR($C10)='3.Input &amp; Summary (System)'!$C$21,'3.Input &amp; Summary (System)'!$B$20*$D10,
IF(BJ$3-YEAR($C10)='3.Input &amp; Summary (System)'!$D$21,'3.Input &amp; Summary (System)'!$B$20*$D10,
IF(BJ$3-YEAR($C10)='3.Input &amp; Summary (System)'!$E$21,'3.Input &amp; Summary (System)'!$B$20*$D10,
IF(BJ$3-YEAR($C10)='3.Input &amp; Summary (System)'!$F$21,'3.Input &amp; Summary (System)'!$B$20*$D10,
IF(BJ$3-YEAR($C10)='3.Input &amp; Summary (System)'!$C$22,'3.Input &amp; Summary (System)'!$B$20*$D10,
IF(BJ$3-YEAR($C10)='3.Input &amp; Summary (System)'!$D$22,'3.Input &amp; Summary (System)'!$B$20*$D10,
IF(BJ$3-YEAR($C10)='3.Input &amp; Summary (System)'!$E$22,'3.Input &amp; Summary (System)'!$B$20*$D10,
IF(BJ$3-YEAR($C10)='3.Input &amp; Summary (System)'!$F$22,'3.Input &amp; Summary (System)'!$B$20*$D10,
IF(BJ$3-YEAR($C10)='3.Input &amp; Summary (System)'!$I$17,'3.Input &amp; Summary (System)'!$H$17*$D10,
IF(BJ$3-YEAR($C10)='3.Input &amp; Summary (System)'!$I$18,'3.Input &amp; Summary (System)'!$H$17*$D10,
IF(BJ$3-YEAR($C10)='3.Input &amp; Summary (System)'!$I$19,'3.Input &amp; Summary (System)'!$H$17*$D10,0))))))))))))))))))))))))))))))</f>
        <v/>
      </c>
      <c r="BK10" s="484" t="str">
        <f>IF($C10="","",IF(BK$3-YEAR($C10)=0,0,
(IF(BK$3-YEAR($C10)='3.Input &amp; Summary (System)'!$C$17,'3.Input &amp; Summary (System)'!$B$17*$D10,
IF(BK$3-YEAR($C10)='3.Input &amp; Summary (System)'!$D$17,'3.Input &amp; Summary (System)'!$B$17*$D10,
IF(BK$3-YEAR($C10)='3.Input &amp; Summary (System)'!$E$17,'3.Input &amp; Summary (System)'!$B$17*$D10,
IF(BK$3-YEAR($C10)='3.Input &amp; Summary (System)'!$F$17,'3.Input &amp; Summary (System)'!$B$17*$D10,
IF(BK$3-YEAR($C10)='3.Input &amp; Summary (System)'!$C$18,'3.Input &amp; Summary (System)'!$B$18*$D10,
IF(BK$3-YEAR($C10)='3.Input &amp; Summary (System)'!$D$18,'3.Input &amp; Summary (System)'!$B$18*$D10,
IF(BK$3-YEAR($C10)='3.Input &amp; Summary (System)'!$E$18,'3.Input &amp; Summary (System)'!$B$18*$D10,
IF(BK$3-YEAR($C10)='3.Input &amp; Summary (System)'!$F$18,'3.Input &amp; Summary (System)'!$B$18*$D10,
IF(BK$3-YEAR($C10)='3.Input &amp; Summary (System)'!$C$19,'3.Input &amp; Summary (System)'!$B$19*$D10,
IF(BK$3-YEAR($C10)='3.Input &amp; Summary (System)'!$D$19,'3.Input &amp; Summary (System)'!$B$19*$D10,
IF(BK$3-YEAR($C10)='3.Input &amp; Summary (System)'!$E$19,'3.Input &amp; Summary (System)'!$B$19*$D10,
IF(BK$3-YEAR($C10)='3.Input &amp; Summary (System)'!$F$19,'3.Input &amp; Summary (System)'!$B$19*$D10,
IF(BK$3-YEAR($C10)='3.Input &amp; Summary (System)'!$C$20,'3.Input &amp; Summary (System)'!$B$20*$D10,
IF(BK$3-YEAR($C10)='3.Input &amp; Summary (System)'!$D$20,'3.Input &amp; Summary (System)'!$B$20*$D10,
IF(BK$3-YEAR($C10)='3.Input &amp; Summary (System)'!$E$20,'3.Input &amp; Summary (System)'!$B$20*$D10,
IF(BK$3-YEAR($C10)='3.Input &amp; Summary (System)'!$F$20,'3.Input &amp; Summary (System)'!$B$20*$D10,
IF(BK$3-YEAR($C10)='3.Input &amp; Summary (System)'!$C$21,'3.Input &amp; Summary (System)'!$B$20*$D10,
IF(BK$3-YEAR($C10)='3.Input &amp; Summary (System)'!$D$21,'3.Input &amp; Summary (System)'!$B$20*$D10,
IF(BK$3-YEAR($C10)='3.Input &amp; Summary (System)'!$E$21,'3.Input &amp; Summary (System)'!$B$20*$D10,
IF(BK$3-YEAR($C10)='3.Input &amp; Summary (System)'!$F$21,'3.Input &amp; Summary (System)'!$B$20*$D10,
IF(BK$3-YEAR($C10)='3.Input &amp; Summary (System)'!$C$22,'3.Input &amp; Summary (System)'!$B$20*$D10,
IF(BK$3-YEAR($C10)='3.Input &amp; Summary (System)'!$D$22,'3.Input &amp; Summary (System)'!$B$20*$D10,
IF(BK$3-YEAR($C10)='3.Input &amp; Summary (System)'!$E$22,'3.Input &amp; Summary (System)'!$B$20*$D10,
IF(BK$3-YEAR($C10)='3.Input &amp; Summary (System)'!$F$22,'3.Input &amp; Summary (System)'!$B$20*$D10,
IF(BK$3-YEAR($C10)='3.Input &amp; Summary (System)'!$I$17,'3.Input &amp; Summary (System)'!$H$17*$D10,
IF(BK$3-YEAR($C10)='3.Input &amp; Summary (System)'!$I$18,'3.Input &amp; Summary (System)'!$H$17*$D10,
IF(BK$3-YEAR($C10)='3.Input &amp; Summary (System)'!$I$19,'3.Input &amp; Summary (System)'!$H$17*$D10,0))))))))))))))))))))))))))))))</f>
        <v/>
      </c>
      <c r="BL10" s="484" t="str">
        <f>IF($C10="","",IF(BL$3-YEAR($C10)=0,0,
(IF(BL$3-YEAR($C10)='3.Input &amp; Summary (System)'!$C$17,'3.Input &amp; Summary (System)'!$B$17*$D10,
IF(BL$3-YEAR($C10)='3.Input &amp; Summary (System)'!$D$17,'3.Input &amp; Summary (System)'!$B$17*$D10,
IF(BL$3-YEAR($C10)='3.Input &amp; Summary (System)'!$E$17,'3.Input &amp; Summary (System)'!$B$17*$D10,
IF(BL$3-YEAR($C10)='3.Input &amp; Summary (System)'!$F$17,'3.Input &amp; Summary (System)'!$B$17*$D10,
IF(BL$3-YEAR($C10)='3.Input &amp; Summary (System)'!$C$18,'3.Input &amp; Summary (System)'!$B$18*$D10,
IF(BL$3-YEAR($C10)='3.Input &amp; Summary (System)'!$D$18,'3.Input &amp; Summary (System)'!$B$18*$D10,
IF(BL$3-YEAR($C10)='3.Input &amp; Summary (System)'!$E$18,'3.Input &amp; Summary (System)'!$B$18*$D10,
IF(BL$3-YEAR($C10)='3.Input &amp; Summary (System)'!$F$18,'3.Input &amp; Summary (System)'!$B$18*$D10,
IF(BL$3-YEAR($C10)='3.Input &amp; Summary (System)'!$C$19,'3.Input &amp; Summary (System)'!$B$19*$D10,
IF(BL$3-YEAR($C10)='3.Input &amp; Summary (System)'!$D$19,'3.Input &amp; Summary (System)'!$B$19*$D10,
IF(BL$3-YEAR($C10)='3.Input &amp; Summary (System)'!$E$19,'3.Input &amp; Summary (System)'!$B$19*$D10,
IF(BL$3-YEAR($C10)='3.Input &amp; Summary (System)'!$F$19,'3.Input &amp; Summary (System)'!$B$19*$D10,
IF(BL$3-YEAR($C10)='3.Input &amp; Summary (System)'!$C$20,'3.Input &amp; Summary (System)'!$B$20*$D10,
IF(BL$3-YEAR($C10)='3.Input &amp; Summary (System)'!$D$20,'3.Input &amp; Summary (System)'!$B$20*$D10,
IF(BL$3-YEAR($C10)='3.Input &amp; Summary (System)'!$E$20,'3.Input &amp; Summary (System)'!$B$20*$D10,
IF(BL$3-YEAR($C10)='3.Input &amp; Summary (System)'!$F$20,'3.Input &amp; Summary (System)'!$B$20*$D10,
IF(BL$3-YEAR($C10)='3.Input &amp; Summary (System)'!$C$21,'3.Input &amp; Summary (System)'!$B$20*$D10,
IF(BL$3-YEAR($C10)='3.Input &amp; Summary (System)'!$D$21,'3.Input &amp; Summary (System)'!$B$20*$D10,
IF(BL$3-YEAR($C10)='3.Input &amp; Summary (System)'!$E$21,'3.Input &amp; Summary (System)'!$B$20*$D10,
IF(BL$3-YEAR($C10)='3.Input &amp; Summary (System)'!$F$21,'3.Input &amp; Summary (System)'!$B$20*$D10,
IF(BL$3-YEAR($C10)='3.Input &amp; Summary (System)'!$C$22,'3.Input &amp; Summary (System)'!$B$20*$D10,
IF(BL$3-YEAR($C10)='3.Input &amp; Summary (System)'!$D$22,'3.Input &amp; Summary (System)'!$B$20*$D10,
IF(BL$3-YEAR($C10)='3.Input &amp; Summary (System)'!$E$22,'3.Input &amp; Summary (System)'!$B$20*$D10,
IF(BL$3-YEAR($C10)='3.Input &amp; Summary (System)'!$F$22,'3.Input &amp; Summary (System)'!$B$20*$D10,
IF(BL$3-YEAR($C10)='3.Input &amp; Summary (System)'!$I$17,'3.Input &amp; Summary (System)'!$H$17*$D10,
IF(BL$3-YEAR($C10)='3.Input &amp; Summary (System)'!$I$18,'3.Input &amp; Summary (System)'!$H$17*$D10,
IF(BL$3-YEAR($C10)='3.Input &amp; Summary (System)'!$I$19,'3.Input &amp; Summary (System)'!$H$17*$D10,0))))))))))))))))))))))))))))))</f>
        <v/>
      </c>
      <c r="BM10" s="484" t="str">
        <f>IF($C10="","",IF(BM$3-YEAR($C10)=0,0,
(IF(BM$3-YEAR($C10)='3.Input &amp; Summary (System)'!$C$17,'3.Input &amp; Summary (System)'!$B$17*$D10,
IF(BM$3-YEAR($C10)='3.Input &amp; Summary (System)'!$D$17,'3.Input &amp; Summary (System)'!$B$17*$D10,
IF(BM$3-YEAR($C10)='3.Input &amp; Summary (System)'!$E$17,'3.Input &amp; Summary (System)'!$B$17*$D10,
IF(BM$3-YEAR($C10)='3.Input &amp; Summary (System)'!$F$17,'3.Input &amp; Summary (System)'!$B$17*$D10,
IF(BM$3-YEAR($C10)='3.Input &amp; Summary (System)'!$C$18,'3.Input &amp; Summary (System)'!$B$18*$D10,
IF(BM$3-YEAR($C10)='3.Input &amp; Summary (System)'!$D$18,'3.Input &amp; Summary (System)'!$B$18*$D10,
IF(BM$3-YEAR($C10)='3.Input &amp; Summary (System)'!$E$18,'3.Input &amp; Summary (System)'!$B$18*$D10,
IF(BM$3-YEAR($C10)='3.Input &amp; Summary (System)'!$F$18,'3.Input &amp; Summary (System)'!$B$18*$D10,
IF(BM$3-YEAR($C10)='3.Input &amp; Summary (System)'!$C$19,'3.Input &amp; Summary (System)'!$B$19*$D10,
IF(BM$3-YEAR($C10)='3.Input &amp; Summary (System)'!$D$19,'3.Input &amp; Summary (System)'!$B$19*$D10,
IF(BM$3-YEAR($C10)='3.Input &amp; Summary (System)'!$E$19,'3.Input &amp; Summary (System)'!$B$19*$D10,
IF(BM$3-YEAR($C10)='3.Input &amp; Summary (System)'!$F$19,'3.Input &amp; Summary (System)'!$B$19*$D10,
IF(BM$3-YEAR($C10)='3.Input &amp; Summary (System)'!$C$20,'3.Input &amp; Summary (System)'!$B$20*$D10,
IF(BM$3-YEAR($C10)='3.Input &amp; Summary (System)'!$D$20,'3.Input &amp; Summary (System)'!$B$20*$D10,
IF(BM$3-YEAR($C10)='3.Input &amp; Summary (System)'!$E$20,'3.Input &amp; Summary (System)'!$B$20*$D10,
IF(BM$3-YEAR($C10)='3.Input &amp; Summary (System)'!$F$20,'3.Input &amp; Summary (System)'!$B$20*$D10,
IF(BM$3-YEAR($C10)='3.Input &amp; Summary (System)'!$C$21,'3.Input &amp; Summary (System)'!$B$20*$D10,
IF(BM$3-YEAR($C10)='3.Input &amp; Summary (System)'!$D$21,'3.Input &amp; Summary (System)'!$B$20*$D10,
IF(BM$3-YEAR($C10)='3.Input &amp; Summary (System)'!$E$21,'3.Input &amp; Summary (System)'!$B$20*$D10,
IF(BM$3-YEAR($C10)='3.Input &amp; Summary (System)'!$F$21,'3.Input &amp; Summary (System)'!$B$20*$D10,
IF(BM$3-YEAR($C10)='3.Input &amp; Summary (System)'!$C$22,'3.Input &amp; Summary (System)'!$B$20*$D10,
IF(BM$3-YEAR($C10)='3.Input &amp; Summary (System)'!$D$22,'3.Input &amp; Summary (System)'!$B$20*$D10,
IF(BM$3-YEAR($C10)='3.Input &amp; Summary (System)'!$E$22,'3.Input &amp; Summary (System)'!$B$20*$D10,
IF(BM$3-YEAR($C10)='3.Input &amp; Summary (System)'!$F$22,'3.Input &amp; Summary (System)'!$B$20*$D10,
IF(BM$3-YEAR($C10)='3.Input &amp; Summary (System)'!$I$17,'3.Input &amp; Summary (System)'!$H$17*$D10,
IF(BM$3-YEAR($C10)='3.Input &amp; Summary (System)'!$I$18,'3.Input &amp; Summary (System)'!$H$17*$D10,
IF(BM$3-YEAR($C10)='3.Input &amp; Summary (System)'!$I$19,'3.Input &amp; Summary (System)'!$H$17*$D10,0))))))))))))))))))))))))))))))</f>
        <v/>
      </c>
      <c r="BN10" s="484" t="str">
        <f>IF($C10="","",IF(BN$3-YEAR($C10)=0,0,
(IF(BN$3-YEAR($C10)='3.Input &amp; Summary (System)'!$C$17,'3.Input &amp; Summary (System)'!$B$17*$D10,
IF(BN$3-YEAR($C10)='3.Input &amp; Summary (System)'!$D$17,'3.Input &amp; Summary (System)'!$B$17*$D10,
IF(BN$3-YEAR($C10)='3.Input &amp; Summary (System)'!$E$17,'3.Input &amp; Summary (System)'!$B$17*$D10,
IF(BN$3-YEAR($C10)='3.Input &amp; Summary (System)'!$F$17,'3.Input &amp; Summary (System)'!$B$17*$D10,
IF(BN$3-YEAR($C10)='3.Input &amp; Summary (System)'!$C$18,'3.Input &amp; Summary (System)'!$B$18*$D10,
IF(BN$3-YEAR($C10)='3.Input &amp; Summary (System)'!$D$18,'3.Input &amp; Summary (System)'!$B$18*$D10,
IF(BN$3-YEAR($C10)='3.Input &amp; Summary (System)'!$E$18,'3.Input &amp; Summary (System)'!$B$18*$D10,
IF(BN$3-YEAR($C10)='3.Input &amp; Summary (System)'!$F$18,'3.Input &amp; Summary (System)'!$B$18*$D10,
IF(BN$3-YEAR($C10)='3.Input &amp; Summary (System)'!$C$19,'3.Input &amp; Summary (System)'!$B$19*$D10,
IF(BN$3-YEAR($C10)='3.Input &amp; Summary (System)'!$D$19,'3.Input &amp; Summary (System)'!$B$19*$D10,
IF(BN$3-YEAR($C10)='3.Input &amp; Summary (System)'!$E$19,'3.Input &amp; Summary (System)'!$B$19*$D10,
IF(BN$3-YEAR($C10)='3.Input &amp; Summary (System)'!$F$19,'3.Input &amp; Summary (System)'!$B$19*$D10,
IF(BN$3-YEAR($C10)='3.Input &amp; Summary (System)'!$C$20,'3.Input &amp; Summary (System)'!$B$20*$D10,
IF(BN$3-YEAR($C10)='3.Input &amp; Summary (System)'!$D$20,'3.Input &amp; Summary (System)'!$B$20*$D10,
IF(BN$3-YEAR($C10)='3.Input &amp; Summary (System)'!$E$20,'3.Input &amp; Summary (System)'!$B$20*$D10,
IF(BN$3-YEAR($C10)='3.Input &amp; Summary (System)'!$F$20,'3.Input &amp; Summary (System)'!$B$20*$D10,
IF(BN$3-YEAR($C10)='3.Input &amp; Summary (System)'!$C$21,'3.Input &amp; Summary (System)'!$B$20*$D10,
IF(BN$3-YEAR($C10)='3.Input &amp; Summary (System)'!$D$21,'3.Input &amp; Summary (System)'!$B$20*$D10,
IF(BN$3-YEAR($C10)='3.Input &amp; Summary (System)'!$E$21,'3.Input &amp; Summary (System)'!$B$20*$D10,
IF(BN$3-YEAR($C10)='3.Input &amp; Summary (System)'!$F$21,'3.Input &amp; Summary (System)'!$B$20*$D10,
IF(BN$3-YEAR($C10)='3.Input &amp; Summary (System)'!$C$22,'3.Input &amp; Summary (System)'!$B$20*$D10,
IF(BN$3-YEAR($C10)='3.Input &amp; Summary (System)'!$D$22,'3.Input &amp; Summary (System)'!$B$20*$D10,
IF(BN$3-YEAR($C10)='3.Input &amp; Summary (System)'!$E$22,'3.Input &amp; Summary (System)'!$B$20*$D10,
IF(BN$3-YEAR($C10)='3.Input &amp; Summary (System)'!$F$22,'3.Input &amp; Summary (System)'!$B$20*$D10,
IF(BN$3-YEAR($C10)='3.Input &amp; Summary (System)'!$I$17,'3.Input &amp; Summary (System)'!$H$17*$D10,
IF(BN$3-YEAR($C10)='3.Input &amp; Summary (System)'!$I$18,'3.Input &amp; Summary (System)'!$H$17*$D10,
IF(BN$3-YEAR($C10)='3.Input &amp; Summary (System)'!$I$19,'3.Input &amp; Summary (System)'!$H$17*$D10,0))))))))))))))))))))))))))))))</f>
        <v/>
      </c>
      <c r="BO10" s="484" t="str">
        <f>IF($C10="","",IF(BO$3-YEAR($C10)=0,0,
(IF(BO$3-YEAR($C10)='3.Input &amp; Summary (System)'!$C$17,'3.Input &amp; Summary (System)'!$B$17*$D10,
IF(BO$3-YEAR($C10)='3.Input &amp; Summary (System)'!$D$17,'3.Input &amp; Summary (System)'!$B$17*$D10,
IF(BO$3-YEAR($C10)='3.Input &amp; Summary (System)'!$E$17,'3.Input &amp; Summary (System)'!$B$17*$D10,
IF(BO$3-YEAR($C10)='3.Input &amp; Summary (System)'!$F$17,'3.Input &amp; Summary (System)'!$B$17*$D10,
IF(BO$3-YEAR($C10)='3.Input &amp; Summary (System)'!$C$18,'3.Input &amp; Summary (System)'!$B$18*$D10,
IF(BO$3-YEAR($C10)='3.Input &amp; Summary (System)'!$D$18,'3.Input &amp; Summary (System)'!$B$18*$D10,
IF(BO$3-YEAR($C10)='3.Input &amp; Summary (System)'!$E$18,'3.Input &amp; Summary (System)'!$B$18*$D10,
IF(BO$3-YEAR($C10)='3.Input &amp; Summary (System)'!$F$18,'3.Input &amp; Summary (System)'!$B$18*$D10,
IF(BO$3-YEAR($C10)='3.Input &amp; Summary (System)'!$C$19,'3.Input &amp; Summary (System)'!$B$19*$D10,
IF(BO$3-YEAR($C10)='3.Input &amp; Summary (System)'!$D$19,'3.Input &amp; Summary (System)'!$B$19*$D10,
IF(BO$3-YEAR($C10)='3.Input &amp; Summary (System)'!$E$19,'3.Input &amp; Summary (System)'!$B$19*$D10,
IF(BO$3-YEAR($C10)='3.Input &amp; Summary (System)'!$F$19,'3.Input &amp; Summary (System)'!$B$19*$D10,
IF(BO$3-YEAR($C10)='3.Input &amp; Summary (System)'!$C$20,'3.Input &amp; Summary (System)'!$B$20*$D10,
IF(BO$3-YEAR($C10)='3.Input &amp; Summary (System)'!$D$20,'3.Input &amp; Summary (System)'!$B$20*$D10,
IF(BO$3-YEAR($C10)='3.Input &amp; Summary (System)'!$E$20,'3.Input &amp; Summary (System)'!$B$20*$D10,
IF(BO$3-YEAR($C10)='3.Input &amp; Summary (System)'!$F$20,'3.Input &amp; Summary (System)'!$B$20*$D10,
IF(BO$3-YEAR($C10)='3.Input &amp; Summary (System)'!$C$21,'3.Input &amp; Summary (System)'!$B$20*$D10,
IF(BO$3-YEAR($C10)='3.Input &amp; Summary (System)'!$D$21,'3.Input &amp; Summary (System)'!$B$20*$D10,
IF(BO$3-YEAR($C10)='3.Input &amp; Summary (System)'!$E$21,'3.Input &amp; Summary (System)'!$B$20*$D10,
IF(BO$3-YEAR($C10)='3.Input &amp; Summary (System)'!$F$21,'3.Input &amp; Summary (System)'!$B$20*$D10,
IF(BO$3-YEAR($C10)='3.Input &amp; Summary (System)'!$C$22,'3.Input &amp; Summary (System)'!$B$20*$D10,
IF(BO$3-YEAR($C10)='3.Input &amp; Summary (System)'!$D$22,'3.Input &amp; Summary (System)'!$B$20*$D10,
IF(BO$3-YEAR($C10)='3.Input &amp; Summary (System)'!$E$22,'3.Input &amp; Summary (System)'!$B$20*$D10,
IF(BO$3-YEAR($C10)='3.Input &amp; Summary (System)'!$F$22,'3.Input &amp; Summary (System)'!$B$20*$D10,
IF(BO$3-YEAR($C10)='3.Input &amp; Summary (System)'!$I$17,'3.Input &amp; Summary (System)'!$H$17*$D10,
IF(BO$3-YEAR($C10)='3.Input &amp; Summary (System)'!$I$18,'3.Input &amp; Summary (System)'!$H$17*$D10,
IF(BO$3-YEAR($C10)='3.Input &amp; Summary (System)'!$I$19,'3.Input &amp; Summary (System)'!$H$17*$D10,0))))))))))))))))))))))))))))))</f>
        <v/>
      </c>
      <c r="BP10" s="484" t="str">
        <f>IF($C10="","",IF(BP$3-YEAR($C10)=0,0,
(IF(BP$3-YEAR($C10)='3.Input &amp; Summary (System)'!$C$17,'3.Input &amp; Summary (System)'!$B$17*$D10,
IF(BP$3-YEAR($C10)='3.Input &amp; Summary (System)'!$D$17,'3.Input &amp; Summary (System)'!$B$17*$D10,
IF(BP$3-YEAR($C10)='3.Input &amp; Summary (System)'!$E$17,'3.Input &amp; Summary (System)'!$B$17*$D10,
IF(BP$3-YEAR($C10)='3.Input &amp; Summary (System)'!$F$17,'3.Input &amp; Summary (System)'!$B$17*$D10,
IF(BP$3-YEAR($C10)='3.Input &amp; Summary (System)'!$C$18,'3.Input &amp; Summary (System)'!$B$18*$D10,
IF(BP$3-YEAR($C10)='3.Input &amp; Summary (System)'!$D$18,'3.Input &amp; Summary (System)'!$B$18*$D10,
IF(BP$3-YEAR($C10)='3.Input &amp; Summary (System)'!$E$18,'3.Input &amp; Summary (System)'!$B$18*$D10,
IF(BP$3-YEAR($C10)='3.Input &amp; Summary (System)'!$F$18,'3.Input &amp; Summary (System)'!$B$18*$D10,
IF(BP$3-YEAR($C10)='3.Input &amp; Summary (System)'!$C$19,'3.Input &amp; Summary (System)'!$B$19*$D10,
IF(BP$3-YEAR($C10)='3.Input &amp; Summary (System)'!$D$19,'3.Input &amp; Summary (System)'!$B$19*$D10,
IF(BP$3-YEAR($C10)='3.Input &amp; Summary (System)'!$E$19,'3.Input &amp; Summary (System)'!$B$19*$D10,
IF(BP$3-YEAR($C10)='3.Input &amp; Summary (System)'!$F$19,'3.Input &amp; Summary (System)'!$B$19*$D10,
IF(BP$3-YEAR($C10)='3.Input &amp; Summary (System)'!$C$20,'3.Input &amp; Summary (System)'!$B$20*$D10,
IF(BP$3-YEAR($C10)='3.Input &amp; Summary (System)'!$D$20,'3.Input &amp; Summary (System)'!$B$20*$D10,
IF(BP$3-YEAR($C10)='3.Input &amp; Summary (System)'!$E$20,'3.Input &amp; Summary (System)'!$B$20*$D10,
IF(BP$3-YEAR($C10)='3.Input &amp; Summary (System)'!$F$20,'3.Input &amp; Summary (System)'!$B$20*$D10,
IF(BP$3-YEAR($C10)='3.Input &amp; Summary (System)'!$C$21,'3.Input &amp; Summary (System)'!$B$20*$D10,
IF(BP$3-YEAR($C10)='3.Input &amp; Summary (System)'!$D$21,'3.Input &amp; Summary (System)'!$B$20*$D10,
IF(BP$3-YEAR($C10)='3.Input &amp; Summary (System)'!$E$21,'3.Input &amp; Summary (System)'!$B$20*$D10,
IF(BP$3-YEAR($C10)='3.Input &amp; Summary (System)'!$F$21,'3.Input &amp; Summary (System)'!$B$20*$D10,
IF(BP$3-YEAR($C10)='3.Input &amp; Summary (System)'!$C$22,'3.Input &amp; Summary (System)'!$B$20*$D10,
IF(BP$3-YEAR($C10)='3.Input &amp; Summary (System)'!$D$22,'3.Input &amp; Summary (System)'!$B$20*$D10,
IF(BP$3-YEAR($C10)='3.Input &amp; Summary (System)'!$E$22,'3.Input &amp; Summary (System)'!$B$20*$D10,
IF(BP$3-YEAR($C10)='3.Input &amp; Summary (System)'!$F$22,'3.Input &amp; Summary (System)'!$B$20*$D10,
IF(BP$3-YEAR($C10)='3.Input &amp; Summary (System)'!$I$17,'3.Input &amp; Summary (System)'!$H$17*$D10,
IF(BP$3-YEAR($C10)='3.Input &amp; Summary (System)'!$I$18,'3.Input &amp; Summary (System)'!$H$17*$D10,
IF(BP$3-YEAR($C10)='3.Input &amp; Summary (System)'!$I$19,'3.Input &amp; Summary (System)'!$H$17*$D10,0))))))))))))))))))))))))))))))</f>
        <v/>
      </c>
      <c r="BQ10" s="484" t="str">
        <f>IF($C10="","",IF(BQ$3-YEAR($C10)=0,0,
(IF(BQ$3-YEAR($C10)='3.Input &amp; Summary (System)'!$C$17,'3.Input &amp; Summary (System)'!$B$17*$D10,
IF(BQ$3-YEAR($C10)='3.Input &amp; Summary (System)'!$D$17,'3.Input &amp; Summary (System)'!$B$17*$D10,
IF(BQ$3-YEAR($C10)='3.Input &amp; Summary (System)'!$E$17,'3.Input &amp; Summary (System)'!$B$17*$D10,
IF(BQ$3-YEAR($C10)='3.Input &amp; Summary (System)'!$F$17,'3.Input &amp; Summary (System)'!$B$17*$D10,
IF(BQ$3-YEAR($C10)='3.Input &amp; Summary (System)'!$C$18,'3.Input &amp; Summary (System)'!$B$18*$D10,
IF(BQ$3-YEAR($C10)='3.Input &amp; Summary (System)'!$D$18,'3.Input &amp; Summary (System)'!$B$18*$D10,
IF(BQ$3-YEAR($C10)='3.Input &amp; Summary (System)'!$E$18,'3.Input &amp; Summary (System)'!$B$18*$D10,
IF(BQ$3-YEAR($C10)='3.Input &amp; Summary (System)'!$F$18,'3.Input &amp; Summary (System)'!$B$18*$D10,
IF(BQ$3-YEAR($C10)='3.Input &amp; Summary (System)'!$C$19,'3.Input &amp; Summary (System)'!$B$19*$D10,
IF(BQ$3-YEAR($C10)='3.Input &amp; Summary (System)'!$D$19,'3.Input &amp; Summary (System)'!$B$19*$D10,
IF(BQ$3-YEAR($C10)='3.Input &amp; Summary (System)'!$E$19,'3.Input &amp; Summary (System)'!$B$19*$D10,
IF(BQ$3-YEAR($C10)='3.Input &amp; Summary (System)'!$F$19,'3.Input &amp; Summary (System)'!$B$19*$D10,
IF(BQ$3-YEAR($C10)='3.Input &amp; Summary (System)'!$C$20,'3.Input &amp; Summary (System)'!$B$20*$D10,
IF(BQ$3-YEAR($C10)='3.Input &amp; Summary (System)'!$D$20,'3.Input &amp; Summary (System)'!$B$20*$D10,
IF(BQ$3-YEAR($C10)='3.Input &amp; Summary (System)'!$E$20,'3.Input &amp; Summary (System)'!$B$20*$D10,
IF(BQ$3-YEAR($C10)='3.Input &amp; Summary (System)'!$F$20,'3.Input &amp; Summary (System)'!$B$20*$D10,
IF(BQ$3-YEAR($C10)='3.Input &amp; Summary (System)'!$C$21,'3.Input &amp; Summary (System)'!$B$20*$D10,
IF(BQ$3-YEAR($C10)='3.Input &amp; Summary (System)'!$D$21,'3.Input &amp; Summary (System)'!$B$20*$D10,
IF(BQ$3-YEAR($C10)='3.Input &amp; Summary (System)'!$E$21,'3.Input &amp; Summary (System)'!$B$20*$D10,
IF(BQ$3-YEAR($C10)='3.Input &amp; Summary (System)'!$F$21,'3.Input &amp; Summary (System)'!$B$20*$D10,
IF(BQ$3-YEAR($C10)='3.Input &amp; Summary (System)'!$C$22,'3.Input &amp; Summary (System)'!$B$20*$D10,
IF(BQ$3-YEAR($C10)='3.Input &amp; Summary (System)'!$D$22,'3.Input &amp; Summary (System)'!$B$20*$D10,
IF(BQ$3-YEAR($C10)='3.Input &amp; Summary (System)'!$E$22,'3.Input &amp; Summary (System)'!$B$20*$D10,
IF(BQ$3-YEAR($C10)='3.Input &amp; Summary (System)'!$F$22,'3.Input &amp; Summary (System)'!$B$20*$D10,
IF(BQ$3-YEAR($C10)='3.Input &amp; Summary (System)'!$I$17,'3.Input &amp; Summary (System)'!$H$17*$D10,
IF(BQ$3-YEAR($C10)='3.Input &amp; Summary (System)'!$I$18,'3.Input &amp; Summary (System)'!$H$17*$D10,
IF(BQ$3-YEAR($C10)='3.Input &amp; Summary (System)'!$I$19,'3.Input &amp; Summary (System)'!$H$17*$D10,0))))))))))))))))))))))))))))))</f>
        <v/>
      </c>
      <c r="BR10" s="484" t="str">
        <f>IF($C10="","",IF(BR$3-YEAR($C10)=0,0,
(IF(BR$3-YEAR($C10)='3.Input &amp; Summary (System)'!$C$17,'3.Input &amp; Summary (System)'!$B$17*$D10,
IF(BR$3-YEAR($C10)='3.Input &amp; Summary (System)'!$D$17,'3.Input &amp; Summary (System)'!$B$17*$D10,
IF(BR$3-YEAR($C10)='3.Input &amp; Summary (System)'!$E$17,'3.Input &amp; Summary (System)'!$B$17*$D10,
IF(BR$3-YEAR($C10)='3.Input &amp; Summary (System)'!$F$17,'3.Input &amp; Summary (System)'!$B$17*$D10,
IF(BR$3-YEAR($C10)='3.Input &amp; Summary (System)'!$C$18,'3.Input &amp; Summary (System)'!$B$18*$D10,
IF(BR$3-YEAR($C10)='3.Input &amp; Summary (System)'!$D$18,'3.Input &amp; Summary (System)'!$B$18*$D10,
IF(BR$3-YEAR($C10)='3.Input &amp; Summary (System)'!$E$18,'3.Input &amp; Summary (System)'!$B$18*$D10,
IF(BR$3-YEAR($C10)='3.Input &amp; Summary (System)'!$F$18,'3.Input &amp; Summary (System)'!$B$18*$D10,
IF(BR$3-YEAR($C10)='3.Input &amp; Summary (System)'!$C$19,'3.Input &amp; Summary (System)'!$B$19*$D10,
IF(BR$3-YEAR($C10)='3.Input &amp; Summary (System)'!$D$19,'3.Input &amp; Summary (System)'!$B$19*$D10,
IF(BR$3-YEAR($C10)='3.Input &amp; Summary (System)'!$E$19,'3.Input &amp; Summary (System)'!$B$19*$D10,
IF(BR$3-YEAR($C10)='3.Input &amp; Summary (System)'!$F$19,'3.Input &amp; Summary (System)'!$B$19*$D10,
IF(BR$3-YEAR($C10)='3.Input &amp; Summary (System)'!$C$20,'3.Input &amp; Summary (System)'!$B$20*$D10,
IF(BR$3-YEAR($C10)='3.Input &amp; Summary (System)'!$D$20,'3.Input &amp; Summary (System)'!$B$20*$D10,
IF(BR$3-YEAR($C10)='3.Input &amp; Summary (System)'!$E$20,'3.Input &amp; Summary (System)'!$B$20*$D10,
IF(BR$3-YEAR($C10)='3.Input &amp; Summary (System)'!$F$20,'3.Input &amp; Summary (System)'!$B$20*$D10,
IF(BR$3-YEAR($C10)='3.Input &amp; Summary (System)'!$C$21,'3.Input &amp; Summary (System)'!$B$20*$D10,
IF(BR$3-YEAR($C10)='3.Input &amp; Summary (System)'!$D$21,'3.Input &amp; Summary (System)'!$B$20*$D10,
IF(BR$3-YEAR($C10)='3.Input &amp; Summary (System)'!$E$21,'3.Input &amp; Summary (System)'!$B$20*$D10,
IF(BR$3-YEAR($C10)='3.Input &amp; Summary (System)'!$F$21,'3.Input &amp; Summary (System)'!$B$20*$D10,
IF(BR$3-YEAR($C10)='3.Input &amp; Summary (System)'!$C$22,'3.Input &amp; Summary (System)'!$B$20*$D10,
IF(BR$3-YEAR($C10)='3.Input &amp; Summary (System)'!$D$22,'3.Input &amp; Summary (System)'!$B$20*$D10,
IF(BR$3-YEAR($C10)='3.Input &amp; Summary (System)'!$E$22,'3.Input &amp; Summary (System)'!$B$20*$D10,
IF(BR$3-YEAR($C10)='3.Input &amp; Summary (System)'!$F$22,'3.Input &amp; Summary (System)'!$B$20*$D10,
IF(BR$3-YEAR($C10)='3.Input &amp; Summary (System)'!$I$17,'3.Input &amp; Summary (System)'!$H$17*$D10,
IF(BR$3-YEAR($C10)='3.Input &amp; Summary (System)'!$I$18,'3.Input &amp; Summary (System)'!$H$17*$D10,
IF(BR$3-YEAR($C10)='3.Input &amp; Summary (System)'!$I$19,'3.Input &amp; Summary (System)'!$H$17*$D10,0))))))))))))))))))))))))))))))</f>
        <v/>
      </c>
      <c r="BS10" s="484" t="str">
        <f>IF($C10="","",IF(BS$3-YEAR($C10)=0,0,
(IF(BS$3-YEAR($C10)='3.Input &amp; Summary (System)'!$C$17,'3.Input &amp; Summary (System)'!$B$17*$D10,
IF(BS$3-YEAR($C10)='3.Input &amp; Summary (System)'!$D$17,'3.Input &amp; Summary (System)'!$B$17*$D10,
IF(BS$3-YEAR($C10)='3.Input &amp; Summary (System)'!$E$17,'3.Input &amp; Summary (System)'!$B$17*$D10,
IF(BS$3-YEAR($C10)='3.Input &amp; Summary (System)'!$F$17,'3.Input &amp; Summary (System)'!$B$17*$D10,
IF(BS$3-YEAR($C10)='3.Input &amp; Summary (System)'!$C$18,'3.Input &amp; Summary (System)'!$B$18*$D10,
IF(BS$3-YEAR($C10)='3.Input &amp; Summary (System)'!$D$18,'3.Input &amp; Summary (System)'!$B$18*$D10,
IF(BS$3-YEAR($C10)='3.Input &amp; Summary (System)'!$E$18,'3.Input &amp; Summary (System)'!$B$18*$D10,
IF(BS$3-YEAR($C10)='3.Input &amp; Summary (System)'!$F$18,'3.Input &amp; Summary (System)'!$B$18*$D10,
IF(BS$3-YEAR($C10)='3.Input &amp; Summary (System)'!$C$19,'3.Input &amp; Summary (System)'!$B$19*$D10,
IF(BS$3-YEAR($C10)='3.Input &amp; Summary (System)'!$D$19,'3.Input &amp; Summary (System)'!$B$19*$D10,
IF(BS$3-YEAR($C10)='3.Input &amp; Summary (System)'!$E$19,'3.Input &amp; Summary (System)'!$B$19*$D10,
IF(BS$3-YEAR($C10)='3.Input &amp; Summary (System)'!$F$19,'3.Input &amp; Summary (System)'!$B$19*$D10,
IF(BS$3-YEAR($C10)='3.Input &amp; Summary (System)'!$C$20,'3.Input &amp; Summary (System)'!$B$20*$D10,
IF(BS$3-YEAR($C10)='3.Input &amp; Summary (System)'!$D$20,'3.Input &amp; Summary (System)'!$B$20*$D10,
IF(BS$3-YEAR($C10)='3.Input &amp; Summary (System)'!$E$20,'3.Input &amp; Summary (System)'!$B$20*$D10,
IF(BS$3-YEAR($C10)='3.Input &amp; Summary (System)'!$F$20,'3.Input &amp; Summary (System)'!$B$20*$D10,
IF(BS$3-YEAR($C10)='3.Input &amp; Summary (System)'!$C$21,'3.Input &amp; Summary (System)'!$B$20*$D10,
IF(BS$3-YEAR($C10)='3.Input &amp; Summary (System)'!$D$21,'3.Input &amp; Summary (System)'!$B$20*$D10,
IF(BS$3-YEAR($C10)='3.Input &amp; Summary (System)'!$E$21,'3.Input &amp; Summary (System)'!$B$20*$D10,
IF(BS$3-YEAR($C10)='3.Input &amp; Summary (System)'!$F$21,'3.Input &amp; Summary (System)'!$B$20*$D10,
IF(BS$3-YEAR($C10)='3.Input &amp; Summary (System)'!$C$22,'3.Input &amp; Summary (System)'!$B$20*$D10,
IF(BS$3-YEAR($C10)='3.Input &amp; Summary (System)'!$D$22,'3.Input &amp; Summary (System)'!$B$20*$D10,
IF(BS$3-YEAR($C10)='3.Input &amp; Summary (System)'!$E$22,'3.Input &amp; Summary (System)'!$B$20*$D10,
IF(BS$3-YEAR($C10)='3.Input &amp; Summary (System)'!$F$22,'3.Input &amp; Summary (System)'!$B$20*$D10,
IF(BS$3-YEAR($C10)='3.Input &amp; Summary (System)'!$I$17,'3.Input &amp; Summary (System)'!$H$17*$D10,
IF(BS$3-YEAR($C10)='3.Input &amp; Summary (System)'!$I$18,'3.Input &amp; Summary (System)'!$H$17*$D10,
IF(BS$3-YEAR($C10)='3.Input &amp; Summary (System)'!$I$19,'3.Input &amp; Summary (System)'!$H$17*$D10,0))))))))))))))))))))))))))))))</f>
        <v/>
      </c>
      <c r="BT10" s="484" t="str">
        <f>IF($C10="","",IF(BT$3-YEAR($C10)=0,0,
(IF(BT$3-YEAR($C10)='3.Input &amp; Summary (System)'!$C$17,'3.Input &amp; Summary (System)'!$B$17*$D10,
IF(BT$3-YEAR($C10)='3.Input &amp; Summary (System)'!$D$17,'3.Input &amp; Summary (System)'!$B$17*$D10,
IF(BT$3-YEAR($C10)='3.Input &amp; Summary (System)'!$E$17,'3.Input &amp; Summary (System)'!$B$17*$D10,
IF(BT$3-YEAR($C10)='3.Input &amp; Summary (System)'!$F$17,'3.Input &amp; Summary (System)'!$B$17*$D10,
IF(BT$3-YEAR($C10)='3.Input &amp; Summary (System)'!$C$18,'3.Input &amp; Summary (System)'!$B$18*$D10,
IF(BT$3-YEAR($C10)='3.Input &amp; Summary (System)'!$D$18,'3.Input &amp; Summary (System)'!$B$18*$D10,
IF(BT$3-YEAR($C10)='3.Input &amp; Summary (System)'!$E$18,'3.Input &amp; Summary (System)'!$B$18*$D10,
IF(BT$3-YEAR($C10)='3.Input &amp; Summary (System)'!$F$18,'3.Input &amp; Summary (System)'!$B$18*$D10,
IF(BT$3-YEAR($C10)='3.Input &amp; Summary (System)'!$C$19,'3.Input &amp; Summary (System)'!$B$19*$D10,
IF(BT$3-YEAR($C10)='3.Input &amp; Summary (System)'!$D$19,'3.Input &amp; Summary (System)'!$B$19*$D10,
IF(BT$3-YEAR($C10)='3.Input &amp; Summary (System)'!$E$19,'3.Input &amp; Summary (System)'!$B$19*$D10,
IF(BT$3-YEAR($C10)='3.Input &amp; Summary (System)'!$F$19,'3.Input &amp; Summary (System)'!$B$19*$D10,
IF(BT$3-YEAR($C10)='3.Input &amp; Summary (System)'!$C$20,'3.Input &amp; Summary (System)'!$B$20*$D10,
IF(BT$3-YEAR($C10)='3.Input &amp; Summary (System)'!$D$20,'3.Input &amp; Summary (System)'!$B$20*$D10,
IF(BT$3-YEAR($C10)='3.Input &amp; Summary (System)'!$E$20,'3.Input &amp; Summary (System)'!$B$20*$D10,
IF(BT$3-YEAR($C10)='3.Input &amp; Summary (System)'!$F$20,'3.Input &amp; Summary (System)'!$B$20*$D10,
IF(BT$3-YEAR($C10)='3.Input &amp; Summary (System)'!$C$21,'3.Input &amp; Summary (System)'!$B$20*$D10,
IF(BT$3-YEAR($C10)='3.Input &amp; Summary (System)'!$D$21,'3.Input &amp; Summary (System)'!$B$20*$D10,
IF(BT$3-YEAR($C10)='3.Input &amp; Summary (System)'!$E$21,'3.Input &amp; Summary (System)'!$B$20*$D10,
IF(BT$3-YEAR($C10)='3.Input &amp; Summary (System)'!$F$21,'3.Input &amp; Summary (System)'!$B$20*$D10,
IF(BT$3-YEAR($C10)='3.Input &amp; Summary (System)'!$C$22,'3.Input &amp; Summary (System)'!$B$20*$D10,
IF(BT$3-YEAR($C10)='3.Input &amp; Summary (System)'!$D$22,'3.Input &amp; Summary (System)'!$B$20*$D10,
IF(BT$3-YEAR($C10)='3.Input &amp; Summary (System)'!$E$22,'3.Input &amp; Summary (System)'!$B$20*$D10,
IF(BT$3-YEAR($C10)='3.Input &amp; Summary (System)'!$F$22,'3.Input &amp; Summary (System)'!$B$20*$D10,
IF(BT$3-YEAR($C10)='3.Input &amp; Summary (System)'!$I$17,'3.Input &amp; Summary (System)'!$H$17*$D10,
IF(BT$3-YEAR($C10)='3.Input &amp; Summary (System)'!$I$18,'3.Input &amp; Summary (System)'!$H$17*$D10,
IF(BT$3-YEAR($C10)='3.Input &amp; Summary (System)'!$I$19,'3.Input &amp; Summary (System)'!$H$17*$D10,0))))))))))))))))))))))))))))))</f>
        <v/>
      </c>
      <c r="BU10" s="484" t="str">
        <f>IF($C10="","",IF(BU$3-YEAR($C10)=0,0,
(IF(BU$3-YEAR($C10)='3.Input &amp; Summary (System)'!$C$17,'3.Input &amp; Summary (System)'!$B$17*$D10,
IF(BU$3-YEAR($C10)='3.Input &amp; Summary (System)'!$D$17,'3.Input &amp; Summary (System)'!$B$17*$D10,
IF(BU$3-YEAR($C10)='3.Input &amp; Summary (System)'!$E$17,'3.Input &amp; Summary (System)'!$B$17*$D10,
IF(BU$3-YEAR($C10)='3.Input &amp; Summary (System)'!$F$17,'3.Input &amp; Summary (System)'!$B$17*$D10,
IF(BU$3-YEAR($C10)='3.Input &amp; Summary (System)'!$C$18,'3.Input &amp; Summary (System)'!$B$18*$D10,
IF(BU$3-YEAR($C10)='3.Input &amp; Summary (System)'!$D$18,'3.Input &amp; Summary (System)'!$B$18*$D10,
IF(BU$3-YEAR($C10)='3.Input &amp; Summary (System)'!$E$18,'3.Input &amp; Summary (System)'!$B$18*$D10,
IF(BU$3-YEAR($C10)='3.Input &amp; Summary (System)'!$F$18,'3.Input &amp; Summary (System)'!$B$18*$D10,
IF(BU$3-YEAR($C10)='3.Input &amp; Summary (System)'!$C$19,'3.Input &amp; Summary (System)'!$B$19*$D10,
IF(BU$3-YEAR($C10)='3.Input &amp; Summary (System)'!$D$19,'3.Input &amp; Summary (System)'!$B$19*$D10,
IF(BU$3-YEAR($C10)='3.Input &amp; Summary (System)'!$E$19,'3.Input &amp; Summary (System)'!$B$19*$D10,
IF(BU$3-YEAR($C10)='3.Input &amp; Summary (System)'!$F$19,'3.Input &amp; Summary (System)'!$B$19*$D10,
IF(BU$3-YEAR($C10)='3.Input &amp; Summary (System)'!$C$20,'3.Input &amp; Summary (System)'!$B$20*$D10,
IF(BU$3-YEAR($C10)='3.Input &amp; Summary (System)'!$D$20,'3.Input &amp; Summary (System)'!$B$20*$D10,
IF(BU$3-YEAR($C10)='3.Input &amp; Summary (System)'!$E$20,'3.Input &amp; Summary (System)'!$B$20*$D10,
IF(BU$3-YEAR($C10)='3.Input &amp; Summary (System)'!$F$20,'3.Input &amp; Summary (System)'!$B$20*$D10,
IF(BU$3-YEAR($C10)='3.Input &amp; Summary (System)'!$C$21,'3.Input &amp; Summary (System)'!$B$20*$D10,
IF(BU$3-YEAR($C10)='3.Input &amp; Summary (System)'!$D$21,'3.Input &amp; Summary (System)'!$B$20*$D10,
IF(BU$3-YEAR($C10)='3.Input &amp; Summary (System)'!$E$21,'3.Input &amp; Summary (System)'!$B$20*$D10,
IF(BU$3-YEAR($C10)='3.Input &amp; Summary (System)'!$F$21,'3.Input &amp; Summary (System)'!$B$20*$D10,
IF(BU$3-YEAR($C10)='3.Input &amp; Summary (System)'!$C$22,'3.Input &amp; Summary (System)'!$B$20*$D10,
IF(BU$3-YEAR($C10)='3.Input &amp; Summary (System)'!$D$22,'3.Input &amp; Summary (System)'!$B$20*$D10,
IF(BU$3-YEAR($C10)='3.Input &amp; Summary (System)'!$E$22,'3.Input &amp; Summary (System)'!$B$20*$D10,
IF(BU$3-YEAR($C10)='3.Input &amp; Summary (System)'!$F$22,'3.Input &amp; Summary (System)'!$B$20*$D10,
IF(BU$3-YEAR($C10)='3.Input &amp; Summary (System)'!$I$17,'3.Input &amp; Summary (System)'!$H$17*$D10,
IF(BU$3-YEAR($C10)='3.Input &amp; Summary (System)'!$I$18,'3.Input &amp; Summary (System)'!$H$17*$D10,
IF(BU$3-YEAR($C10)='3.Input &amp; Summary (System)'!$I$19,'3.Input &amp; Summary (System)'!$H$17*$D10,0))))))))))))))))))))))))))))))</f>
        <v/>
      </c>
      <c r="BV10" s="484" t="str">
        <f>IF($C10="","",IF(BV$3-YEAR($C10)=0,0,
(IF(BV$3-YEAR($C10)='3.Input &amp; Summary (System)'!$C$17,'3.Input &amp; Summary (System)'!$B$17*$D10,
IF(BV$3-YEAR($C10)='3.Input &amp; Summary (System)'!$D$17,'3.Input &amp; Summary (System)'!$B$17*$D10,
IF(BV$3-YEAR($C10)='3.Input &amp; Summary (System)'!$E$17,'3.Input &amp; Summary (System)'!$B$17*$D10,
IF(BV$3-YEAR($C10)='3.Input &amp; Summary (System)'!$F$17,'3.Input &amp; Summary (System)'!$B$17*$D10,
IF(BV$3-YEAR($C10)='3.Input &amp; Summary (System)'!$C$18,'3.Input &amp; Summary (System)'!$B$18*$D10,
IF(BV$3-YEAR($C10)='3.Input &amp; Summary (System)'!$D$18,'3.Input &amp; Summary (System)'!$B$18*$D10,
IF(BV$3-YEAR($C10)='3.Input &amp; Summary (System)'!$E$18,'3.Input &amp; Summary (System)'!$B$18*$D10,
IF(BV$3-YEAR($C10)='3.Input &amp; Summary (System)'!$F$18,'3.Input &amp; Summary (System)'!$B$18*$D10,
IF(BV$3-YEAR($C10)='3.Input &amp; Summary (System)'!$C$19,'3.Input &amp; Summary (System)'!$B$19*$D10,
IF(BV$3-YEAR($C10)='3.Input &amp; Summary (System)'!$D$19,'3.Input &amp; Summary (System)'!$B$19*$D10,
IF(BV$3-YEAR($C10)='3.Input &amp; Summary (System)'!$E$19,'3.Input &amp; Summary (System)'!$B$19*$D10,
IF(BV$3-YEAR($C10)='3.Input &amp; Summary (System)'!$F$19,'3.Input &amp; Summary (System)'!$B$19*$D10,
IF(BV$3-YEAR($C10)='3.Input &amp; Summary (System)'!$C$20,'3.Input &amp; Summary (System)'!$B$20*$D10,
IF(BV$3-YEAR($C10)='3.Input &amp; Summary (System)'!$D$20,'3.Input &amp; Summary (System)'!$B$20*$D10,
IF(BV$3-YEAR($C10)='3.Input &amp; Summary (System)'!$E$20,'3.Input &amp; Summary (System)'!$B$20*$D10,
IF(BV$3-YEAR($C10)='3.Input &amp; Summary (System)'!$F$20,'3.Input &amp; Summary (System)'!$B$20*$D10,
IF(BV$3-YEAR($C10)='3.Input &amp; Summary (System)'!$C$21,'3.Input &amp; Summary (System)'!$B$20*$D10,
IF(BV$3-YEAR($C10)='3.Input &amp; Summary (System)'!$D$21,'3.Input &amp; Summary (System)'!$B$20*$D10,
IF(BV$3-YEAR($C10)='3.Input &amp; Summary (System)'!$E$21,'3.Input &amp; Summary (System)'!$B$20*$D10,
IF(BV$3-YEAR($C10)='3.Input &amp; Summary (System)'!$F$21,'3.Input &amp; Summary (System)'!$B$20*$D10,
IF(BV$3-YEAR($C10)='3.Input &amp; Summary (System)'!$C$22,'3.Input &amp; Summary (System)'!$B$20*$D10,
IF(BV$3-YEAR($C10)='3.Input &amp; Summary (System)'!$D$22,'3.Input &amp; Summary (System)'!$B$20*$D10,
IF(BV$3-YEAR($C10)='3.Input &amp; Summary (System)'!$E$22,'3.Input &amp; Summary (System)'!$B$20*$D10,
IF(BV$3-YEAR($C10)='3.Input &amp; Summary (System)'!$F$22,'3.Input &amp; Summary (System)'!$B$20*$D10,
IF(BV$3-YEAR($C10)='3.Input &amp; Summary (System)'!$I$17,'3.Input &amp; Summary (System)'!$H$17*$D10,
IF(BV$3-YEAR($C10)='3.Input &amp; Summary (System)'!$I$18,'3.Input &amp; Summary (System)'!$H$17*$D10,
IF(BV$3-YEAR($C10)='3.Input &amp; Summary (System)'!$I$19,'3.Input &amp; Summary (System)'!$H$17*$D10,0))))))))))))))))))))))))))))))</f>
        <v/>
      </c>
      <c r="BW10" s="484" t="str">
        <f>IF($C10="","",IF(BW$3-YEAR($C10)=0,0,
(IF(BW$3-YEAR($C10)='3.Input &amp; Summary (System)'!$C$17,'3.Input &amp; Summary (System)'!$B$17*$D10,
IF(BW$3-YEAR($C10)='3.Input &amp; Summary (System)'!$D$17,'3.Input &amp; Summary (System)'!$B$17*$D10,
IF(BW$3-YEAR($C10)='3.Input &amp; Summary (System)'!$E$17,'3.Input &amp; Summary (System)'!$B$17*$D10,
IF(BW$3-YEAR($C10)='3.Input &amp; Summary (System)'!$F$17,'3.Input &amp; Summary (System)'!$B$17*$D10,
IF(BW$3-YEAR($C10)='3.Input &amp; Summary (System)'!$C$18,'3.Input &amp; Summary (System)'!$B$18*$D10,
IF(BW$3-YEAR($C10)='3.Input &amp; Summary (System)'!$D$18,'3.Input &amp; Summary (System)'!$B$18*$D10,
IF(BW$3-YEAR($C10)='3.Input &amp; Summary (System)'!$E$18,'3.Input &amp; Summary (System)'!$B$18*$D10,
IF(BW$3-YEAR($C10)='3.Input &amp; Summary (System)'!$F$18,'3.Input &amp; Summary (System)'!$B$18*$D10,
IF(BW$3-YEAR($C10)='3.Input &amp; Summary (System)'!$C$19,'3.Input &amp; Summary (System)'!$B$19*$D10,
IF(BW$3-YEAR($C10)='3.Input &amp; Summary (System)'!$D$19,'3.Input &amp; Summary (System)'!$B$19*$D10,
IF(BW$3-YEAR($C10)='3.Input &amp; Summary (System)'!$E$19,'3.Input &amp; Summary (System)'!$B$19*$D10,
IF(BW$3-YEAR($C10)='3.Input &amp; Summary (System)'!$F$19,'3.Input &amp; Summary (System)'!$B$19*$D10,
IF(BW$3-YEAR($C10)='3.Input &amp; Summary (System)'!$C$20,'3.Input &amp; Summary (System)'!$B$20*$D10,
IF(BW$3-YEAR($C10)='3.Input &amp; Summary (System)'!$D$20,'3.Input &amp; Summary (System)'!$B$20*$D10,
IF(BW$3-YEAR($C10)='3.Input &amp; Summary (System)'!$E$20,'3.Input &amp; Summary (System)'!$B$20*$D10,
IF(BW$3-YEAR($C10)='3.Input &amp; Summary (System)'!$F$20,'3.Input &amp; Summary (System)'!$B$20*$D10,
IF(BW$3-YEAR($C10)='3.Input &amp; Summary (System)'!$C$21,'3.Input &amp; Summary (System)'!$B$20*$D10,
IF(BW$3-YEAR($C10)='3.Input &amp; Summary (System)'!$D$21,'3.Input &amp; Summary (System)'!$B$20*$D10,
IF(BW$3-YEAR($C10)='3.Input &amp; Summary (System)'!$E$21,'3.Input &amp; Summary (System)'!$B$20*$D10,
IF(BW$3-YEAR($C10)='3.Input &amp; Summary (System)'!$F$21,'3.Input &amp; Summary (System)'!$B$20*$D10,
IF(BW$3-YEAR($C10)='3.Input &amp; Summary (System)'!$C$22,'3.Input &amp; Summary (System)'!$B$20*$D10,
IF(BW$3-YEAR($C10)='3.Input &amp; Summary (System)'!$D$22,'3.Input &amp; Summary (System)'!$B$20*$D10,
IF(BW$3-YEAR($C10)='3.Input &amp; Summary (System)'!$E$22,'3.Input &amp; Summary (System)'!$B$20*$D10,
IF(BW$3-YEAR($C10)='3.Input &amp; Summary (System)'!$F$22,'3.Input &amp; Summary (System)'!$B$20*$D10,
IF(BW$3-YEAR($C10)='3.Input &amp; Summary (System)'!$I$17,'3.Input &amp; Summary (System)'!$H$17*$D10,
IF(BW$3-YEAR($C10)='3.Input &amp; Summary (System)'!$I$18,'3.Input &amp; Summary (System)'!$H$17*$D10,
IF(BW$3-YEAR($C10)='3.Input &amp; Summary (System)'!$I$19,'3.Input &amp; Summary (System)'!$H$17*$D10,0))))))))))))))))))))))))))))))</f>
        <v/>
      </c>
      <c r="BX10" s="484" t="str">
        <f>IF($C10="","",IF(BX$3-YEAR($C10)=0,0,
(IF(BX$3-YEAR($C10)='3.Input &amp; Summary (System)'!$C$17,'3.Input &amp; Summary (System)'!$B$17*$D10,
IF(BX$3-YEAR($C10)='3.Input &amp; Summary (System)'!$D$17,'3.Input &amp; Summary (System)'!$B$17*$D10,
IF(BX$3-YEAR($C10)='3.Input &amp; Summary (System)'!$E$17,'3.Input &amp; Summary (System)'!$B$17*$D10,
IF(BX$3-YEAR($C10)='3.Input &amp; Summary (System)'!$F$17,'3.Input &amp; Summary (System)'!$B$17*$D10,
IF(BX$3-YEAR($C10)='3.Input &amp; Summary (System)'!$C$18,'3.Input &amp; Summary (System)'!$B$18*$D10,
IF(BX$3-YEAR($C10)='3.Input &amp; Summary (System)'!$D$18,'3.Input &amp; Summary (System)'!$B$18*$D10,
IF(BX$3-YEAR($C10)='3.Input &amp; Summary (System)'!$E$18,'3.Input &amp; Summary (System)'!$B$18*$D10,
IF(BX$3-YEAR($C10)='3.Input &amp; Summary (System)'!$F$18,'3.Input &amp; Summary (System)'!$B$18*$D10,
IF(BX$3-YEAR($C10)='3.Input &amp; Summary (System)'!$C$19,'3.Input &amp; Summary (System)'!$B$19*$D10,
IF(BX$3-YEAR($C10)='3.Input &amp; Summary (System)'!$D$19,'3.Input &amp; Summary (System)'!$B$19*$D10,
IF(BX$3-YEAR($C10)='3.Input &amp; Summary (System)'!$E$19,'3.Input &amp; Summary (System)'!$B$19*$D10,
IF(BX$3-YEAR($C10)='3.Input &amp; Summary (System)'!$F$19,'3.Input &amp; Summary (System)'!$B$19*$D10,
IF(BX$3-YEAR($C10)='3.Input &amp; Summary (System)'!$C$20,'3.Input &amp; Summary (System)'!$B$20*$D10,
IF(BX$3-YEAR($C10)='3.Input &amp; Summary (System)'!$D$20,'3.Input &amp; Summary (System)'!$B$20*$D10,
IF(BX$3-YEAR($C10)='3.Input &amp; Summary (System)'!$E$20,'3.Input &amp; Summary (System)'!$B$20*$D10,
IF(BX$3-YEAR($C10)='3.Input &amp; Summary (System)'!$F$20,'3.Input &amp; Summary (System)'!$B$20*$D10,
IF(BX$3-YEAR($C10)='3.Input &amp; Summary (System)'!$C$21,'3.Input &amp; Summary (System)'!$B$20*$D10,
IF(BX$3-YEAR($C10)='3.Input &amp; Summary (System)'!$D$21,'3.Input &amp; Summary (System)'!$B$20*$D10,
IF(BX$3-YEAR($C10)='3.Input &amp; Summary (System)'!$E$21,'3.Input &amp; Summary (System)'!$B$20*$D10,
IF(BX$3-YEAR($C10)='3.Input &amp; Summary (System)'!$F$21,'3.Input &amp; Summary (System)'!$B$20*$D10,
IF(BX$3-YEAR($C10)='3.Input &amp; Summary (System)'!$C$22,'3.Input &amp; Summary (System)'!$B$20*$D10,
IF(BX$3-YEAR($C10)='3.Input &amp; Summary (System)'!$D$22,'3.Input &amp; Summary (System)'!$B$20*$D10,
IF(BX$3-YEAR($C10)='3.Input &amp; Summary (System)'!$E$22,'3.Input &amp; Summary (System)'!$B$20*$D10,
IF(BX$3-YEAR($C10)='3.Input &amp; Summary (System)'!$F$22,'3.Input &amp; Summary (System)'!$B$20*$D10,
IF(BX$3-YEAR($C10)='3.Input &amp; Summary (System)'!$I$17,'3.Input &amp; Summary (System)'!$H$17*$D10,
IF(BX$3-YEAR($C10)='3.Input &amp; Summary (System)'!$I$18,'3.Input &amp; Summary (System)'!$H$17*$D10,
IF(BX$3-YEAR($C10)='3.Input &amp; Summary (System)'!$I$19,'3.Input &amp; Summary (System)'!$H$17*$D10,0))))))))))))))))))))))))))))))</f>
        <v/>
      </c>
      <c r="BY10" s="484" t="str">
        <f>IF($C10="","",IF(BY$3-YEAR($C10)=0,0,
(IF(BY$3-YEAR($C10)='3.Input &amp; Summary (System)'!$C$17,'3.Input &amp; Summary (System)'!$B$17*$D10,
IF(BY$3-YEAR($C10)='3.Input &amp; Summary (System)'!$D$17,'3.Input &amp; Summary (System)'!$B$17*$D10,
IF(BY$3-YEAR($C10)='3.Input &amp; Summary (System)'!$E$17,'3.Input &amp; Summary (System)'!$B$17*$D10,
IF(BY$3-YEAR($C10)='3.Input &amp; Summary (System)'!$F$17,'3.Input &amp; Summary (System)'!$B$17*$D10,
IF(BY$3-YEAR($C10)='3.Input &amp; Summary (System)'!$C$18,'3.Input &amp; Summary (System)'!$B$18*$D10,
IF(BY$3-YEAR($C10)='3.Input &amp; Summary (System)'!$D$18,'3.Input &amp; Summary (System)'!$B$18*$D10,
IF(BY$3-YEAR($C10)='3.Input &amp; Summary (System)'!$E$18,'3.Input &amp; Summary (System)'!$B$18*$D10,
IF(BY$3-YEAR($C10)='3.Input &amp; Summary (System)'!$F$18,'3.Input &amp; Summary (System)'!$B$18*$D10,
IF(BY$3-YEAR($C10)='3.Input &amp; Summary (System)'!$C$19,'3.Input &amp; Summary (System)'!$B$19*$D10,
IF(BY$3-YEAR($C10)='3.Input &amp; Summary (System)'!$D$19,'3.Input &amp; Summary (System)'!$B$19*$D10,
IF(BY$3-YEAR($C10)='3.Input &amp; Summary (System)'!$E$19,'3.Input &amp; Summary (System)'!$B$19*$D10,
IF(BY$3-YEAR($C10)='3.Input &amp; Summary (System)'!$F$19,'3.Input &amp; Summary (System)'!$B$19*$D10,
IF(BY$3-YEAR($C10)='3.Input &amp; Summary (System)'!$C$20,'3.Input &amp; Summary (System)'!$B$20*$D10,
IF(BY$3-YEAR($C10)='3.Input &amp; Summary (System)'!$D$20,'3.Input &amp; Summary (System)'!$B$20*$D10,
IF(BY$3-YEAR($C10)='3.Input &amp; Summary (System)'!$E$20,'3.Input &amp; Summary (System)'!$B$20*$D10,
IF(BY$3-YEAR($C10)='3.Input &amp; Summary (System)'!$F$20,'3.Input &amp; Summary (System)'!$B$20*$D10,
IF(BY$3-YEAR($C10)='3.Input &amp; Summary (System)'!$C$21,'3.Input &amp; Summary (System)'!$B$20*$D10,
IF(BY$3-YEAR($C10)='3.Input &amp; Summary (System)'!$D$21,'3.Input &amp; Summary (System)'!$B$20*$D10,
IF(BY$3-YEAR($C10)='3.Input &amp; Summary (System)'!$E$21,'3.Input &amp; Summary (System)'!$B$20*$D10,
IF(BY$3-YEAR($C10)='3.Input &amp; Summary (System)'!$F$21,'3.Input &amp; Summary (System)'!$B$20*$D10,
IF(BY$3-YEAR($C10)='3.Input &amp; Summary (System)'!$C$22,'3.Input &amp; Summary (System)'!$B$20*$D10,
IF(BY$3-YEAR($C10)='3.Input &amp; Summary (System)'!$D$22,'3.Input &amp; Summary (System)'!$B$20*$D10,
IF(BY$3-YEAR($C10)='3.Input &amp; Summary (System)'!$E$22,'3.Input &amp; Summary (System)'!$B$20*$D10,
IF(BY$3-YEAR($C10)='3.Input &amp; Summary (System)'!$F$22,'3.Input &amp; Summary (System)'!$B$20*$D10,
IF(BY$3-YEAR($C10)='3.Input &amp; Summary (System)'!$I$17,'3.Input &amp; Summary (System)'!$H$17*$D10,
IF(BY$3-YEAR($C10)='3.Input &amp; Summary (System)'!$I$18,'3.Input &amp; Summary (System)'!$H$17*$D10,
IF(BY$3-YEAR($C10)='3.Input &amp; Summary (System)'!$I$19,'3.Input &amp; Summary (System)'!$H$17*$D10,0))))))))))))))))))))))))))))))</f>
        <v/>
      </c>
      <c r="BZ10" s="484" t="str">
        <f>IF($C10="","",IF(BZ$3-YEAR($C10)=0,0,
(IF(BZ$3-YEAR($C10)='3.Input &amp; Summary (System)'!$C$17,'3.Input &amp; Summary (System)'!$B$17*$D10,
IF(BZ$3-YEAR($C10)='3.Input &amp; Summary (System)'!$D$17,'3.Input &amp; Summary (System)'!$B$17*$D10,
IF(BZ$3-YEAR($C10)='3.Input &amp; Summary (System)'!$E$17,'3.Input &amp; Summary (System)'!$B$17*$D10,
IF(BZ$3-YEAR($C10)='3.Input &amp; Summary (System)'!$F$17,'3.Input &amp; Summary (System)'!$B$17*$D10,
IF(BZ$3-YEAR($C10)='3.Input &amp; Summary (System)'!$C$18,'3.Input &amp; Summary (System)'!$B$18*$D10,
IF(BZ$3-YEAR($C10)='3.Input &amp; Summary (System)'!$D$18,'3.Input &amp; Summary (System)'!$B$18*$D10,
IF(BZ$3-YEAR($C10)='3.Input &amp; Summary (System)'!$E$18,'3.Input &amp; Summary (System)'!$B$18*$D10,
IF(BZ$3-YEAR($C10)='3.Input &amp; Summary (System)'!$F$18,'3.Input &amp; Summary (System)'!$B$18*$D10,
IF(BZ$3-YEAR($C10)='3.Input &amp; Summary (System)'!$C$19,'3.Input &amp; Summary (System)'!$B$19*$D10,
IF(BZ$3-YEAR($C10)='3.Input &amp; Summary (System)'!$D$19,'3.Input &amp; Summary (System)'!$B$19*$D10,
IF(BZ$3-YEAR($C10)='3.Input &amp; Summary (System)'!$E$19,'3.Input &amp; Summary (System)'!$B$19*$D10,
IF(BZ$3-YEAR($C10)='3.Input &amp; Summary (System)'!$F$19,'3.Input &amp; Summary (System)'!$B$19*$D10,
IF(BZ$3-YEAR($C10)='3.Input &amp; Summary (System)'!$C$20,'3.Input &amp; Summary (System)'!$B$20*$D10,
IF(BZ$3-YEAR($C10)='3.Input &amp; Summary (System)'!$D$20,'3.Input &amp; Summary (System)'!$B$20*$D10,
IF(BZ$3-YEAR($C10)='3.Input &amp; Summary (System)'!$E$20,'3.Input &amp; Summary (System)'!$B$20*$D10,
IF(BZ$3-YEAR($C10)='3.Input &amp; Summary (System)'!$F$20,'3.Input &amp; Summary (System)'!$B$20*$D10,
IF(BZ$3-YEAR($C10)='3.Input &amp; Summary (System)'!$C$21,'3.Input &amp; Summary (System)'!$B$20*$D10,
IF(BZ$3-YEAR($C10)='3.Input &amp; Summary (System)'!$D$21,'3.Input &amp; Summary (System)'!$B$20*$D10,
IF(BZ$3-YEAR($C10)='3.Input &amp; Summary (System)'!$E$21,'3.Input &amp; Summary (System)'!$B$20*$D10,
IF(BZ$3-YEAR($C10)='3.Input &amp; Summary (System)'!$F$21,'3.Input &amp; Summary (System)'!$B$20*$D10,
IF(BZ$3-YEAR($C10)='3.Input &amp; Summary (System)'!$C$22,'3.Input &amp; Summary (System)'!$B$20*$D10,
IF(BZ$3-YEAR($C10)='3.Input &amp; Summary (System)'!$D$22,'3.Input &amp; Summary (System)'!$B$20*$D10,
IF(BZ$3-YEAR($C10)='3.Input &amp; Summary (System)'!$E$22,'3.Input &amp; Summary (System)'!$B$20*$D10,
IF(BZ$3-YEAR($C10)='3.Input &amp; Summary (System)'!$F$22,'3.Input &amp; Summary (System)'!$B$20*$D10,
IF(BZ$3-YEAR($C10)='3.Input &amp; Summary (System)'!$I$17,'3.Input &amp; Summary (System)'!$H$17*$D10,
IF(BZ$3-YEAR($C10)='3.Input &amp; Summary (System)'!$I$18,'3.Input &amp; Summary (System)'!$H$17*$D10,
IF(BZ$3-YEAR($C10)='3.Input &amp; Summary (System)'!$I$19,'3.Input &amp; Summary (System)'!$H$17*$D10,0))))))))))))))))))))))))))))))</f>
        <v/>
      </c>
      <c r="CA10" s="484" t="str">
        <f>IF($C10="","",IF(CA$3-YEAR($C10)=0,0,
(IF(CA$3-YEAR($C10)='3.Input &amp; Summary (System)'!$C$17,'3.Input &amp; Summary (System)'!$B$17*$D10,
IF(CA$3-YEAR($C10)='3.Input &amp; Summary (System)'!$D$17,'3.Input &amp; Summary (System)'!$B$17*$D10,
IF(CA$3-YEAR($C10)='3.Input &amp; Summary (System)'!$E$17,'3.Input &amp; Summary (System)'!$B$17*$D10,
IF(CA$3-YEAR($C10)='3.Input &amp; Summary (System)'!$F$17,'3.Input &amp; Summary (System)'!$B$17*$D10,
IF(CA$3-YEAR($C10)='3.Input &amp; Summary (System)'!$C$18,'3.Input &amp; Summary (System)'!$B$18*$D10,
IF(CA$3-YEAR($C10)='3.Input &amp; Summary (System)'!$D$18,'3.Input &amp; Summary (System)'!$B$18*$D10,
IF(CA$3-YEAR($C10)='3.Input &amp; Summary (System)'!$E$18,'3.Input &amp; Summary (System)'!$B$18*$D10,
IF(CA$3-YEAR($C10)='3.Input &amp; Summary (System)'!$F$18,'3.Input &amp; Summary (System)'!$B$18*$D10,
IF(CA$3-YEAR($C10)='3.Input &amp; Summary (System)'!$C$19,'3.Input &amp; Summary (System)'!$B$19*$D10,
IF(CA$3-YEAR($C10)='3.Input &amp; Summary (System)'!$D$19,'3.Input &amp; Summary (System)'!$B$19*$D10,
IF(CA$3-YEAR($C10)='3.Input &amp; Summary (System)'!$E$19,'3.Input &amp; Summary (System)'!$B$19*$D10,
IF(CA$3-YEAR($C10)='3.Input &amp; Summary (System)'!$F$19,'3.Input &amp; Summary (System)'!$B$19*$D10,
IF(CA$3-YEAR($C10)='3.Input &amp; Summary (System)'!$C$20,'3.Input &amp; Summary (System)'!$B$20*$D10,
IF(CA$3-YEAR($C10)='3.Input &amp; Summary (System)'!$D$20,'3.Input &amp; Summary (System)'!$B$20*$D10,
IF(CA$3-YEAR($C10)='3.Input &amp; Summary (System)'!$E$20,'3.Input &amp; Summary (System)'!$B$20*$D10,
IF(CA$3-YEAR($C10)='3.Input &amp; Summary (System)'!$F$20,'3.Input &amp; Summary (System)'!$B$20*$D10,
IF(CA$3-YEAR($C10)='3.Input &amp; Summary (System)'!$C$21,'3.Input &amp; Summary (System)'!$B$20*$D10,
IF(CA$3-YEAR($C10)='3.Input &amp; Summary (System)'!$D$21,'3.Input &amp; Summary (System)'!$B$20*$D10,
IF(CA$3-YEAR($C10)='3.Input &amp; Summary (System)'!$E$21,'3.Input &amp; Summary (System)'!$B$20*$D10,
IF(CA$3-YEAR($C10)='3.Input &amp; Summary (System)'!$F$21,'3.Input &amp; Summary (System)'!$B$20*$D10,
IF(CA$3-YEAR($C10)='3.Input &amp; Summary (System)'!$C$22,'3.Input &amp; Summary (System)'!$B$20*$D10,
IF(CA$3-YEAR($C10)='3.Input &amp; Summary (System)'!$D$22,'3.Input &amp; Summary (System)'!$B$20*$D10,
IF(CA$3-YEAR($C10)='3.Input &amp; Summary (System)'!$E$22,'3.Input &amp; Summary (System)'!$B$20*$D10,
IF(CA$3-YEAR($C10)='3.Input &amp; Summary (System)'!$F$22,'3.Input &amp; Summary (System)'!$B$20*$D10,
IF(CA$3-YEAR($C10)='3.Input &amp; Summary (System)'!$I$17,'3.Input &amp; Summary (System)'!$H$17*$D10,
IF(CA$3-YEAR($C10)='3.Input &amp; Summary (System)'!$I$18,'3.Input &amp; Summary (System)'!$H$17*$D10,
IF(CA$3-YEAR($C10)='3.Input &amp; Summary (System)'!$I$19,'3.Input &amp; Summary (System)'!$H$17*$D10,0))))))))))))))))))))))))))))))</f>
        <v/>
      </c>
      <c r="CB10" s="484" t="str">
        <f>IF($C10="","",IF(CB$3-YEAR($C10)=0,0,
(IF(CB$3-YEAR($C10)='3.Input &amp; Summary (System)'!$C$17,'3.Input &amp; Summary (System)'!$B$17*$D10,
IF(CB$3-YEAR($C10)='3.Input &amp; Summary (System)'!$D$17,'3.Input &amp; Summary (System)'!$B$17*$D10,
IF(CB$3-YEAR($C10)='3.Input &amp; Summary (System)'!$E$17,'3.Input &amp; Summary (System)'!$B$17*$D10,
IF(CB$3-YEAR($C10)='3.Input &amp; Summary (System)'!$F$17,'3.Input &amp; Summary (System)'!$B$17*$D10,
IF(CB$3-YEAR($C10)='3.Input &amp; Summary (System)'!$C$18,'3.Input &amp; Summary (System)'!$B$18*$D10,
IF(CB$3-YEAR($C10)='3.Input &amp; Summary (System)'!$D$18,'3.Input &amp; Summary (System)'!$B$18*$D10,
IF(CB$3-YEAR($C10)='3.Input &amp; Summary (System)'!$E$18,'3.Input &amp; Summary (System)'!$B$18*$D10,
IF(CB$3-YEAR($C10)='3.Input &amp; Summary (System)'!$F$18,'3.Input &amp; Summary (System)'!$B$18*$D10,
IF(CB$3-YEAR($C10)='3.Input &amp; Summary (System)'!$C$19,'3.Input &amp; Summary (System)'!$B$19*$D10,
IF(CB$3-YEAR($C10)='3.Input &amp; Summary (System)'!$D$19,'3.Input &amp; Summary (System)'!$B$19*$D10,
IF(CB$3-YEAR($C10)='3.Input &amp; Summary (System)'!$E$19,'3.Input &amp; Summary (System)'!$B$19*$D10,
IF(CB$3-YEAR($C10)='3.Input &amp; Summary (System)'!$F$19,'3.Input &amp; Summary (System)'!$B$19*$D10,
IF(CB$3-YEAR($C10)='3.Input &amp; Summary (System)'!$C$20,'3.Input &amp; Summary (System)'!$B$20*$D10,
IF(CB$3-YEAR($C10)='3.Input &amp; Summary (System)'!$D$20,'3.Input &amp; Summary (System)'!$B$20*$D10,
IF(CB$3-YEAR($C10)='3.Input &amp; Summary (System)'!$E$20,'3.Input &amp; Summary (System)'!$B$20*$D10,
IF(CB$3-YEAR($C10)='3.Input &amp; Summary (System)'!$F$20,'3.Input &amp; Summary (System)'!$B$20*$D10,
IF(CB$3-YEAR($C10)='3.Input &amp; Summary (System)'!$C$21,'3.Input &amp; Summary (System)'!$B$20*$D10,
IF(CB$3-YEAR($C10)='3.Input &amp; Summary (System)'!$D$21,'3.Input &amp; Summary (System)'!$B$20*$D10,
IF(CB$3-YEAR($C10)='3.Input &amp; Summary (System)'!$E$21,'3.Input &amp; Summary (System)'!$B$20*$D10,
IF(CB$3-YEAR($C10)='3.Input &amp; Summary (System)'!$F$21,'3.Input &amp; Summary (System)'!$B$20*$D10,
IF(CB$3-YEAR($C10)='3.Input &amp; Summary (System)'!$C$22,'3.Input &amp; Summary (System)'!$B$20*$D10,
IF(CB$3-YEAR($C10)='3.Input &amp; Summary (System)'!$D$22,'3.Input &amp; Summary (System)'!$B$20*$D10,
IF(CB$3-YEAR($C10)='3.Input &amp; Summary (System)'!$E$22,'3.Input &amp; Summary (System)'!$B$20*$D10,
IF(CB$3-YEAR($C10)='3.Input &amp; Summary (System)'!$F$22,'3.Input &amp; Summary (System)'!$B$20*$D10,
IF(CB$3-YEAR($C10)='3.Input &amp; Summary (System)'!$I$17,'3.Input &amp; Summary (System)'!$H$17*$D10,
IF(CB$3-YEAR($C10)='3.Input &amp; Summary (System)'!$I$18,'3.Input &amp; Summary (System)'!$H$17*$D10,
IF(CB$3-YEAR($C10)='3.Input &amp; Summary (System)'!$I$19,'3.Input &amp; Summary (System)'!$H$17*$D10,0))))))))))))))))))))))))))))))</f>
        <v/>
      </c>
      <c r="CC10" s="484" t="str">
        <f>IF($C10="","",IF(CC$3-YEAR($C10)=0,0,
(IF(CC$3-YEAR($C10)='3.Input &amp; Summary (System)'!$C$17,'3.Input &amp; Summary (System)'!$B$17*$D10,
IF(CC$3-YEAR($C10)='3.Input &amp; Summary (System)'!$D$17,'3.Input &amp; Summary (System)'!$B$17*$D10,
IF(CC$3-YEAR($C10)='3.Input &amp; Summary (System)'!$E$17,'3.Input &amp; Summary (System)'!$B$17*$D10,
IF(CC$3-YEAR($C10)='3.Input &amp; Summary (System)'!$F$17,'3.Input &amp; Summary (System)'!$B$17*$D10,
IF(CC$3-YEAR($C10)='3.Input &amp; Summary (System)'!$C$18,'3.Input &amp; Summary (System)'!$B$18*$D10,
IF(CC$3-YEAR($C10)='3.Input &amp; Summary (System)'!$D$18,'3.Input &amp; Summary (System)'!$B$18*$D10,
IF(CC$3-YEAR($C10)='3.Input &amp; Summary (System)'!$E$18,'3.Input &amp; Summary (System)'!$B$18*$D10,
IF(CC$3-YEAR($C10)='3.Input &amp; Summary (System)'!$F$18,'3.Input &amp; Summary (System)'!$B$18*$D10,
IF(CC$3-YEAR($C10)='3.Input &amp; Summary (System)'!$C$19,'3.Input &amp; Summary (System)'!$B$19*$D10,
IF(CC$3-YEAR($C10)='3.Input &amp; Summary (System)'!$D$19,'3.Input &amp; Summary (System)'!$B$19*$D10,
IF(CC$3-YEAR($C10)='3.Input &amp; Summary (System)'!$E$19,'3.Input &amp; Summary (System)'!$B$19*$D10,
IF(CC$3-YEAR($C10)='3.Input &amp; Summary (System)'!$F$19,'3.Input &amp; Summary (System)'!$B$19*$D10,
IF(CC$3-YEAR($C10)='3.Input &amp; Summary (System)'!$C$20,'3.Input &amp; Summary (System)'!$B$20*$D10,
IF(CC$3-YEAR($C10)='3.Input &amp; Summary (System)'!$D$20,'3.Input &amp; Summary (System)'!$B$20*$D10,
IF(CC$3-YEAR($C10)='3.Input &amp; Summary (System)'!$E$20,'3.Input &amp; Summary (System)'!$B$20*$D10,
IF(CC$3-YEAR($C10)='3.Input &amp; Summary (System)'!$F$20,'3.Input &amp; Summary (System)'!$B$20*$D10,
IF(CC$3-YEAR($C10)='3.Input &amp; Summary (System)'!$C$21,'3.Input &amp; Summary (System)'!$B$20*$D10,
IF(CC$3-YEAR($C10)='3.Input &amp; Summary (System)'!$D$21,'3.Input &amp; Summary (System)'!$B$20*$D10,
IF(CC$3-YEAR($C10)='3.Input &amp; Summary (System)'!$E$21,'3.Input &amp; Summary (System)'!$B$20*$D10,
IF(CC$3-YEAR($C10)='3.Input &amp; Summary (System)'!$F$21,'3.Input &amp; Summary (System)'!$B$20*$D10,
IF(CC$3-YEAR($C10)='3.Input &amp; Summary (System)'!$C$22,'3.Input &amp; Summary (System)'!$B$20*$D10,
IF(CC$3-YEAR($C10)='3.Input &amp; Summary (System)'!$D$22,'3.Input &amp; Summary (System)'!$B$20*$D10,
IF(CC$3-YEAR($C10)='3.Input &amp; Summary (System)'!$E$22,'3.Input &amp; Summary (System)'!$B$20*$D10,
IF(CC$3-YEAR($C10)='3.Input &amp; Summary (System)'!$F$22,'3.Input &amp; Summary (System)'!$B$20*$D10,
IF(CC$3-YEAR($C10)='3.Input &amp; Summary (System)'!$I$17,'3.Input &amp; Summary (System)'!$H$17*$D10,
IF(CC$3-YEAR($C10)='3.Input &amp; Summary (System)'!$I$18,'3.Input &amp; Summary (System)'!$H$17*$D10,
IF(CC$3-YEAR($C10)='3.Input &amp; Summary (System)'!$I$19,'3.Input &amp; Summary (System)'!$H$17*$D10,0))))))))))))))))))))))))))))))</f>
        <v/>
      </c>
      <c r="CD10" s="484" t="str">
        <f>IF($C10="","",IF(CD$3-YEAR($C10)=0,0,
(IF(CD$3-YEAR($C10)='3.Input &amp; Summary (System)'!$C$17,'3.Input &amp; Summary (System)'!$B$17*$D10,
IF(CD$3-YEAR($C10)='3.Input &amp; Summary (System)'!$D$17,'3.Input &amp; Summary (System)'!$B$17*$D10,
IF(CD$3-YEAR($C10)='3.Input &amp; Summary (System)'!$E$17,'3.Input &amp; Summary (System)'!$B$17*$D10,
IF(CD$3-YEAR($C10)='3.Input &amp; Summary (System)'!$F$17,'3.Input &amp; Summary (System)'!$B$17*$D10,
IF(CD$3-YEAR($C10)='3.Input &amp; Summary (System)'!$C$18,'3.Input &amp; Summary (System)'!$B$18*$D10,
IF(CD$3-YEAR($C10)='3.Input &amp; Summary (System)'!$D$18,'3.Input &amp; Summary (System)'!$B$18*$D10,
IF(CD$3-YEAR($C10)='3.Input &amp; Summary (System)'!$E$18,'3.Input &amp; Summary (System)'!$B$18*$D10,
IF(CD$3-YEAR($C10)='3.Input &amp; Summary (System)'!$F$18,'3.Input &amp; Summary (System)'!$B$18*$D10,
IF(CD$3-YEAR($C10)='3.Input &amp; Summary (System)'!$C$19,'3.Input &amp; Summary (System)'!$B$19*$D10,
IF(CD$3-YEAR($C10)='3.Input &amp; Summary (System)'!$D$19,'3.Input &amp; Summary (System)'!$B$19*$D10,
IF(CD$3-YEAR($C10)='3.Input &amp; Summary (System)'!$E$19,'3.Input &amp; Summary (System)'!$B$19*$D10,
IF(CD$3-YEAR($C10)='3.Input &amp; Summary (System)'!$F$19,'3.Input &amp; Summary (System)'!$B$19*$D10,
IF(CD$3-YEAR($C10)='3.Input &amp; Summary (System)'!$C$20,'3.Input &amp; Summary (System)'!$B$20*$D10,
IF(CD$3-YEAR($C10)='3.Input &amp; Summary (System)'!$D$20,'3.Input &amp; Summary (System)'!$B$20*$D10,
IF(CD$3-YEAR($C10)='3.Input &amp; Summary (System)'!$E$20,'3.Input &amp; Summary (System)'!$B$20*$D10,
IF(CD$3-YEAR($C10)='3.Input &amp; Summary (System)'!$F$20,'3.Input &amp; Summary (System)'!$B$20*$D10,
IF(CD$3-YEAR($C10)='3.Input &amp; Summary (System)'!$C$21,'3.Input &amp; Summary (System)'!$B$20*$D10,
IF(CD$3-YEAR($C10)='3.Input &amp; Summary (System)'!$D$21,'3.Input &amp; Summary (System)'!$B$20*$D10,
IF(CD$3-YEAR($C10)='3.Input &amp; Summary (System)'!$E$21,'3.Input &amp; Summary (System)'!$B$20*$D10,
IF(CD$3-YEAR($C10)='3.Input &amp; Summary (System)'!$F$21,'3.Input &amp; Summary (System)'!$B$20*$D10,
IF(CD$3-YEAR($C10)='3.Input &amp; Summary (System)'!$C$22,'3.Input &amp; Summary (System)'!$B$20*$D10,
IF(CD$3-YEAR($C10)='3.Input &amp; Summary (System)'!$D$22,'3.Input &amp; Summary (System)'!$B$20*$D10,
IF(CD$3-YEAR($C10)='3.Input &amp; Summary (System)'!$E$22,'3.Input &amp; Summary (System)'!$B$20*$D10,
IF(CD$3-YEAR($C10)='3.Input &amp; Summary (System)'!$F$22,'3.Input &amp; Summary (System)'!$B$20*$D10,
IF(CD$3-YEAR($C10)='3.Input &amp; Summary (System)'!$I$17,'3.Input &amp; Summary (System)'!$H$17*$D10,
IF(CD$3-YEAR($C10)='3.Input &amp; Summary (System)'!$I$18,'3.Input &amp; Summary (System)'!$H$17*$D10,
IF(CD$3-YEAR($C10)='3.Input &amp; Summary (System)'!$I$19,'3.Input &amp; Summary (System)'!$H$17*$D10,0))))))))))))))))))))))))))))))</f>
        <v/>
      </c>
      <c r="CE10" s="484" t="str">
        <f>IF($C10="","",IF(CE$3-YEAR($C10)=0,0,
(IF(CE$3-YEAR($C10)='3.Input &amp; Summary (System)'!$C$17,'3.Input &amp; Summary (System)'!$B$17*$D10,
IF(CE$3-YEAR($C10)='3.Input &amp; Summary (System)'!$D$17,'3.Input &amp; Summary (System)'!$B$17*$D10,
IF(CE$3-YEAR($C10)='3.Input &amp; Summary (System)'!$E$17,'3.Input &amp; Summary (System)'!$B$17*$D10,
IF(CE$3-YEAR($C10)='3.Input &amp; Summary (System)'!$F$17,'3.Input &amp; Summary (System)'!$B$17*$D10,
IF(CE$3-YEAR($C10)='3.Input &amp; Summary (System)'!$C$18,'3.Input &amp; Summary (System)'!$B$18*$D10,
IF(CE$3-YEAR($C10)='3.Input &amp; Summary (System)'!$D$18,'3.Input &amp; Summary (System)'!$B$18*$D10,
IF(CE$3-YEAR($C10)='3.Input &amp; Summary (System)'!$E$18,'3.Input &amp; Summary (System)'!$B$18*$D10,
IF(CE$3-YEAR($C10)='3.Input &amp; Summary (System)'!$F$18,'3.Input &amp; Summary (System)'!$B$18*$D10,
IF(CE$3-YEAR($C10)='3.Input &amp; Summary (System)'!$C$19,'3.Input &amp; Summary (System)'!$B$19*$D10,
IF(CE$3-YEAR($C10)='3.Input &amp; Summary (System)'!$D$19,'3.Input &amp; Summary (System)'!$B$19*$D10,
IF(CE$3-YEAR($C10)='3.Input &amp; Summary (System)'!$E$19,'3.Input &amp; Summary (System)'!$B$19*$D10,
IF(CE$3-YEAR($C10)='3.Input &amp; Summary (System)'!$F$19,'3.Input &amp; Summary (System)'!$B$19*$D10,
IF(CE$3-YEAR($C10)='3.Input &amp; Summary (System)'!$C$20,'3.Input &amp; Summary (System)'!$B$20*$D10,
IF(CE$3-YEAR($C10)='3.Input &amp; Summary (System)'!$D$20,'3.Input &amp; Summary (System)'!$B$20*$D10,
IF(CE$3-YEAR($C10)='3.Input &amp; Summary (System)'!$E$20,'3.Input &amp; Summary (System)'!$B$20*$D10,
IF(CE$3-YEAR($C10)='3.Input &amp; Summary (System)'!$F$20,'3.Input &amp; Summary (System)'!$B$20*$D10,
IF(CE$3-YEAR($C10)='3.Input &amp; Summary (System)'!$C$21,'3.Input &amp; Summary (System)'!$B$20*$D10,
IF(CE$3-YEAR($C10)='3.Input &amp; Summary (System)'!$D$21,'3.Input &amp; Summary (System)'!$B$20*$D10,
IF(CE$3-YEAR($C10)='3.Input &amp; Summary (System)'!$E$21,'3.Input &amp; Summary (System)'!$B$20*$D10,
IF(CE$3-YEAR($C10)='3.Input &amp; Summary (System)'!$F$21,'3.Input &amp; Summary (System)'!$B$20*$D10,
IF(CE$3-YEAR($C10)='3.Input &amp; Summary (System)'!$C$22,'3.Input &amp; Summary (System)'!$B$20*$D10,
IF(CE$3-YEAR($C10)='3.Input &amp; Summary (System)'!$D$22,'3.Input &amp; Summary (System)'!$B$20*$D10,
IF(CE$3-YEAR($C10)='3.Input &amp; Summary (System)'!$E$22,'3.Input &amp; Summary (System)'!$B$20*$D10,
IF(CE$3-YEAR($C10)='3.Input &amp; Summary (System)'!$F$22,'3.Input &amp; Summary (System)'!$B$20*$D10,
IF(CE$3-YEAR($C10)='3.Input &amp; Summary (System)'!$I$17,'3.Input &amp; Summary (System)'!$H$17*$D10,
IF(CE$3-YEAR($C10)='3.Input &amp; Summary (System)'!$I$18,'3.Input &amp; Summary (System)'!$H$17*$D10,
IF(CE$3-YEAR($C10)='3.Input &amp; Summary (System)'!$I$19,'3.Input &amp; Summary (System)'!$H$17*$D10,0))))))))))))))))))))))))))))))</f>
        <v/>
      </c>
      <c r="CF10" s="484" t="str">
        <f>IF($C10="","",IF(CF$3-YEAR($C10)=0,0,
(IF(CF$3-YEAR($C10)='3.Input &amp; Summary (System)'!$C$17,'3.Input &amp; Summary (System)'!$B$17*$D10,
IF(CF$3-YEAR($C10)='3.Input &amp; Summary (System)'!$D$17,'3.Input &amp; Summary (System)'!$B$17*$D10,
IF(CF$3-YEAR($C10)='3.Input &amp; Summary (System)'!$E$17,'3.Input &amp; Summary (System)'!$B$17*$D10,
IF(CF$3-YEAR($C10)='3.Input &amp; Summary (System)'!$F$17,'3.Input &amp; Summary (System)'!$B$17*$D10,
IF(CF$3-YEAR($C10)='3.Input &amp; Summary (System)'!$C$18,'3.Input &amp; Summary (System)'!$B$18*$D10,
IF(CF$3-YEAR($C10)='3.Input &amp; Summary (System)'!$D$18,'3.Input &amp; Summary (System)'!$B$18*$D10,
IF(CF$3-YEAR($C10)='3.Input &amp; Summary (System)'!$E$18,'3.Input &amp; Summary (System)'!$B$18*$D10,
IF(CF$3-YEAR($C10)='3.Input &amp; Summary (System)'!$F$18,'3.Input &amp; Summary (System)'!$B$18*$D10,
IF(CF$3-YEAR($C10)='3.Input &amp; Summary (System)'!$C$19,'3.Input &amp; Summary (System)'!$B$19*$D10,
IF(CF$3-YEAR($C10)='3.Input &amp; Summary (System)'!$D$19,'3.Input &amp; Summary (System)'!$B$19*$D10,
IF(CF$3-YEAR($C10)='3.Input &amp; Summary (System)'!$E$19,'3.Input &amp; Summary (System)'!$B$19*$D10,
IF(CF$3-YEAR($C10)='3.Input &amp; Summary (System)'!$F$19,'3.Input &amp; Summary (System)'!$B$19*$D10,
IF(CF$3-YEAR($C10)='3.Input &amp; Summary (System)'!$C$20,'3.Input &amp; Summary (System)'!$B$20*$D10,
IF(CF$3-YEAR($C10)='3.Input &amp; Summary (System)'!$D$20,'3.Input &amp; Summary (System)'!$B$20*$D10,
IF(CF$3-YEAR($C10)='3.Input &amp; Summary (System)'!$E$20,'3.Input &amp; Summary (System)'!$B$20*$D10,
IF(CF$3-YEAR($C10)='3.Input &amp; Summary (System)'!$F$20,'3.Input &amp; Summary (System)'!$B$20*$D10,
IF(CF$3-YEAR($C10)='3.Input &amp; Summary (System)'!$C$21,'3.Input &amp; Summary (System)'!$B$20*$D10,
IF(CF$3-YEAR($C10)='3.Input &amp; Summary (System)'!$D$21,'3.Input &amp; Summary (System)'!$B$20*$D10,
IF(CF$3-YEAR($C10)='3.Input &amp; Summary (System)'!$E$21,'3.Input &amp; Summary (System)'!$B$20*$D10,
IF(CF$3-YEAR($C10)='3.Input &amp; Summary (System)'!$F$21,'3.Input &amp; Summary (System)'!$B$20*$D10,
IF(CF$3-YEAR($C10)='3.Input &amp; Summary (System)'!$C$22,'3.Input &amp; Summary (System)'!$B$20*$D10,
IF(CF$3-YEAR($C10)='3.Input &amp; Summary (System)'!$D$22,'3.Input &amp; Summary (System)'!$B$20*$D10,
IF(CF$3-YEAR($C10)='3.Input &amp; Summary (System)'!$E$22,'3.Input &amp; Summary (System)'!$B$20*$D10,
IF(CF$3-YEAR($C10)='3.Input &amp; Summary (System)'!$F$22,'3.Input &amp; Summary (System)'!$B$20*$D10,
IF(CF$3-YEAR($C10)='3.Input &amp; Summary (System)'!$I$17,'3.Input &amp; Summary (System)'!$H$17*$D10,
IF(CF$3-YEAR($C10)='3.Input &amp; Summary (System)'!$I$18,'3.Input &amp; Summary (System)'!$H$17*$D10,
IF(CF$3-YEAR($C10)='3.Input &amp; Summary (System)'!$I$19,'3.Input &amp; Summary (System)'!$H$17*$D10,0))))))))))))))))))))))))))))))</f>
        <v/>
      </c>
      <c r="CG10" s="484" t="str">
        <f>IF($C10="","",IF(CG$3-YEAR($C10)=0,0,
(IF(CG$3-YEAR($C10)='3.Input &amp; Summary (System)'!$C$17,'3.Input &amp; Summary (System)'!$B$17*$D10,
IF(CG$3-YEAR($C10)='3.Input &amp; Summary (System)'!$D$17,'3.Input &amp; Summary (System)'!$B$17*$D10,
IF(CG$3-YEAR($C10)='3.Input &amp; Summary (System)'!$E$17,'3.Input &amp; Summary (System)'!$B$17*$D10,
IF(CG$3-YEAR($C10)='3.Input &amp; Summary (System)'!$F$17,'3.Input &amp; Summary (System)'!$B$17*$D10,
IF(CG$3-YEAR($C10)='3.Input &amp; Summary (System)'!$C$18,'3.Input &amp; Summary (System)'!$B$18*$D10,
IF(CG$3-YEAR($C10)='3.Input &amp; Summary (System)'!$D$18,'3.Input &amp; Summary (System)'!$B$18*$D10,
IF(CG$3-YEAR($C10)='3.Input &amp; Summary (System)'!$E$18,'3.Input &amp; Summary (System)'!$B$18*$D10,
IF(CG$3-YEAR($C10)='3.Input &amp; Summary (System)'!$F$18,'3.Input &amp; Summary (System)'!$B$18*$D10,
IF(CG$3-YEAR($C10)='3.Input &amp; Summary (System)'!$C$19,'3.Input &amp; Summary (System)'!$B$19*$D10,
IF(CG$3-YEAR($C10)='3.Input &amp; Summary (System)'!$D$19,'3.Input &amp; Summary (System)'!$B$19*$D10,
IF(CG$3-YEAR($C10)='3.Input &amp; Summary (System)'!$E$19,'3.Input &amp; Summary (System)'!$B$19*$D10,
IF(CG$3-YEAR($C10)='3.Input &amp; Summary (System)'!$F$19,'3.Input &amp; Summary (System)'!$B$19*$D10,
IF(CG$3-YEAR($C10)='3.Input &amp; Summary (System)'!$C$20,'3.Input &amp; Summary (System)'!$B$20*$D10,
IF(CG$3-YEAR($C10)='3.Input &amp; Summary (System)'!$D$20,'3.Input &amp; Summary (System)'!$B$20*$D10,
IF(CG$3-YEAR($C10)='3.Input &amp; Summary (System)'!$E$20,'3.Input &amp; Summary (System)'!$B$20*$D10,
IF(CG$3-YEAR($C10)='3.Input &amp; Summary (System)'!$F$20,'3.Input &amp; Summary (System)'!$B$20*$D10,
IF(CG$3-YEAR($C10)='3.Input &amp; Summary (System)'!$C$21,'3.Input &amp; Summary (System)'!$B$20*$D10,
IF(CG$3-YEAR($C10)='3.Input &amp; Summary (System)'!$D$21,'3.Input &amp; Summary (System)'!$B$20*$D10,
IF(CG$3-YEAR($C10)='3.Input &amp; Summary (System)'!$E$21,'3.Input &amp; Summary (System)'!$B$20*$D10,
IF(CG$3-YEAR($C10)='3.Input &amp; Summary (System)'!$F$21,'3.Input &amp; Summary (System)'!$B$20*$D10,
IF(CG$3-YEAR($C10)='3.Input &amp; Summary (System)'!$C$22,'3.Input &amp; Summary (System)'!$B$20*$D10,
IF(CG$3-YEAR($C10)='3.Input &amp; Summary (System)'!$D$22,'3.Input &amp; Summary (System)'!$B$20*$D10,
IF(CG$3-YEAR($C10)='3.Input &amp; Summary (System)'!$E$22,'3.Input &amp; Summary (System)'!$B$20*$D10,
IF(CG$3-YEAR($C10)='3.Input &amp; Summary (System)'!$F$22,'3.Input &amp; Summary (System)'!$B$20*$D10,
IF(CG$3-YEAR($C10)='3.Input &amp; Summary (System)'!$I$17,'3.Input &amp; Summary (System)'!$H$17*$D10,
IF(CG$3-YEAR($C10)='3.Input &amp; Summary (System)'!$I$18,'3.Input &amp; Summary (System)'!$H$17*$D10,
IF(CG$3-YEAR($C10)='3.Input &amp; Summary (System)'!$I$19,'3.Input &amp; Summary (System)'!$H$17*$D10,0))))))))))))))))))))))))))))))</f>
        <v/>
      </c>
      <c r="CH10" s="484" t="str">
        <f>IF($C10="","",IF(CH$3-YEAR($C10)=0,0,
(IF(CH$3-YEAR($C10)='3.Input &amp; Summary (System)'!$C$17,'3.Input &amp; Summary (System)'!$B$17*$D10,
IF(CH$3-YEAR($C10)='3.Input &amp; Summary (System)'!$D$17,'3.Input &amp; Summary (System)'!$B$17*$D10,
IF(CH$3-YEAR($C10)='3.Input &amp; Summary (System)'!$E$17,'3.Input &amp; Summary (System)'!$B$17*$D10,
IF(CH$3-YEAR($C10)='3.Input &amp; Summary (System)'!$F$17,'3.Input &amp; Summary (System)'!$B$17*$D10,
IF(CH$3-YEAR($C10)='3.Input &amp; Summary (System)'!$C$18,'3.Input &amp; Summary (System)'!$B$18*$D10,
IF(CH$3-YEAR($C10)='3.Input &amp; Summary (System)'!$D$18,'3.Input &amp; Summary (System)'!$B$18*$D10,
IF(CH$3-YEAR($C10)='3.Input &amp; Summary (System)'!$E$18,'3.Input &amp; Summary (System)'!$B$18*$D10,
IF(CH$3-YEAR($C10)='3.Input &amp; Summary (System)'!$F$18,'3.Input &amp; Summary (System)'!$B$18*$D10,
IF(CH$3-YEAR($C10)='3.Input &amp; Summary (System)'!$C$19,'3.Input &amp; Summary (System)'!$B$19*$D10,
IF(CH$3-YEAR($C10)='3.Input &amp; Summary (System)'!$D$19,'3.Input &amp; Summary (System)'!$B$19*$D10,
IF(CH$3-YEAR($C10)='3.Input &amp; Summary (System)'!$E$19,'3.Input &amp; Summary (System)'!$B$19*$D10,
IF(CH$3-YEAR($C10)='3.Input &amp; Summary (System)'!$F$19,'3.Input &amp; Summary (System)'!$B$19*$D10,
IF(CH$3-YEAR($C10)='3.Input &amp; Summary (System)'!$C$20,'3.Input &amp; Summary (System)'!$B$20*$D10,
IF(CH$3-YEAR($C10)='3.Input &amp; Summary (System)'!$D$20,'3.Input &amp; Summary (System)'!$B$20*$D10,
IF(CH$3-YEAR($C10)='3.Input &amp; Summary (System)'!$E$20,'3.Input &amp; Summary (System)'!$B$20*$D10,
IF(CH$3-YEAR($C10)='3.Input &amp; Summary (System)'!$F$20,'3.Input &amp; Summary (System)'!$B$20*$D10,
IF(CH$3-YEAR($C10)='3.Input &amp; Summary (System)'!$C$21,'3.Input &amp; Summary (System)'!$B$20*$D10,
IF(CH$3-YEAR($C10)='3.Input &amp; Summary (System)'!$D$21,'3.Input &amp; Summary (System)'!$B$20*$D10,
IF(CH$3-YEAR($C10)='3.Input &amp; Summary (System)'!$E$21,'3.Input &amp; Summary (System)'!$B$20*$D10,
IF(CH$3-YEAR($C10)='3.Input &amp; Summary (System)'!$F$21,'3.Input &amp; Summary (System)'!$B$20*$D10,
IF(CH$3-YEAR($C10)='3.Input &amp; Summary (System)'!$C$22,'3.Input &amp; Summary (System)'!$B$20*$D10,
IF(CH$3-YEAR($C10)='3.Input &amp; Summary (System)'!$D$22,'3.Input &amp; Summary (System)'!$B$20*$D10,
IF(CH$3-YEAR($C10)='3.Input &amp; Summary (System)'!$E$22,'3.Input &amp; Summary (System)'!$B$20*$D10,
IF(CH$3-YEAR($C10)='3.Input &amp; Summary (System)'!$F$22,'3.Input &amp; Summary (System)'!$B$20*$D10,
IF(CH$3-YEAR($C10)='3.Input &amp; Summary (System)'!$I$17,'3.Input &amp; Summary (System)'!$H$17*$D10,
IF(CH$3-YEAR($C10)='3.Input &amp; Summary (System)'!$I$18,'3.Input &amp; Summary (System)'!$H$17*$D10,
IF(CH$3-YEAR($C10)='3.Input &amp; Summary (System)'!$I$19,'3.Input &amp; Summary (System)'!$H$17*$D10,0))))))))))))))))))))))))))))))</f>
        <v/>
      </c>
      <c r="CI10" s="484" t="str">
        <f>IF($C10="","",IF(CI$3-YEAR($C10)=0,0,
(IF(CI$3-YEAR($C10)='3.Input &amp; Summary (System)'!$C$17,'3.Input &amp; Summary (System)'!$B$17*$D10,
IF(CI$3-YEAR($C10)='3.Input &amp; Summary (System)'!$D$17,'3.Input &amp; Summary (System)'!$B$17*$D10,
IF(CI$3-YEAR($C10)='3.Input &amp; Summary (System)'!$E$17,'3.Input &amp; Summary (System)'!$B$17*$D10,
IF(CI$3-YEAR($C10)='3.Input &amp; Summary (System)'!$F$17,'3.Input &amp; Summary (System)'!$B$17*$D10,
IF(CI$3-YEAR($C10)='3.Input &amp; Summary (System)'!$C$18,'3.Input &amp; Summary (System)'!$B$18*$D10,
IF(CI$3-YEAR($C10)='3.Input &amp; Summary (System)'!$D$18,'3.Input &amp; Summary (System)'!$B$18*$D10,
IF(CI$3-YEAR($C10)='3.Input &amp; Summary (System)'!$E$18,'3.Input &amp; Summary (System)'!$B$18*$D10,
IF(CI$3-YEAR($C10)='3.Input &amp; Summary (System)'!$F$18,'3.Input &amp; Summary (System)'!$B$18*$D10,
IF(CI$3-YEAR($C10)='3.Input &amp; Summary (System)'!$C$19,'3.Input &amp; Summary (System)'!$B$19*$D10,
IF(CI$3-YEAR($C10)='3.Input &amp; Summary (System)'!$D$19,'3.Input &amp; Summary (System)'!$B$19*$D10,
IF(CI$3-YEAR($C10)='3.Input &amp; Summary (System)'!$E$19,'3.Input &amp; Summary (System)'!$B$19*$D10,
IF(CI$3-YEAR($C10)='3.Input &amp; Summary (System)'!$F$19,'3.Input &amp; Summary (System)'!$B$19*$D10,
IF(CI$3-YEAR($C10)='3.Input &amp; Summary (System)'!$C$20,'3.Input &amp; Summary (System)'!$B$20*$D10,
IF(CI$3-YEAR($C10)='3.Input &amp; Summary (System)'!$D$20,'3.Input &amp; Summary (System)'!$B$20*$D10,
IF(CI$3-YEAR($C10)='3.Input &amp; Summary (System)'!$E$20,'3.Input &amp; Summary (System)'!$B$20*$D10,
IF(CI$3-YEAR($C10)='3.Input &amp; Summary (System)'!$F$20,'3.Input &amp; Summary (System)'!$B$20*$D10,
IF(CI$3-YEAR($C10)='3.Input &amp; Summary (System)'!$C$21,'3.Input &amp; Summary (System)'!$B$20*$D10,
IF(CI$3-YEAR($C10)='3.Input &amp; Summary (System)'!$D$21,'3.Input &amp; Summary (System)'!$B$20*$D10,
IF(CI$3-YEAR($C10)='3.Input &amp; Summary (System)'!$E$21,'3.Input &amp; Summary (System)'!$B$20*$D10,
IF(CI$3-YEAR($C10)='3.Input &amp; Summary (System)'!$F$21,'3.Input &amp; Summary (System)'!$B$20*$D10,
IF(CI$3-YEAR($C10)='3.Input &amp; Summary (System)'!$C$22,'3.Input &amp; Summary (System)'!$B$20*$D10,
IF(CI$3-YEAR($C10)='3.Input &amp; Summary (System)'!$D$22,'3.Input &amp; Summary (System)'!$B$20*$D10,
IF(CI$3-YEAR($C10)='3.Input &amp; Summary (System)'!$E$22,'3.Input &amp; Summary (System)'!$B$20*$D10,
IF(CI$3-YEAR($C10)='3.Input &amp; Summary (System)'!$F$22,'3.Input &amp; Summary (System)'!$B$20*$D10,
IF(CI$3-YEAR($C10)='3.Input &amp; Summary (System)'!$I$17,'3.Input &amp; Summary (System)'!$H$17*$D10,
IF(CI$3-YEAR($C10)='3.Input &amp; Summary (System)'!$I$18,'3.Input &amp; Summary (System)'!$H$17*$D10,
IF(CI$3-YEAR($C10)='3.Input &amp; Summary (System)'!$I$19,'3.Input &amp; Summary (System)'!$H$17*$D10,0))))))))))))))))))))))))))))))</f>
        <v/>
      </c>
      <c r="CJ10" s="484" t="str">
        <f>IF($C10="","",IF(CJ$3-YEAR($C10)=0,0,
(IF(CJ$3-YEAR($C10)='3.Input &amp; Summary (System)'!$C$17,'3.Input &amp; Summary (System)'!$B$17*$D10,
IF(CJ$3-YEAR($C10)='3.Input &amp; Summary (System)'!$D$17,'3.Input &amp; Summary (System)'!$B$17*$D10,
IF(CJ$3-YEAR($C10)='3.Input &amp; Summary (System)'!$E$17,'3.Input &amp; Summary (System)'!$B$17*$D10,
IF(CJ$3-YEAR($C10)='3.Input &amp; Summary (System)'!$F$17,'3.Input &amp; Summary (System)'!$B$17*$D10,
IF(CJ$3-YEAR($C10)='3.Input &amp; Summary (System)'!$C$18,'3.Input &amp; Summary (System)'!$B$18*$D10,
IF(CJ$3-YEAR($C10)='3.Input &amp; Summary (System)'!$D$18,'3.Input &amp; Summary (System)'!$B$18*$D10,
IF(CJ$3-YEAR($C10)='3.Input &amp; Summary (System)'!$E$18,'3.Input &amp; Summary (System)'!$B$18*$D10,
IF(CJ$3-YEAR($C10)='3.Input &amp; Summary (System)'!$F$18,'3.Input &amp; Summary (System)'!$B$18*$D10,
IF(CJ$3-YEAR($C10)='3.Input &amp; Summary (System)'!$C$19,'3.Input &amp; Summary (System)'!$B$19*$D10,
IF(CJ$3-YEAR($C10)='3.Input &amp; Summary (System)'!$D$19,'3.Input &amp; Summary (System)'!$B$19*$D10,
IF(CJ$3-YEAR($C10)='3.Input &amp; Summary (System)'!$E$19,'3.Input &amp; Summary (System)'!$B$19*$D10,
IF(CJ$3-YEAR($C10)='3.Input &amp; Summary (System)'!$F$19,'3.Input &amp; Summary (System)'!$B$19*$D10,
IF(CJ$3-YEAR($C10)='3.Input &amp; Summary (System)'!$C$20,'3.Input &amp; Summary (System)'!$B$20*$D10,
IF(CJ$3-YEAR($C10)='3.Input &amp; Summary (System)'!$D$20,'3.Input &amp; Summary (System)'!$B$20*$D10,
IF(CJ$3-YEAR($C10)='3.Input &amp; Summary (System)'!$E$20,'3.Input &amp; Summary (System)'!$B$20*$D10,
IF(CJ$3-YEAR($C10)='3.Input &amp; Summary (System)'!$F$20,'3.Input &amp; Summary (System)'!$B$20*$D10,
IF(CJ$3-YEAR($C10)='3.Input &amp; Summary (System)'!$C$21,'3.Input &amp; Summary (System)'!$B$20*$D10,
IF(CJ$3-YEAR($C10)='3.Input &amp; Summary (System)'!$D$21,'3.Input &amp; Summary (System)'!$B$20*$D10,
IF(CJ$3-YEAR($C10)='3.Input &amp; Summary (System)'!$E$21,'3.Input &amp; Summary (System)'!$B$20*$D10,
IF(CJ$3-YEAR($C10)='3.Input &amp; Summary (System)'!$F$21,'3.Input &amp; Summary (System)'!$B$20*$D10,
IF(CJ$3-YEAR($C10)='3.Input &amp; Summary (System)'!$C$22,'3.Input &amp; Summary (System)'!$B$20*$D10,
IF(CJ$3-YEAR($C10)='3.Input &amp; Summary (System)'!$D$22,'3.Input &amp; Summary (System)'!$B$20*$D10,
IF(CJ$3-YEAR($C10)='3.Input &amp; Summary (System)'!$E$22,'3.Input &amp; Summary (System)'!$B$20*$D10,
IF(CJ$3-YEAR($C10)='3.Input &amp; Summary (System)'!$F$22,'3.Input &amp; Summary (System)'!$B$20*$D10,
IF(CJ$3-YEAR($C10)='3.Input &amp; Summary (System)'!$I$17,'3.Input &amp; Summary (System)'!$H$17*$D10,
IF(CJ$3-YEAR($C10)='3.Input &amp; Summary (System)'!$I$18,'3.Input &amp; Summary (System)'!$H$17*$D10,
IF(CJ$3-YEAR($C10)='3.Input &amp; Summary (System)'!$I$19,'3.Input &amp; Summary (System)'!$H$17*$D10,0))))))))))))))))))))))))))))))</f>
        <v/>
      </c>
      <c r="CK10" s="484" t="str">
        <f>IF($C10="","",IF(CK$3-YEAR($C10)=0,0,
(IF(CK$3-YEAR($C10)='3.Input &amp; Summary (System)'!$C$17,'3.Input &amp; Summary (System)'!$B$17*$D10,
IF(CK$3-YEAR($C10)='3.Input &amp; Summary (System)'!$D$17,'3.Input &amp; Summary (System)'!$B$17*$D10,
IF(CK$3-YEAR($C10)='3.Input &amp; Summary (System)'!$E$17,'3.Input &amp; Summary (System)'!$B$17*$D10,
IF(CK$3-YEAR($C10)='3.Input &amp; Summary (System)'!$F$17,'3.Input &amp; Summary (System)'!$B$17*$D10,
IF(CK$3-YEAR($C10)='3.Input &amp; Summary (System)'!$C$18,'3.Input &amp; Summary (System)'!$B$18*$D10,
IF(CK$3-YEAR($C10)='3.Input &amp; Summary (System)'!$D$18,'3.Input &amp; Summary (System)'!$B$18*$D10,
IF(CK$3-YEAR($C10)='3.Input &amp; Summary (System)'!$E$18,'3.Input &amp; Summary (System)'!$B$18*$D10,
IF(CK$3-YEAR($C10)='3.Input &amp; Summary (System)'!$F$18,'3.Input &amp; Summary (System)'!$B$18*$D10,
IF(CK$3-YEAR($C10)='3.Input &amp; Summary (System)'!$C$19,'3.Input &amp; Summary (System)'!$B$19*$D10,
IF(CK$3-YEAR($C10)='3.Input &amp; Summary (System)'!$D$19,'3.Input &amp; Summary (System)'!$B$19*$D10,
IF(CK$3-YEAR($C10)='3.Input &amp; Summary (System)'!$E$19,'3.Input &amp; Summary (System)'!$B$19*$D10,
IF(CK$3-YEAR($C10)='3.Input &amp; Summary (System)'!$F$19,'3.Input &amp; Summary (System)'!$B$19*$D10,
IF(CK$3-YEAR($C10)='3.Input &amp; Summary (System)'!$C$20,'3.Input &amp; Summary (System)'!$B$20*$D10,
IF(CK$3-YEAR($C10)='3.Input &amp; Summary (System)'!$D$20,'3.Input &amp; Summary (System)'!$B$20*$D10,
IF(CK$3-YEAR($C10)='3.Input &amp; Summary (System)'!$E$20,'3.Input &amp; Summary (System)'!$B$20*$D10,
IF(CK$3-YEAR($C10)='3.Input &amp; Summary (System)'!$F$20,'3.Input &amp; Summary (System)'!$B$20*$D10,
IF(CK$3-YEAR($C10)='3.Input &amp; Summary (System)'!$C$21,'3.Input &amp; Summary (System)'!$B$20*$D10,
IF(CK$3-YEAR($C10)='3.Input &amp; Summary (System)'!$D$21,'3.Input &amp; Summary (System)'!$B$20*$D10,
IF(CK$3-YEAR($C10)='3.Input &amp; Summary (System)'!$E$21,'3.Input &amp; Summary (System)'!$B$20*$D10,
IF(CK$3-YEAR($C10)='3.Input &amp; Summary (System)'!$F$21,'3.Input &amp; Summary (System)'!$B$20*$D10,
IF(CK$3-YEAR($C10)='3.Input &amp; Summary (System)'!$C$22,'3.Input &amp; Summary (System)'!$B$20*$D10,
IF(CK$3-YEAR($C10)='3.Input &amp; Summary (System)'!$D$22,'3.Input &amp; Summary (System)'!$B$20*$D10,
IF(CK$3-YEAR($C10)='3.Input &amp; Summary (System)'!$E$22,'3.Input &amp; Summary (System)'!$B$20*$D10,
IF(CK$3-YEAR($C10)='3.Input &amp; Summary (System)'!$F$22,'3.Input &amp; Summary (System)'!$B$20*$D10,
IF(CK$3-YEAR($C10)='3.Input &amp; Summary (System)'!$I$17,'3.Input &amp; Summary (System)'!$H$17*$D10,
IF(CK$3-YEAR($C10)='3.Input &amp; Summary (System)'!$I$18,'3.Input &amp; Summary (System)'!$H$17*$D10,
IF(CK$3-YEAR($C10)='3.Input &amp; Summary (System)'!$I$19,'3.Input &amp; Summary (System)'!$H$17*$D10,0))))))))))))))))))))))))))))))</f>
        <v/>
      </c>
      <c r="CL10" s="484" t="str">
        <f>IF($C10="","",IF(CL$3-YEAR($C10)=0,0,
(IF(CL$3-YEAR($C10)='3.Input &amp; Summary (System)'!$C$17,'3.Input &amp; Summary (System)'!$B$17*$D10,
IF(CL$3-YEAR($C10)='3.Input &amp; Summary (System)'!$D$17,'3.Input &amp; Summary (System)'!$B$17*$D10,
IF(CL$3-YEAR($C10)='3.Input &amp; Summary (System)'!$E$17,'3.Input &amp; Summary (System)'!$B$17*$D10,
IF(CL$3-YEAR($C10)='3.Input &amp; Summary (System)'!$F$17,'3.Input &amp; Summary (System)'!$B$17*$D10,
IF(CL$3-YEAR($C10)='3.Input &amp; Summary (System)'!$C$18,'3.Input &amp; Summary (System)'!$B$18*$D10,
IF(CL$3-YEAR($C10)='3.Input &amp; Summary (System)'!$D$18,'3.Input &amp; Summary (System)'!$B$18*$D10,
IF(CL$3-YEAR($C10)='3.Input &amp; Summary (System)'!$E$18,'3.Input &amp; Summary (System)'!$B$18*$D10,
IF(CL$3-YEAR($C10)='3.Input &amp; Summary (System)'!$F$18,'3.Input &amp; Summary (System)'!$B$18*$D10,
IF(CL$3-YEAR($C10)='3.Input &amp; Summary (System)'!$C$19,'3.Input &amp; Summary (System)'!$B$19*$D10,
IF(CL$3-YEAR($C10)='3.Input &amp; Summary (System)'!$D$19,'3.Input &amp; Summary (System)'!$B$19*$D10,
IF(CL$3-YEAR($C10)='3.Input &amp; Summary (System)'!$E$19,'3.Input &amp; Summary (System)'!$B$19*$D10,
IF(CL$3-YEAR($C10)='3.Input &amp; Summary (System)'!$F$19,'3.Input &amp; Summary (System)'!$B$19*$D10,
IF(CL$3-YEAR($C10)='3.Input &amp; Summary (System)'!$C$20,'3.Input &amp; Summary (System)'!$B$20*$D10,
IF(CL$3-YEAR($C10)='3.Input &amp; Summary (System)'!$D$20,'3.Input &amp; Summary (System)'!$B$20*$D10,
IF(CL$3-YEAR($C10)='3.Input &amp; Summary (System)'!$E$20,'3.Input &amp; Summary (System)'!$B$20*$D10,
IF(CL$3-YEAR($C10)='3.Input &amp; Summary (System)'!$F$20,'3.Input &amp; Summary (System)'!$B$20*$D10,
IF(CL$3-YEAR($C10)='3.Input &amp; Summary (System)'!$C$21,'3.Input &amp; Summary (System)'!$B$20*$D10,
IF(CL$3-YEAR($C10)='3.Input &amp; Summary (System)'!$D$21,'3.Input &amp; Summary (System)'!$B$20*$D10,
IF(CL$3-YEAR($C10)='3.Input &amp; Summary (System)'!$E$21,'3.Input &amp; Summary (System)'!$B$20*$D10,
IF(CL$3-YEAR($C10)='3.Input &amp; Summary (System)'!$F$21,'3.Input &amp; Summary (System)'!$B$20*$D10,
IF(CL$3-YEAR($C10)='3.Input &amp; Summary (System)'!$C$22,'3.Input &amp; Summary (System)'!$B$20*$D10,
IF(CL$3-YEAR($C10)='3.Input &amp; Summary (System)'!$D$22,'3.Input &amp; Summary (System)'!$B$20*$D10,
IF(CL$3-YEAR($C10)='3.Input &amp; Summary (System)'!$E$22,'3.Input &amp; Summary (System)'!$B$20*$D10,
IF(CL$3-YEAR($C10)='3.Input &amp; Summary (System)'!$F$22,'3.Input &amp; Summary (System)'!$B$20*$D10,
IF(CL$3-YEAR($C10)='3.Input &amp; Summary (System)'!$I$17,'3.Input &amp; Summary (System)'!$H$17*$D10,
IF(CL$3-YEAR($C10)='3.Input &amp; Summary (System)'!$I$18,'3.Input &amp; Summary (System)'!$H$17*$D10,
IF(CL$3-YEAR($C10)='3.Input &amp; Summary (System)'!$I$19,'3.Input &amp; Summary (System)'!$H$17*$D10,0))))))))))))))))))))))))))))))</f>
        <v/>
      </c>
      <c r="CM10" s="484" t="str">
        <f>IF($C10="","",IF(CM$3-YEAR($C10)=0,0,
(IF(CM$3-YEAR($C10)='3.Input &amp; Summary (System)'!$C$17,'3.Input &amp; Summary (System)'!$B$17*$D10,
IF(CM$3-YEAR($C10)='3.Input &amp; Summary (System)'!$D$17,'3.Input &amp; Summary (System)'!$B$17*$D10,
IF(CM$3-YEAR($C10)='3.Input &amp; Summary (System)'!$E$17,'3.Input &amp; Summary (System)'!$B$17*$D10,
IF(CM$3-YEAR($C10)='3.Input &amp; Summary (System)'!$F$17,'3.Input &amp; Summary (System)'!$B$17*$D10,
IF(CM$3-YEAR($C10)='3.Input &amp; Summary (System)'!$C$18,'3.Input &amp; Summary (System)'!$B$18*$D10,
IF(CM$3-YEAR($C10)='3.Input &amp; Summary (System)'!$D$18,'3.Input &amp; Summary (System)'!$B$18*$D10,
IF(CM$3-YEAR($C10)='3.Input &amp; Summary (System)'!$E$18,'3.Input &amp; Summary (System)'!$B$18*$D10,
IF(CM$3-YEAR($C10)='3.Input &amp; Summary (System)'!$F$18,'3.Input &amp; Summary (System)'!$B$18*$D10,
IF(CM$3-YEAR($C10)='3.Input &amp; Summary (System)'!$C$19,'3.Input &amp; Summary (System)'!$B$19*$D10,
IF(CM$3-YEAR($C10)='3.Input &amp; Summary (System)'!$D$19,'3.Input &amp; Summary (System)'!$B$19*$D10,
IF(CM$3-YEAR($C10)='3.Input &amp; Summary (System)'!$E$19,'3.Input &amp; Summary (System)'!$B$19*$D10,
IF(CM$3-YEAR($C10)='3.Input &amp; Summary (System)'!$F$19,'3.Input &amp; Summary (System)'!$B$19*$D10,
IF(CM$3-YEAR($C10)='3.Input &amp; Summary (System)'!$C$20,'3.Input &amp; Summary (System)'!$B$20*$D10,
IF(CM$3-YEAR($C10)='3.Input &amp; Summary (System)'!$D$20,'3.Input &amp; Summary (System)'!$B$20*$D10,
IF(CM$3-YEAR($C10)='3.Input &amp; Summary (System)'!$E$20,'3.Input &amp; Summary (System)'!$B$20*$D10,
IF(CM$3-YEAR($C10)='3.Input &amp; Summary (System)'!$F$20,'3.Input &amp; Summary (System)'!$B$20*$D10,
IF(CM$3-YEAR($C10)='3.Input &amp; Summary (System)'!$C$21,'3.Input &amp; Summary (System)'!$B$20*$D10,
IF(CM$3-YEAR($C10)='3.Input &amp; Summary (System)'!$D$21,'3.Input &amp; Summary (System)'!$B$20*$D10,
IF(CM$3-YEAR($C10)='3.Input &amp; Summary (System)'!$E$21,'3.Input &amp; Summary (System)'!$B$20*$D10,
IF(CM$3-YEAR($C10)='3.Input &amp; Summary (System)'!$F$21,'3.Input &amp; Summary (System)'!$B$20*$D10,
IF(CM$3-YEAR($C10)='3.Input &amp; Summary (System)'!$C$22,'3.Input &amp; Summary (System)'!$B$20*$D10,
IF(CM$3-YEAR($C10)='3.Input &amp; Summary (System)'!$D$22,'3.Input &amp; Summary (System)'!$B$20*$D10,
IF(CM$3-YEAR($C10)='3.Input &amp; Summary (System)'!$E$22,'3.Input &amp; Summary (System)'!$B$20*$D10,
IF(CM$3-YEAR($C10)='3.Input &amp; Summary (System)'!$F$22,'3.Input &amp; Summary (System)'!$B$20*$D10,
IF(CM$3-YEAR($C10)='3.Input &amp; Summary (System)'!$I$17,'3.Input &amp; Summary (System)'!$H$17*$D10,
IF(CM$3-YEAR($C10)='3.Input &amp; Summary (System)'!$I$18,'3.Input &amp; Summary (System)'!$H$17*$D10,
IF(CM$3-YEAR($C10)='3.Input &amp; Summary (System)'!$I$19,'3.Input &amp; Summary (System)'!$H$17*$D10,0))))))))))))))))))))))))))))))</f>
        <v/>
      </c>
      <c r="CN10" s="484" t="str">
        <f>IF($C10="","",IF(CN$3-YEAR($C10)=0,0,
(IF(CN$3-YEAR($C10)='3.Input &amp; Summary (System)'!$C$17,'3.Input &amp; Summary (System)'!$B$17*$D10,
IF(CN$3-YEAR($C10)='3.Input &amp; Summary (System)'!$D$17,'3.Input &amp; Summary (System)'!$B$17*$D10,
IF(CN$3-YEAR($C10)='3.Input &amp; Summary (System)'!$E$17,'3.Input &amp; Summary (System)'!$B$17*$D10,
IF(CN$3-YEAR($C10)='3.Input &amp; Summary (System)'!$F$17,'3.Input &amp; Summary (System)'!$B$17*$D10,
IF(CN$3-YEAR($C10)='3.Input &amp; Summary (System)'!$C$18,'3.Input &amp; Summary (System)'!$B$18*$D10,
IF(CN$3-YEAR($C10)='3.Input &amp; Summary (System)'!$D$18,'3.Input &amp; Summary (System)'!$B$18*$D10,
IF(CN$3-YEAR($C10)='3.Input &amp; Summary (System)'!$E$18,'3.Input &amp; Summary (System)'!$B$18*$D10,
IF(CN$3-YEAR($C10)='3.Input &amp; Summary (System)'!$F$18,'3.Input &amp; Summary (System)'!$B$18*$D10,
IF(CN$3-YEAR($C10)='3.Input &amp; Summary (System)'!$C$19,'3.Input &amp; Summary (System)'!$B$19*$D10,
IF(CN$3-YEAR($C10)='3.Input &amp; Summary (System)'!$D$19,'3.Input &amp; Summary (System)'!$B$19*$D10,
IF(CN$3-YEAR($C10)='3.Input &amp; Summary (System)'!$E$19,'3.Input &amp; Summary (System)'!$B$19*$D10,
IF(CN$3-YEAR($C10)='3.Input &amp; Summary (System)'!$F$19,'3.Input &amp; Summary (System)'!$B$19*$D10,
IF(CN$3-YEAR($C10)='3.Input &amp; Summary (System)'!$C$20,'3.Input &amp; Summary (System)'!$B$20*$D10,
IF(CN$3-YEAR($C10)='3.Input &amp; Summary (System)'!$D$20,'3.Input &amp; Summary (System)'!$B$20*$D10,
IF(CN$3-YEAR($C10)='3.Input &amp; Summary (System)'!$E$20,'3.Input &amp; Summary (System)'!$B$20*$D10,
IF(CN$3-YEAR($C10)='3.Input &amp; Summary (System)'!$F$20,'3.Input &amp; Summary (System)'!$B$20*$D10,
IF(CN$3-YEAR($C10)='3.Input &amp; Summary (System)'!$C$21,'3.Input &amp; Summary (System)'!$B$20*$D10,
IF(CN$3-YEAR($C10)='3.Input &amp; Summary (System)'!$D$21,'3.Input &amp; Summary (System)'!$B$20*$D10,
IF(CN$3-YEAR($C10)='3.Input &amp; Summary (System)'!$E$21,'3.Input &amp; Summary (System)'!$B$20*$D10,
IF(CN$3-YEAR($C10)='3.Input &amp; Summary (System)'!$F$21,'3.Input &amp; Summary (System)'!$B$20*$D10,
IF(CN$3-YEAR($C10)='3.Input &amp; Summary (System)'!$C$22,'3.Input &amp; Summary (System)'!$B$20*$D10,
IF(CN$3-YEAR($C10)='3.Input &amp; Summary (System)'!$D$22,'3.Input &amp; Summary (System)'!$B$20*$D10,
IF(CN$3-YEAR($C10)='3.Input &amp; Summary (System)'!$E$22,'3.Input &amp; Summary (System)'!$B$20*$D10,
IF(CN$3-YEAR($C10)='3.Input &amp; Summary (System)'!$F$22,'3.Input &amp; Summary (System)'!$B$20*$D10,
IF(CN$3-YEAR($C10)='3.Input &amp; Summary (System)'!$I$17,'3.Input &amp; Summary (System)'!$H$17*$D10,
IF(CN$3-YEAR($C10)='3.Input &amp; Summary (System)'!$I$18,'3.Input &amp; Summary (System)'!$H$17*$D10,
IF(CN$3-YEAR($C10)='3.Input &amp; Summary (System)'!$I$19,'3.Input &amp; Summary (System)'!$H$17*$D10,0))))))))))))))))))))))))))))))</f>
        <v/>
      </c>
      <c r="CO10" s="484" t="str">
        <f>IF($C10="","",IF(CO$3-YEAR($C10)=0,0,
(IF(CO$3-YEAR($C10)='3.Input &amp; Summary (System)'!$C$17,'3.Input &amp; Summary (System)'!$B$17*$D10,
IF(CO$3-YEAR($C10)='3.Input &amp; Summary (System)'!$D$17,'3.Input &amp; Summary (System)'!$B$17*$D10,
IF(CO$3-YEAR($C10)='3.Input &amp; Summary (System)'!$E$17,'3.Input &amp; Summary (System)'!$B$17*$D10,
IF(CO$3-YEAR($C10)='3.Input &amp; Summary (System)'!$F$17,'3.Input &amp; Summary (System)'!$B$17*$D10,
IF(CO$3-YEAR($C10)='3.Input &amp; Summary (System)'!$C$18,'3.Input &amp; Summary (System)'!$B$18*$D10,
IF(CO$3-YEAR($C10)='3.Input &amp; Summary (System)'!$D$18,'3.Input &amp; Summary (System)'!$B$18*$D10,
IF(CO$3-YEAR($C10)='3.Input &amp; Summary (System)'!$E$18,'3.Input &amp; Summary (System)'!$B$18*$D10,
IF(CO$3-YEAR($C10)='3.Input &amp; Summary (System)'!$F$18,'3.Input &amp; Summary (System)'!$B$18*$D10,
IF(CO$3-YEAR($C10)='3.Input &amp; Summary (System)'!$C$19,'3.Input &amp; Summary (System)'!$B$19*$D10,
IF(CO$3-YEAR($C10)='3.Input &amp; Summary (System)'!$D$19,'3.Input &amp; Summary (System)'!$B$19*$D10,
IF(CO$3-YEAR($C10)='3.Input &amp; Summary (System)'!$E$19,'3.Input &amp; Summary (System)'!$B$19*$D10,
IF(CO$3-YEAR($C10)='3.Input &amp; Summary (System)'!$F$19,'3.Input &amp; Summary (System)'!$B$19*$D10,
IF(CO$3-YEAR($C10)='3.Input &amp; Summary (System)'!$C$20,'3.Input &amp; Summary (System)'!$B$20*$D10,
IF(CO$3-YEAR($C10)='3.Input &amp; Summary (System)'!$D$20,'3.Input &amp; Summary (System)'!$B$20*$D10,
IF(CO$3-YEAR($C10)='3.Input &amp; Summary (System)'!$E$20,'3.Input &amp; Summary (System)'!$B$20*$D10,
IF(CO$3-YEAR($C10)='3.Input &amp; Summary (System)'!$F$20,'3.Input &amp; Summary (System)'!$B$20*$D10,
IF(CO$3-YEAR($C10)='3.Input &amp; Summary (System)'!$C$21,'3.Input &amp; Summary (System)'!$B$20*$D10,
IF(CO$3-YEAR($C10)='3.Input &amp; Summary (System)'!$D$21,'3.Input &amp; Summary (System)'!$B$20*$D10,
IF(CO$3-YEAR($C10)='3.Input &amp; Summary (System)'!$E$21,'3.Input &amp; Summary (System)'!$B$20*$D10,
IF(CO$3-YEAR($C10)='3.Input &amp; Summary (System)'!$F$21,'3.Input &amp; Summary (System)'!$B$20*$D10,
IF(CO$3-YEAR($C10)='3.Input &amp; Summary (System)'!$C$22,'3.Input &amp; Summary (System)'!$B$20*$D10,
IF(CO$3-YEAR($C10)='3.Input &amp; Summary (System)'!$D$22,'3.Input &amp; Summary (System)'!$B$20*$D10,
IF(CO$3-YEAR($C10)='3.Input &amp; Summary (System)'!$E$22,'3.Input &amp; Summary (System)'!$B$20*$D10,
IF(CO$3-YEAR($C10)='3.Input &amp; Summary (System)'!$F$22,'3.Input &amp; Summary (System)'!$B$20*$D10,
IF(CO$3-YEAR($C10)='3.Input &amp; Summary (System)'!$I$17,'3.Input &amp; Summary (System)'!$H$17*$D10,
IF(CO$3-YEAR($C10)='3.Input &amp; Summary (System)'!$I$18,'3.Input &amp; Summary (System)'!$H$17*$D10,
IF(CO$3-YEAR($C10)='3.Input &amp; Summary (System)'!$I$19,'3.Input &amp; Summary (System)'!$H$17*$D10,0))))))))))))))))))))))))))))))</f>
        <v/>
      </c>
      <c r="CP10" s="484" t="str">
        <f>IF($C10="","",IF(CP$3-YEAR($C10)=0,0,
(IF(CP$3-YEAR($C10)='3.Input &amp; Summary (System)'!$C$17,'3.Input &amp; Summary (System)'!$B$17*$D10,
IF(CP$3-YEAR($C10)='3.Input &amp; Summary (System)'!$D$17,'3.Input &amp; Summary (System)'!$B$17*$D10,
IF(CP$3-YEAR($C10)='3.Input &amp; Summary (System)'!$E$17,'3.Input &amp; Summary (System)'!$B$17*$D10,
IF(CP$3-YEAR($C10)='3.Input &amp; Summary (System)'!$F$17,'3.Input &amp; Summary (System)'!$B$17*$D10,
IF(CP$3-YEAR($C10)='3.Input &amp; Summary (System)'!$C$18,'3.Input &amp; Summary (System)'!$B$18*$D10,
IF(CP$3-YEAR($C10)='3.Input &amp; Summary (System)'!$D$18,'3.Input &amp; Summary (System)'!$B$18*$D10,
IF(CP$3-YEAR($C10)='3.Input &amp; Summary (System)'!$E$18,'3.Input &amp; Summary (System)'!$B$18*$D10,
IF(CP$3-YEAR($C10)='3.Input &amp; Summary (System)'!$F$18,'3.Input &amp; Summary (System)'!$B$18*$D10,
IF(CP$3-YEAR($C10)='3.Input &amp; Summary (System)'!$C$19,'3.Input &amp; Summary (System)'!$B$19*$D10,
IF(CP$3-YEAR($C10)='3.Input &amp; Summary (System)'!$D$19,'3.Input &amp; Summary (System)'!$B$19*$D10,
IF(CP$3-YEAR($C10)='3.Input &amp; Summary (System)'!$E$19,'3.Input &amp; Summary (System)'!$B$19*$D10,
IF(CP$3-YEAR($C10)='3.Input &amp; Summary (System)'!$F$19,'3.Input &amp; Summary (System)'!$B$19*$D10,
IF(CP$3-YEAR($C10)='3.Input &amp; Summary (System)'!$C$20,'3.Input &amp; Summary (System)'!$B$20*$D10,
IF(CP$3-YEAR($C10)='3.Input &amp; Summary (System)'!$D$20,'3.Input &amp; Summary (System)'!$B$20*$D10,
IF(CP$3-YEAR($C10)='3.Input &amp; Summary (System)'!$E$20,'3.Input &amp; Summary (System)'!$B$20*$D10,
IF(CP$3-YEAR($C10)='3.Input &amp; Summary (System)'!$F$20,'3.Input &amp; Summary (System)'!$B$20*$D10,
IF(CP$3-YEAR($C10)='3.Input &amp; Summary (System)'!$C$21,'3.Input &amp; Summary (System)'!$B$20*$D10,
IF(CP$3-YEAR($C10)='3.Input &amp; Summary (System)'!$D$21,'3.Input &amp; Summary (System)'!$B$20*$D10,
IF(CP$3-YEAR($C10)='3.Input &amp; Summary (System)'!$E$21,'3.Input &amp; Summary (System)'!$B$20*$D10,
IF(CP$3-YEAR($C10)='3.Input &amp; Summary (System)'!$F$21,'3.Input &amp; Summary (System)'!$B$20*$D10,
IF(CP$3-YEAR($C10)='3.Input &amp; Summary (System)'!$C$22,'3.Input &amp; Summary (System)'!$B$20*$D10,
IF(CP$3-YEAR($C10)='3.Input &amp; Summary (System)'!$D$22,'3.Input &amp; Summary (System)'!$B$20*$D10,
IF(CP$3-YEAR($C10)='3.Input &amp; Summary (System)'!$E$22,'3.Input &amp; Summary (System)'!$B$20*$D10,
IF(CP$3-YEAR($C10)='3.Input &amp; Summary (System)'!$F$22,'3.Input &amp; Summary (System)'!$B$20*$D10,
IF(CP$3-YEAR($C10)='3.Input &amp; Summary (System)'!$I$17,'3.Input &amp; Summary (System)'!$H$17*$D10,
IF(CP$3-YEAR($C10)='3.Input &amp; Summary (System)'!$I$18,'3.Input &amp; Summary (System)'!$H$17*$D10,
IF(CP$3-YEAR($C10)='3.Input &amp; Summary (System)'!$I$19,'3.Input &amp; Summary (System)'!$H$17*$D10,0))))))))))))))))))))))))))))))</f>
        <v/>
      </c>
      <c r="CQ10" s="484" t="str">
        <f>IF($C10="","",IF(CQ$3-YEAR($C10)=0,0,
(IF(CQ$3-YEAR($C10)='3.Input &amp; Summary (System)'!$C$17,'3.Input &amp; Summary (System)'!$B$17*$D10,
IF(CQ$3-YEAR($C10)='3.Input &amp; Summary (System)'!$D$17,'3.Input &amp; Summary (System)'!$B$17*$D10,
IF(CQ$3-YEAR($C10)='3.Input &amp; Summary (System)'!$E$17,'3.Input &amp; Summary (System)'!$B$17*$D10,
IF(CQ$3-YEAR($C10)='3.Input &amp; Summary (System)'!$F$17,'3.Input &amp; Summary (System)'!$B$17*$D10,
IF(CQ$3-YEAR($C10)='3.Input &amp; Summary (System)'!$C$18,'3.Input &amp; Summary (System)'!$B$18*$D10,
IF(CQ$3-YEAR($C10)='3.Input &amp; Summary (System)'!$D$18,'3.Input &amp; Summary (System)'!$B$18*$D10,
IF(CQ$3-YEAR($C10)='3.Input &amp; Summary (System)'!$E$18,'3.Input &amp; Summary (System)'!$B$18*$D10,
IF(CQ$3-YEAR($C10)='3.Input &amp; Summary (System)'!$F$18,'3.Input &amp; Summary (System)'!$B$18*$D10,
IF(CQ$3-YEAR($C10)='3.Input &amp; Summary (System)'!$C$19,'3.Input &amp; Summary (System)'!$B$19*$D10,
IF(CQ$3-YEAR($C10)='3.Input &amp; Summary (System)'!$D$19,'3.Input &amp; Summary (System)'!$B$19*$D10,
IF(CQ$3-YEAR($C10)='3.Input &amp; Summary (System)'!$E$19,'3.Input &amp; Summary (System)'!$B$19*$D10,
IF(CQ$3-YEAR($C10)='3.Input &amp; Summary (System)'!$F$19,'3.Input &amp; Summary (System)'!$B$19*$D10,
IF(CQ$3-YEAR($C10)='3.Input &amp; Summary (System)'!$C$20,'3.Input &amp; Summary (System)'!$B$20*$D10,
IF(CQ$3-YEAR($C10)='3.Input &amp; Summary (System)'!$D$20,'3.Input &amp; Summary (System)'!$B$20*$D10,
IF(CQ$3-YEAR($C10)='3.Input &amp; Summary (System)'!$E$20,'3.Input &amp; Summary (System)'!$B$20*$D10,
IF(CQ$3-YEAR($C10)='3.Input &amp; Summary (System)'!$F$20,'3.Input &amp; Summary (System)'!$B$20*$D10,
IF(CQ$3-YEAR($C10)='3.Input &amp; Summary (System)'!$C$21,'3.Input &amp; Summary (System)'!$B$20*$D10,
IF(CQ$3-YEAR($C10)='3.Input &amp; Summary (System)'!$D$21,'3.Input &amp; Summary (System)'!$B$20*$D10,
IF(CQ$3-YEAR($C10)='3.Input &amp; Summary (System)'!$E$21,'3.Input &amp; Summary (System)'!$B$20*$D10,
IF(CQ$3-YEAR($C10)='3.Input &amp; Summary (System)'!$F$21,'3.Input &amp; Summary (System)'!$B$20*$D10,
IF(CQ$3-YEAR($C10)='3.Input &amp; Summary (System)'!$C$22,'3.Input &amp; Summary (System)'!$B$20*$D10,
IF(CQ$3-YEAR($C10)='3.Input &amp; Summary (System)'!$D$22,'3.Input &amp; Summary (System)'!$B$20*$D10,
IF(CQ$3-YEAR($C10)='3.Input &amp; Summary (System)'!$E$22,'3.Input &amp; Summary (System)'!$B$20*$D10,
IF(CQ$3-YEAR($C10)='3.Input &amp; Summary (System)'!$F$22,'3.Input &amp; Summary (System)'!$B$20*$D10,
IF(CQ$3-YEAR($C10)='3.Input &amp; Summary (System)'!$I$17,'3.Input &amp; Summary (System)'!$H$17*$D10,
IF(CQ$3-YEAR($C10)='3.Input &amp; Summary (System)'!$I$18,'3.Input &amp; Summary (System)'!$H$17*$D10,
IF(CQ$3-YEAR($C10)='3.Input &amp; Summary (System)'!$I$19,'3.Input &amp; Summary (System)'!$H$17*$D10,0))))))))))))))))))))))))))))))</f>
        <v/>
      </c>
      <c r="CR10" s="484" t="str">
        <f>IF($C10="","",IF(CR$3-YEAR($C10)=0,0,
(IF(CR$3-YEAR($C10)='3.Input &amp; Summary (System)'!$C$17,'3.Input &amp; Summary (System)'!$B$17*$D10,
IF(CR$3-YEAR($C10)='3.Input &amp; Summary (System)'!$D$17,'3.Input &amp; Summary (System)'!$B$17*$D10,
IF(CR$3-YEAR($C10)='3.Input &amp; Summary (System)'!$E$17,'3.Input &amp; Summary (System)'!$B$17*$D10,
IF(CR$3-YEAR($C10)='3.Input &amp; Summary (System)'!$F$17,'3.Input &amp; Summary (System)'!$B$17*$D10,
IF(CR$3-YEAR($C10)='3.Input &amp; Summary (System)'!$C$18,'3.Input &amp; Summary (System)'!$B$18*$D10,
IF(CR$3-YEAR($C10)='3.Input &amp; Summary (System)'!$D$18,'3.Input &amp; Summary (System)'!$B$18*$D10,
IF(CR$3-YEAR($C10)='3.Input &amp; Summary (System)'!$E$18,'3.Input &amp; Summary (System)'!$B$18*$D10,
IF(CR$3-YEAR($C10)='3.Input &amp; Summary (System)'!$F$18,'3.Input &amp; Summary (System)'!$B$18*$D10,
IF(CR$3-YEAR($C10)='3.Input &amp; Summary (System)'!$C$19,'3.Input &amp; Summary (System)'!$B$19*$D10,
IF(CR$3-YEAR($C10)='3.Input &amp; Summary (System)'!$D$19,'3.Input &amp; Summary (System)'!$B$19*$D10,
IF(CR$3-YEAR($C10)='3.Input &amp; Summary (System)'!$E$19,'3.Input &amp; Summary (System)'!$B$19*$D10,
IF(CR$3-YEAR($C10)='3.Input &amp; Summary (System)'!$F$19,'3.Input &amp; Summary (System)'!$B$19*$D10,
IF(CR$3-YEAR($C10)='3.Input &amp; Summary (System)'!$C$20,'3.Input &amp; Summary (System)'!$B$20*$D10,
IF(CR$3-YEAR($C10)='3.Input &amp; Summary (System)'!$D$20,'3.Input &amp; Summary (System)'!$B$20*$D10,
IF(CR$3-YEAR($C10)='3.Input &amp; Summary (System)'!$E$20,'3.Input &amp; Summary (System)'!$B$20*$D10,
IF(CR$3-YEAR($C10)='3.Input &amp; Summary (System)'!$F$20,'3.Input &amp; Summary (System)'!$B$20*$D10,
IF(CR$3-YEAR($C10)='3.Input &amp; Summary (System)'!$C$21,'3.Input &amp; Summary (System)'!$B$20*$D10,
IF(CR$3-YEAR($C10)='3.Input &amp; Summary (System)'!$D$21,'3.Input &amp; Summary (System)'!$B$20*$D10,
IF(CR$3-YEAR($C10)='3.Input &amp; Summary (System)'!$E$21,'3.Input &amp; Summary (System)'!$B$20*$D10,
IF(CR$3-YEAR($C10)='3.Input &amp; Summary (System)'!$F$21,'3.Input &amp; Summary (System)'!$B$20*$D10,
IF(CR$3-YEAR($C10)='3.Input &amp; Summary (System)'!$C$22,'3.Input &amp; Summary (System)'!$B$20*$D10,
IF(CR$3-YEAR($C10)='3.Input &amp; Summary (System)'!$D$22,'3.Input &amp; Summary (System)'!$B$20*$D10,
IF(CR$3-YEAR($C10)='3.Input &amp; Summary (System)'!$E$22,'3.Input &amp; Summary (System)'!$B$20*$D10,
IF(CR$3-YEAR($C10)='3.Input &amp; Summary (System)'!$F$22,'3.Input &amp; Summary (System)'!$B$20*$D10,
IF(CR$3-YEAR($C10)='3.Input &amp; Summary (System)'!$I$17,'3.Input &amp; Summary (System)'!$H$17*$D10,
IF(CR$3-YEAR($C10)='3.Input &amp; Summary (System)'!$I$18,'3.Input &amp; Summary (System)'!$H$17*$D10,
IF(CR$3-YEAR($C10)='3.Input &amp; Summary (System)'!$I$19,'3.Input &amp; Summary (System)'!$H$17*$D10,0))))))))))))))))))))))))))))))</f>
        <v/>
      </c>
      <c r="CS10" s="484" t="str">
        <f>IF($C10="","",IF(CS$3-YEAR($C10)=0,0,
(IF(CS$3-YEAR($C10)='3.Input &amp; Summary (System)'!$C$17,'3.Input &amp; Summary (System)'!$B$17*$D10,
IF(CS$3-YEAR($C10)='3.Input &amp; Summary (System)'!$D$17,'3.Input &amp; Summary (System)'!$B$17*$D10,
IF(CS$3-YEAR($C10)='3.Input &amp; Summary (System)'!$E$17,'3.Input &amp; Summary (System)'!$B$17*$D10,
IF(CS$3-YEAR($C10)='3.Input &amp; Summary (System)'!$F$17,'3.Input &amp; Summary (System)'!$B$17*$D10,
IF(CS$3-YEAR($C10)='3.Input &amp; Summary (System)'!$C$18,'3.Input &amp; Summary (System)'!$B$18*$D10,
IF(CS$3-YEAR($C10)='3.Input &amp; Summary (System)'!$D$18,'3.Input &amp; Summary (System)'!$B$18*$D10,
IF(CS$3-YEAR($C10)='3.Input &amp; Summary (System)'!$E$18,'3.Input &amp; Summary (System)'!$B$18*$D10,
IF(CS$3-YEAR($C10)='3.Input &amp; Summary (System)'!$F$18,'3.Input &amp; Summary (System)'!$B$18*$D10,
IF(CS$3-YEAR($C10)='3.Input &amp; Summary (System)'!$C$19,'3.Input &amp; Summary (System)'!$B$19*$D10,
IF(CS$3-YEAR($C10)='3.Input &amp; Summary (System)'!$D$19,'3.Input &amp; Summary (System)'!$B$19*$D10,
IF(CS$3-YEAR($C10)='3.Input &amp; Summary (System)'!$E$19,'3.Input &amp; Summary (System)'!$B$19*$D10,
IF(CS$3-YEAR($C10)='3.Input &amp; Summary (System)'!$F$19,'3.Input &amp; Summary (System)'!$B$19*$D10,
IF(CS$3-YEAR($C10)='3.Input &amp; Summary (System)'!$C$20,'3.Input &amp; Summary (System)'!$B$20*$D10,
IF(CS$3-YEAR($C10)='3.Input &amp; Summary (System)'!$D$20,'3.Input &amp; Summary (System)'!$B$20*$D10,
IF(CS$3-YEAR($C10)='3.Input &amp; Summary (System)'!$E$20,'3.Input &amp; Summary (System)'!$B$20*$D10,
IF(CS$3-YEAR($C10)='3.Input &amp; Summary (System)'!$F$20,'3.Input &amp; Summary (System)'!$B$20*$D10,
IF(CS$3-YEAR($C10)='3.Input &amp; Summary (System)'!$C$21,'3.Input &amp; Summary (System)'!$B$20*$D10,
IF(CS$3-YEAR($C10)='3.Input &amp; Summary (System)'!$D$21,'3.Input &amp; Summary (System)'!$B$20*$D10,
IF(CS$3-YEAR($C10)='3.Input &amp; Summary (System)'!$E$21,'3.Input &amp; Summary (System)'!$B$20*$D10,
IF(CS$3-YEAR($C10)='3.Input &amp; Summary (System)'!$F$21,'3.Input &amp; Summary (System)'!$B$20*$D10,
IF(CS$3-YEAR($C10)='3.Input &amp; Summary (System)'!$C$22,'3.Input &amp; Summary (System)'!$B$20*$D10,
IF(CS$3-YEAR($C10)='3.Input &amp; Summary (System)'!$D$22,'3.Input &amp; Summary (System)'!$B$20*$D10,
IF(CS$3-YEAR($C10)='3.Input &amp; Summary (System)'!$E$22,'3.Input &amp; Summary (System)'!$B$20*$D10,
IF(CS$3-YEAR($C10)='3.Input &amp; Summary (System)'!$F$22,'3.Input &amp; Summary (System)'!$B$20*$D10,
IF(CS$3-YEAR($C10)='3.Input &amp; Summary (System)'!$I$17,'3.Input &amp; Summary (System)'!$H$17*$D10,
IF(CS$3-YEAR($C10)='3.Input &amp; Summary (System)'!$I$18,'3.Input &amp; Summary (System)'!$H$17*$D10,
IF(CS$3-YEAR($C10)='3.Input &amp; Summary (System)'!$I$19,'3.Input &amp; Summary (System)'!$H$17*$D10,0))))))))))))))))))))))))))))))</f>
        <v/>
      </c>
      <c r="CT10" s="484" t="str">
        <f>IF($C10="","",IF(CT$3-YEAR($C10)=0,0,
(IF(CT$3-YEAR($C10)='3.Input &amp; Summary (System)'!$C$17,'3.Input &amp; Summary (System)'!$B$17*$D10,
IF(CT$3-YEAR($C10)='3.Input &amp; Summary (System)'!$D$17,'3.Input &amp; Summary (System)'!$B$17*$D10,
IF(CT$3-YEAR($C10)='3.Input &amp; Summary (System)'!$E$17,'3.Input &amp; Summary (System)'!$B$17*$D10,
IF(CT$3-YEAR($C10)='3.Input &amp; Summary (System)'!$F$17,'3.Input &amp; Summary (System)'!$B$17*$D10,
IF(CT$3-YEAR($C10)='3.Input &amp; Summary (System)'!$C$18,'3.Input &amp; Summary (System)'!$B$18*$D10,
IF(CT$3-YEAR($C10)='3.Input &amp; Summary (System)'!$D$18,'3.Input &amp; Summary (System)'!$B$18*$D10,
IF(CT$3-YEAR($C10)='3.Input &amp; Summary (System)'!$E$18,'3.Input &amp; Summary (System)'!$B$18*$D10,
IF(CT$3-YEAR($C10)='3.Input &amp; Summary (System)'!$F$18,'3.Input &amp; Summary (System)'!$B$18*$D10,
IF(CT$3-YEAR($C10)='3.Input &amp; Summary (System)'!$C$19,'3.Input &amp; Summary (System)'!$B$19*$D10,
IF(CT$3-YEAR($C10)='3.Input &amp; Summary (System)'!$D$19,'3.Input &amp; Summary (System)'!$B$19*$D10,
IF(CT$3-YEAR($C10)='3.Input &amp; Summary (System)'!$E$19,'3.Input &amp; Summary (System)'!$B$19*$D10,
IF(CT$3-YEAR($C10)='3.Input &amp; Summary (System)'!$F$19,'3.Input &amp; Summary (System)'!$B$19*$D10,
IF(CT$3-YEAR($C10)='3.Input &amp; Summary (System)'!$C$20,'3.Input &amp; Summary (System)'!$B$20*$D10,
IF(CT$3-YEAR($C10)='3.Input &amp; Summary (System)'!$D$20,'3.Input &amp; Summary (System)'!$B$20*$D10,
IF(CT$3-YEAR($C10)='3.Input &amp; Summary (System)'!$E$20,'3.Input &amp; Summary (System)'!$B$20*$D10,
IF(CT$3-YEAR($C10)='3.Input &amp; Summary (System)'!$F$20,'3.Input &amp; Summary (System)'!$B$20*$D10,
IF(CT$3-YEAR($C10)='3.Input &amp; Summary (System)'!$C$21,'3.Input &amp; Summary (System)'!$B$20*$D10,
IF(CT$3-YEAR($C10)='3.Input &amp; Summary (System)'!$D$21,'3.Input &amp; Summary (System)'!$B$20*$D10,
IF(CT$3-YEAR($C10)='3.Input &amp; Summary (System)'!$E$21,'3.Input &amp; Summary (System)'!$B$20*$D10,
IF(CT$3-YEAR($C10)='3.Input &amp; Summary (System)'!$F$21,'3.Input &amp; Summary (System)'!$B$20*$D10,
IF(CT$3-YEAR($C10)='3.Input &amp; Summary (System)'!$C$22,'3.Input &amp; Summary (System)'!$B$20*$D10,
IF(CT$3-YEAR($C10)='3.Input &amp; Summary (System)'!$D$22,'3.Input &amp; Summary (System)'!$B$20*$D10,
IF(CT$3-YEAR($C10)='3.Input &amp; Summary (System)'!$E$22,'3.Input &amp; Summary (System)'!$B$20*$D10,
IF(CT$3-YEAR($C10)='3.Input &amp; Summary (System)'!$F$22,'3.Input &amp; Summary (System)'!$B$20*$D10,
IF(CT$3-YEAR($C10)='3.Input &amp; Summary (System)'!$I$17,'3.Input &amp; Summary (System)'!$H$17*$D10,
IF(CT$3-YEAR($C10)='3.Input &amp; Summary (System)'!$I$18,'3.Input &amp; Summary (System)'!$H$17*$D10,
IF(CT$3-YEAR($C10)='3.Input &amp; Summary (System)'!$I$19,'3.Input &amp; Summary (System)'!$H$17*$D10,0))))))))))))))))))))))))))))))</f>
        <v/>
      </c>
      <c r="CU10" s="484" t="str">
        <f>IF($C10="","",IF(CU$3-YEAR($C10)=0,0,
(IF(CU$3-YEAR($C10)='3.Input &amp; Summary (System)'!$C$17,'3.Input &amp; Summary (System)'!$B$17*$D10,
IF(CU$3-YEAR($C10)='3.Input &amp; Summary (System)'!$D$17,'3.Input &amp; Summary (System)'!$B$17*$D10,
IF(CU$3-YEAR($C10)='3.Input &amp; Summary (System)'!$E$17,'3.Input &amp; Summary (System)'!$B$17*$D10,
IF(CU$3-YEAR($C10)='3.Input &amp; Summary (System)'!$F$17,'3.Input &amp; Summary (System)'!$B$17*$D10,
IF(CU$3-YEAR($C10)='3.Input &amp; Summary (System)'!$C$18,'3.Input &amp; Summary (System)'!$B$18*$D10,
IF(CU$3-YEAR($C10)='3.Input &amp; Summary (System)'!$D$18,'3.Input &amp; Summary (System)'!$B$18*$D10,
IF(CU$3-YEAR($C10)='3.Input &amp; Summary (System)'!$E$18,'3.Input &amp; Summary (System)'!$B$18*$D10,
IF(CU$3-YEAR($C10)='3.Input &amp; Summary (System)'!$F$18,'3.Input &amp; Summary (System)'!$B$18*$D10,
IF(CU$3-YEAR($C10)='3.Input &amp; Summary (System)'!$C$19,'3.Input &amp; Summary (System)'!$B$19*$D10,
IF(CU$3-YEAR($C10)='3.Input &amp; Summary (System)'!$D$19,'3.Input &amp; Summary (System)'!$B$19*$D10,
IF(CU$3-YEAR($C10)='3.Input &amp; Summary (System)'!$E$19,'3.Input &amp; Summary (System)'!$B$19*$D10,
IF(CU$3-YEAR($C10)='3.Input &amp; Summary (System)'!$F$19,'3.Input &amp; Summary (System)'!$B$19*$D10,
IF(CU$3-YEAR($C10)='3.Input &amp; Summary (System)'!$C$20,'3.Input &amp; Summary (System)'!$B$20*$D10,
IF(CU$3-YEAR($C10)='3.Input &amp; Summary (System)'!$D$20,'3.Input &amp; Summary (System)'!$B$20*$D10,
IF(CU$3-YEAR($C10)='3.Input &amp; Summary (System)'!$E$20,'3.Input &amp; Summary (System)'!$B$20*$D10,
IF(CU$3-YEAR($C10)='3.Input &amp; Summary (System)'!$F$20,'3.Input &amp; Summary (System)'!$B$20*$D10,
IF(CU$3-YEAR($C10)='3.Input &amp; Summary (System)'!$C$21,'3.Input &amp; Summary (System)'!$B$20*$D10,
IF(CU$3-YEAR($C10)='3.Input &amp; Summary (System)'!$D$21,'3.Input &amp; Summary (System)'!$B$20*$D10,
IF(CU$3-YEAR($C10)='3.Input &amp; Summary (System)'!$E$21,'3.Input &amp; Summary (System)'!$B$20*$D10,
IF(CU$3-YEAR($C10)='3.Input &amp; Summary (System)'!$F$21,'3.Input &amp; Summary (System)'!$B$20*$D10,
IF(CU$3-YEAR($C10)='3.Input &amp; Summary (System)'!$C$22,'3.Input &amp; Summary (System)'!$B$20*$D10,
IF(CU$3-YEAR($C10)='3.Input &amp; Summary (System)'!$D$22,'3.Input &amp; Summary (System)'!$B$20*$D10,
IF(CU$3-YEAR($C10)='3.Input &amp; Summary (System)'!$E$22,'3.Input &amp; Summary (System)'!$B$20*$D10,
IF(CU$3-YEAR($C10)='3.Input &amp; Summary (System)'!$F$22,'3.Input &amp; Summary (System)'!$B$20*$D10,
IF(CU$3-YEAR($C10)='3.Input &amp; Summary (System)'!$I$17,'3.Input &amp; Summary (System)'!$H$17*$D10,
IF(CU$3-YEAR($C10)='3.Input &amp; Summary (System)'!$I$18,'3.Input &amp; Summary (System)'!$H$17*$D10,
IF(CU$3-YEAR($C10)='3.Input &amp; Summary (System)'!$I$19,'3.Input &amp; Summary (System)'!$H$17*$D10,0))))))))))))))))))))))))))))))</f>
        <v/>
      </c>
      <c r="CV10" s="484" t="str">
        <f>IF($C10="","",IF(CV$3-YEAR($C10)=0,0,
(IF(CV$3-YEAR($C10)='3.Input &amp; Summary (System)'!$C$17,'3.Input &amp; Summary (System)'!$B$17*$D10,
IF(CV$3-YEAR($C10)='3.Input &amp; Summary (System)'!$D$17,'3.Input &amp; Summary (System)'!$B$17*$D10,
IF(CV$3-YEAR($C10)='3.Input &amp; Summary (System)'!$E$17,'3.Input &amp; Summary (System)'!$B$17*$D10,
IF(CV$3-YEAR($C10)='3.Input &amp; Summary (System)'!$F$17,'3.Input &amp; Summary (System)'!$B$17*$D10,
IF(CV$3-YEAR($C10)='3.Input &amp; Summary (System)'!$C$18,'3.Input &amp; Summary (System)'!$B$18*$D10,
IF(CV$3-YEAR($C10)='3.Input &amp; Summary (System)'!$D$18,'3.Input &amp; Summary (System)'!$B$18*$D10,
IF(CV$3-YEAR($C10)='3.Input &amp; Summary (System)'!$E$18,'3.Input &amp; Summary (System)'!$B$18*$D10,
IF(CV$3-YEAR($C10)='3.Input &amp; Summary (System)'!$F$18,'3.Input &amp; Summary (System)'!$B$18*$D10,
IF(CV$3-YEAR($C10)='3.Input &amp; Summary (System)'!$C$19,'3.Input &amp; Summary (System)'!$B$19*$D10,
IF(CV$3-YEAR($C10)='3.Input &amp; Summary (System)'!$D$19,'3.Input &amp; Summary (System)'!$B$19*$D10,
IF(CV$3-YEAR($C10)='3.Input &amp; Summary (System)'!$E$19,'3.Input &amp; Summary (System)'!$B$19*$D10,
IF(CV$3-YEAR($C10)='3.Input &amp; Summary (System)'!$F$19,'3.Input &amp; Summary (System)'!$B$19*$D10,
IF(CV$3-YEAR($C10)='3.Input &amp; Summary (System)'!$C$20,'3.Input &amp; Summary (System)'!$B$20*$D10,
IF(CV$3-YEAR($C10)='3.Input &amp; Summary (System)'!$D$20,'3.Input &amp; Summary (System)'!$B$20*$D10,
IF(CV$3-YEAR($C10)='3.Input &amp; Summary (System)'!$E$20,'3.Input &amp; Summary (System)'!$B$20*$D10,
IF(CV$3-YEAR($C10)='3.Input &amp; Summary (System)'!$F$20,'3.Input &amp; Summary (System)'!$B$20*$D10,
IF(CV$3-YEAR($C10)='3.Input &amp; Summary (System)'!$C$21,'3.Input &amp; Summary (System)'!$B$20*$D10,
IF(CV$3-YEAR($C10)='3.Input &amp; Summary (System)'!$D$21,'3.Input &amp; Summary (System)'!$B$20*$D10,
IF(CV$3-YEAR($C10)='3.Input &amp; Summary (System)'!$E$21,'3.Input &amp; Summary (System)'!$B$20*$D10,
IF(CV$3-YEAR($C10)='3.Input &amp; Summary (System)'!$F$21,'3.Input &amp; Summary (System)'!$B$20*$D10,
IF(CV$3-YEAR($C10)='3.Input &amp; Summary (System)'!$C$22,'3.Input &amp; Summary (System)'!$B$20*$D10,
IF(CV$3-YEAR($C10)='3.Input &amp; Summary (System)'!$D$22,'3.Input &amp; Summary (System)'!$B$20*$D10,
IF(CV$3-YEAR($C10)='3.Input &amp; Summary (System)'!$E$22,'3.Input &amp; Summary (System)'!$B$20*$D10,
IF(CV$3-YEAR($C10)='3.Input &amp; Summary (System)'!$F$22,'3.Input &amp; Summary (System)'!$B$20*$D10,
IF(CV$3-YEAR($C10)='3.Input &amp; Summary (System)'!$I$17,'3.Input &amp; Summary (System)'!$H$17*$D10,
IF(CV$3-YEAR($C10)='3.Input &amp; Summary (System)'!$I$18,'3.Input &amp; Summary (System)'!$H$17*$D10,
IF(CV$3-YEAR($C10)='3.Input &amp; Summary (System)'!$I$19,'3.Input &amp; Summary (System)'!$H$17*$D10,0))))))))))))))))))))))))))))))</f>
        <v/>
      </c>
      <c r="CW10" s="484" t="str">
        <f>IF($C10="","",IF(CW$3-YEAR($C10)=0,0,
(IF(CW$3-YEAR($C10)='3.Input &amp; Summary (System)'!$C$17,'3.Input &amp; Summary (System)'!$B$17*$D10,
IF(CW$3-YEAR($C10)='3.Input &amp; Summary (System)'!$D$17,'3.Input &amp; Summary (System)'!$B$17*$D10,
IF(CW$3-YEAR($C10)='3.Input &amp; Summary (System)'!$E$17,'3.Input &amp; Summary (System)'!$B$17*$D10,
IF(CW$3-YEAR($C10)='3.Input &amp; Summary (System)'!$F$17,'3.Input &amp; Summary (System)'!$B$17*$D10,
IF(CW$3-YEAR($C10)='3.Input &amp; Summary (System)'!$C$18,'3.Input &amp; Summary (System)'!$B$18*$D10,
IF(CW$3-YEAR($C10)='3.Input &amp; Summary (System)'!$D$18,'3.Input &amp; Summary (System)'!$B$18*$D10,
IF(CW$3-YEAR($C10)='3.Input &amp; Summary (System)'!$E$18,'3.Input &amp; Summary (System)'!$B$18*$D10,
IF(CW$3-YEAR($C10)='3.Input &amp; Summary (System)'!$F$18,'3.Input &amp; Summary (System)'!$B$18*$D10,
IF(CW$3-YEAR($C10)='3.Input &amp; Summary (System)'!$C$19,'3.Input &amp; Summary (System)'!$B$19*$D10,
IF(CW$3-YEAR($C10)='3.Input &amp; Summary (System)'!$D$19,'3.Input &amp; Summary (System)'!$B$19*$D10,
IF(CW$3-YEAR($C10)='3.Input &amp; Summary (System)'!$E$19,'3.Input &amp; Summary (System)'!$B$19*$D10,
IF(CW$3-YEAR($C10)='3.Input &amp; Summary (System)'!$F$19,'3.Input &amp; Summary (System)'!$B$19*$D10,
IF(CW$3-YEAR($C10)='3.Input &amp; Summary (System)'!$C$20,'3.Input &amp; Summary (System)'!$B$20*$D10,
IF(CW$3-YEAR($C10)='3.Input &amp; Summary (System)'!$D$20,'3.Input &amp; Summary (System)'!$B$20*$D10,
IF(CW$3-YEAR($C10)='3.Input &amp; Summary (System)'!$E$20,'3.Input &amp; Summary (System)'!$B$20*$D10,
IF(CW$3-YEAR($C10)='3.Input &amp; Summary (System)'!$F$20,'3.Input &amp; Summary (System)'!$B$20*$D10,
IF(CW$3-YEAR($C10)='3.Input &amp; Summary (System)'!$C$21,'3.Input &amp; Summary (System)'!$B$20*$D10,
IF(CW$3-YEAR($C10)='3.Input &amp; Summary (System)'!$D$21,'3.Input &amp; Summary (System)'!$B$20*$D10,
IF(CW$3-YEAR($C10)='3.Input &amp; Summary (System)'!$E$21,'3.Input &amp; Summary (System)'!$B$20*$D10,
IF(CW$3-YEAR($C10)='3.Input &amp; Summary (System)'!$F$21,'3.Input &amp; Summary (System)'!$B$20*$D10,
IF(CW$3-YEAR($C10)='3.Input &amp; Summary (System)'!$C$22,'3.Input &amp; Summary (System)'!$B$20*$D10,
IF(CW$3-YEAR($C10)='3.Input &amp; Summary (System)'!$D$22,'3.Input &amp; Summary (System)'!$B$20*$D10,
IF(CW$3-YEAR($C10)='3.Input &amp; Summary (System)'!$E$22,'3.Input &amp; Summary (System)'!$B$20*$D10,
IF(CW$3-YEAR($C10)='3.Input &amp; Summary (System)'!$F$22,'3.Input &amp; Summary (System)'!$B$20*$D10,
IF(CW$3-YEAR($C10)='3.Input &amp; Summary (System)'!$I$17,'3.Input &amp; Summary (System)'!$H$17*$D10,
IF(CW$3-YEAR($C10)='3.Input &amp; Summary (System)'!$I$18,'3.Input &amp; Summary (System)'!$H$17*$D10,
IF(CW$3-YEAR($C10)='3.Input &amp; Summary (System)'!$I$19,'3.Input &amp; Summary (System)'!$H$17*$D10,0))))))))))))))))))))))))))))))</f>
        <v/>
      </c>
      <c r="CX10" s="484" t="str">
        <f>IF($C10="","",IF(CX$3-YEAR($C10)=0,0,
(IF(CX$3-YEAR($C10)='3.Input &amp; Summary (System)'!$C$17,'3.Input &amp; Summary (System)'!$B$17*$D10,
IF(CX$3-YEAR($C10)='3.Input &amp; Summary (System)'!$D$17,'3.Input &amp; Summary (System)'!$B$17*$D10,
IF(CX$3-YEAR($C10)='3.Input &amp; Summary (System)'!$E$17,'3.Input &amp; Summary (System)'!$B$17*$D10,
IF(CX$3-YEAR($C10)='3.Input &amp; Summary (System)'!$F$17,'3.Input &amp; Summary (System)'!$B$17*$D10,
IF(CX$3-YEAR($C10)='3.Input &amp; Summary (System)'!$C$18,'3.Input &amp; Summary (System)'!$B$18*$D10,
IF(CX$3-YEAR($C10)='3.Input &amp; Summary (System)'!$D$18,'3.Input &amp; Summary (System)'!$B$18*$D10,
IF(CX$3-YEAR($C10)='3.Input &amp; Summary (System)'!$E$18,'3.Input &amp; Summary (System)'!$B$18*$D10,
IF(CX$3-YEAR($C10)='3.Input &amp; Summary (System)'!$F$18,'3.Input &amp; Summary (System)'!$B$18*$D10,
IF(CX$3-YEAR($C10)='3.Input &amp; Summary (System)'!$C$19,'3.Input &amp; Summary (System)'!$B$19*$D10,
IF(CX$3-YEAR($C10)='3.Input &amp; Summary (System)'!$D$19,'3.Input &amp; Summary (System)'!$B$19*$D10,
IF(CX$3-YEAR($C10)='3.Input &amp; Summary (System)'!$E$19,'3.Input &amp; Summary (System)'!$B$19*$D10,
IF(CX$3-YEAR($C10)='3.Input &amp; Summary (System)'!$F$19,'3.Input &amp; Summary (System)'!$B$19*$D10,
IF(CX$3-YEAR($C10)='3.Input &amp; Summary (System)'!$C$20,'3.Input &amp; Summary (System)'!$B$20*$D10,
IF(CX$3-YEAR($C10)='3.Input &amp; Summary (System)'!$D$20,'3.Input &amp; Summary (System)'!$B$20*$D10,
IF(CX$3-YEAR($C10)='3.Input &amp; Summary (System)'!$E$20,'3.Input &amp; Summary (System)'!$B$20*$D10,
IF(CX$3-YEAR($C10)='3.Input &amp; Summary (System)'!$F$20,'3.Input &amp; Summary (System)'!$B$20*$D10,
IF(CX$3-YEAR($C10)='3.Input &amp; Summary (System)'!$C$21,'3.Input &amp; Summary (System)'!$B$20*$D10,
IF(CX$3-YEAR($C10)='3.Input &amp; Summary (System)'!$D$21,'3.Input &amp; Summary (System)'!$B$20*$D10,
IF(CX$3-YEAR($C10)='3.Input &amp; Summary (System)'!$E$21,'3.Input &amp; Summary (System)'!$B$20*$D10,
IF(CX$3-YEAR($C10)='3.Input &amp; Summary (System)'!$F$21,'3.Input &amp; Summary (System)'!$B$20*$D10,
IF(CX$3-YEAR($C10)='3.Input &amp; Summary (System)'!$C$22,'3.Input &amp; Summary (System)'!$B$20*$D10,
IF(CX$3-YEAR($C10)='3.Input &amp; Summary (System)'!$D$22,'3.Input &amp; Summary (System)'!$B$20*$D10,
IF(CX$3-YEAR($C10)='3.Input &amp; Summary (System)'!$E$22,'3.Input &amp; Summary (System)'!$B$20*$D10,
IF(CX$3-YEAR($C10)='3.Input &amp; Summary (System)'!$F$22,'3.Input &amp; Summary (System)'!$B$20*$D10,
IF(CX$3-YEAR($C10)='3.Input &amp; Summary (System)'!$I$17,'3.Input &amp; Summary (System)'!$H$17*$D10,
IF(CX$3-YEAR($C10)='3.Input &amp; Summary (System)'!$I$18,'3.Input &amp; Summary (System)'!$H$17*$D10,
IF(CX$3-YEAR($C10)='3.Input &amp; Summary (System)'!$I$19,'3.Input &amp; Summary (System)'!$H$17*$D10,0))))))))))))))))))))))))))))))</f>
        <v/>
      </c>
      <c r="CY10" s="484" t="str">
        <f>IF($C10="","",IF(CY$3-YEAR($C10)=0,0,
(IF(CY$3-YEAR($C10)='3.Input &amp; Summary (System)'!$C$17,'3.Input &amp; Summary (System)'!$B$17*$D10,
IF(CY$3-YEAR($C10)='3.Input &amp; Summary (System)'!$D$17,'3.Input &amp; Summary (System)'!$B$17*$D10,
IF(CY$3-YEAR($C10)='3.Input &amp; Summary (System)'!$E$17,'3.Input &amp; Summary (System)'!$B$17*$D10,
IF(CY$3-YEAR($C10)='3.Input &amp; Summary (System)'!$F$17,'3.Input &amp; Summary (System)'!$B$17*$D10,
IF(CY$3-YEAR($C10)='3.Input &amp; Summary (System)'!$C$18,'3.Input &amp; Summary (System)'!$B$18*$D10,
IF(CY$3-YEAR($C10)='3.Input &amp; Summary (System)'!$D$18,'3.Input &amp; Summary (System)'!$B$18*$D10,
IF(CY$3-YEAR($C10)='3.Input &amp; Summary (System)'!$E$18,'3.Input &amp; Summary (System)'!$B$18*$D10,
IF(CY$3-YEAR($C10)='3.Input &amp; Summary (System)'!$F$18,'3.Input &amp; Summary (System)'!$B$18*$D10,
IF(CY$3-YEAR($C10)='3.Input &amp; Summary (System)'!$C$19,'3.Input &amp; Summary (System)'!$B$19*$D10,
IF(CY$3-YEAR($C10)='3.Input &amp; Summary (System)'!$D$19,'3.Input &amp; Summary (System)'!$B$19*$D10,
IF(CY$3-YEAR($C10)='3.Input &amp; Summary (System)'!$E$19,'3.Input &amp; Summary (System)'!$B$19*$D10,
IF(CY$3-YEAR($C10)='3.Input &amp; Summary (System)'!$F$19,'3.Input &amp; Summary (System)'!$B$19*$D10,
IF(CY$3-YEAR($C10)='3.Input &amp; Summary (System)'!$C$20,'3.Input &amp; Summary (System)'!$B$20*$D10,
IF(CY$3-YEAR($C10)='3.Input &amp; Summary (System)'!$D$20,'3.Input &amp; Summary (System)'!$B$20*$D10,
IF(CY$3-YEAR($C10)='3.Input &amp; Summary (System)'!$E$20,'3.Input &amp; Summary (System)'!$B$20*$D10,
IF(CY$3-YEAR($C10)='3.Input &amp; Summary (System)'!$F$20,'3.Input &amp; Summary (System)'!$B$20*$D10,
IF(CY$3-YEAR($C10)='3.Input &amp; Summary (System)'!$C$21,'3.Input &amp; Summary (System)'!$B$20*$D10,
IF(CY$3-YEAR($C10)='3.Input &amp; Summary (System)'!$D$21,'3.Input &amp; Summary (System)'!$B$20*$D10,
IF(CY$3-YEAR($C10)='3.Input &amp; Summary (System)'!$E$21,'3.Input &amp; Summary (System)'!$B$20*$D10,
IF(CY$3-YEAR($C10)='3.Input &amp; Summary (System)'!$F$21,'3.Input &amp; Summary (System)'!$B$20*$D10,
IF(CY$3-YEAR($C10)='3.Input &amp; Summary (System)'!$C$22,'3.Input &amp; Summary (System)'!$B$20*$D10,
IF(CY$3-YEAR($C10)='3.Input &amp; Summary (System)'!$D$22,'3.Input &amp; Summary (System)'!$B$20*$D10,
IF(CY$3-YEAR($C10)='3.Input &amp; Summary (System)'!$E$22,'3.Input &amp; Summary (System)'!$B$20*$D10,
IF(CY$3-YEAR($C10)='3.Input &amp; Summary (System)'!$F$22,'3.Input &amp; Summary (System)'!$B$20*$D10,
IF(CY$3-YEAR($C10)='3.Input &amp; Summary (System)'!$I$17,'3.Input &amp; Summary (System)'!$H$17*$D10,
IF(CY$3-YEAR($C10)='3.Input &amp; Summary (System)'!$I$18,'3.Input &amp; Summary (System)'!$H$17*$D10,
IF(CY$3-YEAR($C10)='3.Input &amp; Summary (System)'!$I$19,'3.Input &amp; Summary (System)'!$H$17*$D10,0))))))))))))))))))))))))))))))</f>
        <v/>
      </c>
      <c r="CZ10" s="484" t="str">
        <f>IF($C10="","",IF(CZ$3-YEAR($C10)=0,0,
(IF(CZ$3-YEAR($C10)='3.Input &amp; Summary (System)'!$C$17,'3.Input &amp; Summary (System)'!$B$17*$D10,
IF(CZ$3-YEAR($C10)='3.Input &amp; Summary (System)'!$D$17,'3.Input &amp; Summary (System)'!$B$17*$D10,
IF(CZ$3-YEAR($C10)='3.Input &amp; Summary (System)'!$E$17,'3.Input &amp; Summary (System)'!$B$17*$D10,
IF(CZ$3-YEAR($C10)='3.Input &amp; Summary (System)'!$F$17,'3.Input &amp; Summary (System)'!$B$17*$D10,
IF(CZ$3-YEAR($C10)='3.Input &amp; Summary (System)'!$C$18,'3.Input &amp; Summary (System)'!$B$18*$D10,
IF(CZ$3-YEAR($C10)='3.Input &amp; Summary (System)'!$D$18,'3.Input &amp; Summary (System)'!$B$18*$D10,
IF(CZ$3-YEAR($C10)='3.Input &amp; Summary (System)'!$E$18,'3.Input &amp; Summary (System)'!$B$18*$D10,
IF(CZ$3-YEAR($C10)='3.Input &amp; Summary (System)'!$F$18,'3.Input &amp; Summary (System)'!$B$18*$D10,
IF(CZ$3-YEAR($C10)='3.Input &amp; Summary (System)'!$C$19,'3.Input &amp; Summary (System)'!$B$19*$D10,
IF(CZ$3-YEAR($C10)='3.Input &amp; Summary (System)'!$D$19,'3.Input &amp; Summary (System)'!$B$19*$D10,
IF(CZ$3-YEAR($C10)='3.Input &amp; Summary (System)'!$E$19,'3.Input &amp; Summary (System)'!$B$19*$D10,
IF(CZ$3-YEAR($C10)='3.Input &amp; Summary (System)'!$F$19,'3.Input &amp; Summary (System)'!$B$19*$D10,
IF(CZ$3-YEAR($C10)='3.Input &amp; Summary (System)'!$C$20,'3.Input &amp; Summary (System)'!$B$20*$D10,
IF(CZ$3-YEAR($C10)='3.Input &amp; Summary (System)'!$D$20,'3.Input &amp; Summary (System)'!$B$20*$D10,
IF(CZ$3-YEAR($C10)='3.Input &amp; Summary (System)'!$E$20,'3.Input &amp; Summary (System)'!$B$20*$D10,
IF(CZ$3-YEAR($C10)='3.Input &amp; Summary (System)'!$F$20,'3.Input &amp; Summary (System)'!$B$20*$D10,
IF(CZ$3-YEAR($C10)='3.Input &amp; Summary (System)'!$C$21,'3.Input &amp; Summary (System)'!$B$20*$D10,
IF(CZ$3-YEAR($C10)='3.Input &amp; Summary (System)'!$D$21,'3.Input &amp; Summary (System)'!$B$20*$D10,
IF(CZ$3-YEAR($C10)='3.Input &amp; Summary (System)'!$E$21,'3.Input &amp; Summary (System)'!$B$20*$D10,
IF(CZ$3-YEAR($C10)='3.Input &amp; Summary (System)'!$F$21,'3.Input &amp; Summary (System)'!$B$20*$D10,
IF(CZ$3-YEAR($C10)='3.Input &amp; Summary (System)'!$C$22,'3.Input &amp; Summary (System)'!$B$20*$D10,
IF(CZ$3-YEAR($C10)='3.Input &amp; Summary (System)'!$D$22,'3.Input &amp; Summary (System)'!$B$20*$D10,
IF(CZ$3-YEAR($C10)='3.Input &amp; Summary (System)'!$E$22,'3.Input &amp; Summary (System)'!$B$20*$D10,
IF(CZ$3-YEAR($C10)='3.Input &amp; Summary (System)'!$F$22,'3.Input &amp; Summary (System)'!$B$20*$D10,
IF(CZ$3-YEAR($C10)='3.Input &amp; Summary (System)'!$I$17,'3.Input &amp; Summary (System)'!$H$17*$D10,
IF(CZ$3-YEAR($C10)='3.Input &amp; Summary (System)'!$I$18,'3.Input &amp; Summary (System)'!$H$17*$D10,
IF(CZ$3-YEAR($C10)='3.Input &amp; Summary (System)'!$I$19,'3.Input &amp; Summary (System)'!$H$17*$D10,0))))))))))))))))))))))))))))))</f>
        <v/>
      </c>
      <c r="DA10" s="484" t="str">
        <f>IF($C10="","",IF(DA$3-YEAR($C10)=0,0,
(IF(DA$3-YEAR($C10)='3.Input &amp; Summary (System)'!$C$17,'3.Input &amp; Summary (System)'!$B$17*$D10,
IF(DA$3-YEAR($C10)='3.Input &amp; Summary (System)'!$D$17,'3.Input &amp; Summary (System)'!$B$17*$D10,
IF(DA$3-YEAR($C10)='3.Input &amp; Summary (System)'!$E$17,'3.Input &amp; Summary (System)'!$B$17*$D10,
IF(DA$3-YEAR($C10)='3.Input &amp; Summary (System)'!$F$17,'3.Input &amp; Summary (System)'!$B$17*$D10,
IF(DA$3-YEAR($C10)='3.Input &amp; Summary (System)'!$C$18,'3.Input &amp; Summary (System)'!$B$18*$D10,
IF(DA$3-YEAR($C10)='3.Input &amp; Summary (System)'!$D$18,'3.Input &amp; Summary (System)'!$B$18*$D10,
IF(DA$3-YEAR($C10)='3.Input &amp; Summary (System)'!$E$18,'3.Input &amp; Summary (System)'!$B$18*$D10,
IF(DA$3-YEAR($C10)='3.Input &amp; Summary (System)'!$F$18,'3.Input &amp; Summary (System)'!$B$18*$D10,
IF(DA$3-YEAR($C10)='3.Input &amp; Summary (System)'!$C$19,'3.Input &amp; Summary (System)'!$B$19*$D10,
IF(DA$3-YEAR($C10)='3.Input &amp; Summary (System)'!$D$19,'3.Input &amp; Summary (System)'!$B$19*$D10,
IF(DA$3-YEAR($C10)='3.Input &amp; Summary (System)'!$E$19,'3.Input &amp; Summary (System)'!$B$19*$D10,
IF(DA$3-YEAR($C10)='3.Input &amp; Summary (System)'!$F$19,'3.Input &amp; Summary (System)'!$B$19*$D10,
IF(DA$3-YEAR($C10)='3.Input &amp; Summary (System)'!$C$20,'3.Input &amp; Summary (System)'!$B$20*$D10,
IF(DA$3-YEAR($C10)='3.Input &amp; Summary (System)'!$D$20,'3.Input &amp; Summary (System)'!$B$20*$D10,
IF(DA$3-YEAR($C10)='3.Input &amp; Summary (System)'!$E$20,'3.Input &amp; Summary (System)'!$B$20*$D10,
IF(DA$3-YEAR($C10)='3.Input &amp; Summary (System)'!$F$20,'3.Input &amp; Summary (System)'!$B$20*$D10,
IF(DA$3-YEAR($C10)='3.Input &amp; Summary (System)'!$C$21,'3.Input &amp; Summary (System)'!$B$20*$D10,
IF(DA$3-YEAR($C10)='3.Input &amp; Summary (System)'!$D$21,'3.Input &amp; Summary (System)'!$B$20*$D10,
IF(DA$3-YEAR($C10)='3.Input &amp; Summary (System)'!$E$21,'3.Input &amp; Summary (System)'!$B$20*$D10,
IF(DA$3-YEAR($C10)='3.Input &amp; Summary (System)'!$F$21,'3.Input &amp; Summary (System)'!$B$20*$D10,
IF(DA$3-YEAR($C10)='3.Input &amp; Summary (System)'!$C$22,'3.Input &amp; Summary (System)'!$B$20*$D10,
IF(DA$3-YEAR($C10)='3.Input &amp; Summary (System)'!$D$22,'3.Input &amp; Summary (System)'!$B$20*$D10,
IF(DA$3-YEAR($C10)='3.Input &amp; Summary (System)'!$E$22,'3.Input &amp; Summary (System)'!$B$20*$D10,
IF(DA$3-YEAR($C10)='3.Input &amp; Summary (System)'!$F$22,'3.Input &amp; Summary (System)'!$B$20*$D10,
IF(DA$3-YEAR($C10)='3.Input &amp; Summary (System)'!$I$17,'3.Input &amp; Summary (System)'!$H$17*$D10,
IF(DA$3-YEAR($C10)='3.Input &amp; Summary (System)'!$I$18,'3.Input &amp; Summary (System)'!$H$17*$D10,
IF(DA$3-YEAR($C10)='3.Input &amp; Summary (System)'!$I$19,'3.Input &amp; Summary (System)'!$H$17*$D10,0))))))))))))))))))))))))))))))</f>
        <v/>
      </c>
      <c r="DB10" s="484" t="str">
        <f>IF($C10="","",IF(DB$3-YEAR($C10)=0,0,
(IF(DB$3-YEAR($C10)='3.Input &amp; Summary (System)'!$C$17,'3.Input &amp; Summary (System)'!$B$17*$D10,
IF(DB$3-YEAR($C10)='3.Input &amp; Summary (System)'!$D$17,'3.Input &amp; Summary (System)'!$B$17*$D10,
IF(DB$3-YEAR($C10)='3.Input &amp; Summary (System)'!$E$17,'3.Input &amp; Summary (System)'!$B$17*$D10,
IF(DB$3-YEAR($C10)='3.Input &amp; Summary (System)'!$F$17,'3.Input &amp; Summary (System)'!$B$17*$D10,
IF(DB$3-YEAR($C10)='3.Input &amp; Summary (System)'!$C$18,'3.Input &amp; Summary (System)'!$B$18*$D10,
IF(DB$3-YEAR($C10)='3.Input &amp; Summary (System)'!$D$18,'3.Input &amp; Summary (System)'!$B$18*$D10,
IF(DB$3-YEAR($C10)='3.Input &amp; Summary (System)'!$E$18,'3.Input &amp; Summary (System)'!$B$18*$D10,
IF(DB$3-YEAR($C10)='3.Input &amp; Summary (System)'!$F$18,'3.Input &amp; Summary (System)'!$B$18*$D10,
IF(DB$3-YEAR($C10)='3.Input &amp; Summary (System)'!$C$19,'3.Input &amp; Summary (System)'!$B$19*$D10,
IF(DB$3-YEAR($C10)='3.Input &amp; Summary (System)'!$D$19,'3.Input &amp; Summary (System)'!$B$19*$D10,
IF(DB$3-YEAR($C10)='3.Input &amp; Summary (System)'!$E$19,'3.Input &amp; Summary (System)'!$B$19*$D10,
IF(DB$3-YEAR($C10)='3.Input &amp; Summary (System)'!$F$19,'3.Input &amp; Summary (System)'!$B$19*$D10,
IF(DB$3-YEAR($C10)='3.Input &amp; Summary (System)'!$C$20,'3.Input &amp; Summary (System)'!$B$20*$D10,
IF(DB$3-YEAR($C10)='3.Input &amp; Summary (System)'!$D$20,'3.Input &amp; Summary (System)'!$B$20*$D10,
IF(DB$3-YEAR($C10)='3.Input &amp; Summary (System)'!$E$20,'3.Input &amp; Summary (System)'!$B$20*$D10,
IF(DB$3-YEAR($C10)='3.Input &amp; Summary (System)'!$F$20,'3.Input &amp; Summary (System)'!$B$20*$D10,
IF(DB$3-YEAR($C10)='3.Input &amp; Summary (System)'!$C$21,'3.Input &amp; Summary (System)'!$B$20*$D10,
IF(DB$3-YEAR($C10)='3.Input &amp; Summary (System)'!$D$21,'3.Input &amp; Summary (System)'!$B$20*$D10,
IF(DB$3-YEAR($C10)='3.Input &amp; Summary (System)'!$E$21,'3.Input &amp; Summary (System)'!$B$20*$D10,
IF(DB$3-YEAR($C10)='3.Input &amp; Summary (System)'!$F$21,'3.Input &amp; Summary (System)'!$B$20*$D10,
IF(DB$3-YEAR($C10)='3.Input &amp; Summary (System)'!$C$22,'3.Input &amp; Summary (System)'!$B$20*$D10,
IF(DB$3-YEAR($C10)='3.Input &amp; Summary (System)'!$D$22,'3.Input &amp; Summary (System)'!$B$20*$D10,
IF(DB$3-YEAR($C10)='3.Input &amp; Summary (System)'!$E$22,'3.Input &amp; Summary (System)'!$B$20*$D10,
IF(DB$3-YEAR($C10)='3.Input &amp; Summary (System)'!$F$22,'3.Input &amp; Summary (System)'!$B$20*$D10,
IF(DB$3-YEAR($C10)='3.Input &amp; Summary (System)'!$I$17,'3.Input &amp; Summary (System)'!$H$17*$D10,
IF(DB$3-YEAR($C10)='3.Input &amp; Summary (System)'!$I$18,'3.Input &amp; Summary (System)'!$H$17*$D10,
IF(DB$3-YEAR($C10)='3.Input &amp; Summary (System)'!$I$19,'3.Input &amp; Summary (System)'!$H$17*$D10,0))))))))))))))))))))))))))))))</f>
        <v/>
      </c>
      <c r="DC10" s="482">
        <f t="shared" ref="DC10" si="19">SUM(G10:P10)</f>
        <v>0</v>
      </c>
      <c r="DD10" s="482">
        <f t="shared" ref="DD10" si="20">SUMIF($G$3:$DB$3,"&lt;"&amp;DE10,G10:DB10)</f>
        <v>0</v>
      </c>
      <c r="DE10" s="486" t="str">
        <f t="shared" ref="DE10" si="21">IF(C10="","",YEAR($C10)+$F10)</f>
        <v/>
      </c>
    </row>
    <row r="11" spans="1:109" x14ac:dyDescent="0.3">
      <c r="A11" s="230"/>
      <c r="B11" s="230"/>
      <c r="C11" s="315"/>
      <c r="D11" s="230"/>
      <c r="E11" s="301" t="str">
        <f t="shared" si="14"/>
        <v/>
      </c>
      <c r="F11" s="231" t="str">
        <f>IF($C11="","",'3.Input &amp; Summary (System)'!$B$5)</f>
        <v/>
      </c>
      <c r="G11" s="484" t="str">
        <f>IF($C11="","",IF(G$3-YEAR($C11)=0,0,
(IF(G$3-YEAR($C11)='3.Input &amp; Summary (System)'!$C$17,'3.Input &amp; Summary (System)'!$B$17*$D11,
IF(G$3-YEAR($C11)='3.Input &amp; Summary (System)'!$D$17,'3.Input &amp; Summary (System)'!$B$17*$D11,
IF(G$3-YEAR($C11)='3.Input &amp; Summary (System)'!$E$17,'3.Input &amp; Summary (System)'!$B$17*$D11,
IF(G$3-YEAR($C11)='3.Input &amp; Summary (System)'!$F$17,'3.Input &amp; Summary (System)'!$B$17*$D11,
IF(G$3-YEAR($C11)='3.Input &amp; Summary (System)'!$C$18,'3.Input &amp; Summary (System)'!$B$18*$D11,
IF(G$3-YEAR($C11)='3.Input &amp; Summary (System)'!$D$18,'3.Input &amp; Summary (System)'!$B$18*$D11,
IF(G$3-YEAR($C11)='3.Input &amp; Summary (System)'!$E$18,'3.Input &amp; Summary (System)'!$B$18*$D11,
IF(G$3-YEAR($C11)='3.Input &amp; Summary (System)'!$F$18,'3.Input &amp; Summary (System)'!$B$18*$D11,
IF(G$3-YEAR($C11)='3.Input &amp; Summary (System)'!$C$19,'3.Input &amp; Summary (System)'!$B$19*$D11,
IF(G$3-YEAR($C11)='3.Input &amp; Summary (System)'!$D$19,'3.Input &amp; Summary (System)'!$B$19*$D11,
IF(G$3-YEAR($C11)='3.Input &amp; Summary (System)'!$E$19,'3.Input &amp; Summary (System)'!$B$19*$D11,
IF(G$3-YEAR($C11)='3.Input &amp; Summary (System)'!$F$19,'3.Input &amp; Summary (System)'!$B$19*$D11,
IF(G$3-YEAR($C11)='3.Input &amp; Summary (System)'!$C$20,'3.Input &amp; Summary (System)'!$B$20*$D11,
IF(G$3-YEAR($C11)='3.Input &amp; Summary (System)'!$D$20,'3.Input &amp; Summary (System)'!$B$20*$D11,
IF(G$3-YEAR($C11)='3.Input &amp; Summary (System)'!$E$20,'3.Input &amp; Summary (System)'!$B$20*$D11,
IF(G$3-YEAR($C11)='3.Input &amp; Summary (System)'!$F$20,'3.Input &amp; Summary (System)'!$B$20*$D11,
IF(G$3-YEAR($C11)='3.Input &amp; Summary (System)'!$C$21,'3.Input &amp; Summary (System)'!$B$20*$D11,
IF(G$3-YEAR($C11)='3.Input &amp; Summary (System)'!$D$21,'3.Input &amp; Summary (System)'!$B$20*$D11,
IF(G$3-YEAR($C11)='3.Input &amp; Summary (System)'!$E$21,'3.Input &amp; Summary (System)'!$B$20*$D11,
IF(G$3-YEAR($C11)='3.Input &amp; Summary (System)'!$F$21,'3.Input &amp; Summary (System)'!$B$20*$D11,
IF(G$3-YEAR($C11)='3.Input &amp; Summary (System)'!$C$22,'3.Input &amp; Summary (System)'!$B$20*$D11,
IF(G$3-YEAR($C11)='3.Input &amp; Summary (System)'!$D$22,'3.Input &amp; Summary (System)'!$B$20*$D11,
IF(G$3-YEAR($C11)='3.Input &amp; Summary (System)'!$E$22,'3.Input &amp; Summary (System)'!$B$20*$D11,
IF(G$3-YEAR($C11)='3.Input &amp; Summary (System)'!$F$22,'3.Input &amp; Summary (System)'!$B$20*$D11,
IF(G$3-YEAR($C11)='3.Input &amp; Summary (System)'!$I$17,'3.Input &amp; Summary (System)'!$H$17*$D11,
IF(G$3-YEAR($C11)='3.Input &amp; Summary (System)'!$I$18,'3.Input &amp; Summary (System)'!$H$17*$D11,
IF(G$3-YEAR($C11)='3.Input &amp; Summary (System)'!$I$19,'3.Input &amp; Summary (System)'!$H$17*$D11,0))))))))))))))))))))))))))))))</f>
        <v/>
      </c>
      <c r="H11" s="484" t="str">
        <f>IF($C11="","",IF(H$3-YEAR($C11)=0,0,
(IF(H$3-YEAR($C11)='3.Input &amp; Summary (System)'!$C$17,'3.Input &amp; Summary (System)'!$B$17*$D11,
IF(H$3-YEAR($C11)='3.Input &amp; Summary (System)'!$D$17,'3.Input &amp; Summary (System)'!$B$17*$D11,
IF(H$3-YEAR($C11)='3.Input &amp; Summary (System)'!$E$17,'3.Input &amp; Summary (System)'!$B$17*$D11,
IF(H$3-YEAR($C11)='3.Input &amp; Summary (System)'!$F$17,'3.Input &amp; Summary (System)'!$B$17*$D11,
IF(H$3-YEAR($C11)='3.Input &amp; Summary (System)'!$C$18,'3.Input &amp; Summary (System)'!$B$18*$D11,
IF(H$3-YEAR($C11)='3.Input &amp; Summary (System)'!$D$18,'3.Input &amp; Summary (System)'!$B$18*$D11,
IF(H$3-YEAR($C11)='3.Input &amp; Summary (System)'!$E$18,'3.Input &amp; Summary (System)'!$B$18*$D11,
IF(H$3-YEAR($C11)='3.Input &amp; Summary (System)'!$F$18,'3.Input &amp; Summary (System)'!$B$18*$D11,
IF(H$3-YEAR($C11)='3.Input &amp; Summary (System)'!$C$19,'3.Input &amp; Summary (System)'!$B$19*$D11,
IF(H$3-YEAR($C11)='3.Input &amp; Summary (System)'!$D$19,'3.Input &amp; Summary (System)'!$B$19*$D11,
IF(H$3-YEAR($C11)='3.Input &amp; Summary (System)'!$E$19,'3.Input &amp; Summary (System)'!$B$19*$D11,
IF(H$3-YEAR($C11)='3.Input &amp; Summary (System)'!$F$19,'3.Input &amp; Summary (System)'!$B$19*$D11,
IF(H$3-YEAR($C11)='3.Input &amp; Summary (System)'!$C$20,'3.Input &amp; Summary (System)'!$B$20*$D11,
IF(H$3-YEAR($C11)='3.Input &amp; Summary (System)'!$D$20,'3.Input &amp; Summary (System)'!$B$20*$D11,
IF(H$3-YEAR($C11)='3.Input &amp; Summary (System)'!$E$20,'3.Input &amp; Summary (System)'!$B$20*$D11,
IF(H$3-YEAR($C11)='3.Input &amp; Summary (System)'!$F$20,'3.Input &amp; Summary (System)'!$B$20*$D11,
IF(H$3-YEAR($C11)='3.Input &amp; Summary (System)'!$C$21,'3.Input &amp; Summary (System)'!$B$20*$D11,
IF(H$3-YEAR($C11)='3.Input &amp; Summary (System)'!$D$21,'3.Input &amp; Summary (System)'!$B$20*$D11,
IF(H$3-YEAR($C11)='3.Input &amp; Summary (System)'!$E$21,'3.Input &amp; Summary (System)'!$B$20*$D11,
IF(H$3-YEAR($C11)='3.Input &amp; Summary (System)'!$F$21,'3.Input &amp; Summary (System)'!$B$20*$D11,
IF(H$3-YEAR($C11)='3.Input &amp; Summary (System)'!$C$22,'3.Input &amp; Summary (System)'!$B$20*$D11,
IF(H$3-YEAR($C11)='3.Input &amp; Summary (System)'!$D$22,'3.Input &amp; Summary (System)'!$B$20*$D11,
IF(H$3-YEAR($C11)='3.Input &amp; Summary (System)'!$E$22,'3.Input &amp; Summary (System)'!$B$20*$D11,
IF(H$3-YEAR($C11)='3.Input &amp; Summary (System)'!$F$22,'3.Input &amp; Summary (System)'!$B$20*$D11,
IF(H$3-YEAR($C11)='3.Input &amp; Summary (System)'!$I$17,'3.Input &amp; Summary (System)'!$H$17*$D11,
IF(H$3-YEAR($C11)='3.Input &amp; Summary (System)'!$I$18,'3.Input &amp; Summary (System)'!$H$17*$D11,
IF(H$3-YEAR($C11)='3.Input &amp; Summary (System)'!$I$19,'3.Input &amp; Summary (System)'!$H$17*$D11,0))))))))))))))))))))))))))))))</f>
        <v/>
      </c>
      <c r="I11" s="484" t="str">
        <f>IF($C11="","",IF(I$3-YEAR($C11)=0,0,
(IF(I$3-YEAR($C11)='3.Input &amp; Summary (System)'!$C$17,'3.Input &amp; Summary (System)'!$B$17*$D11,
IF(I$3-YEAR($C11)='3.Input &amp; Summary (System)'!$D$17,'3.Input &amp; Summary (System)'!$B$17*$D11,
IF(I$3-YEAR($C11)='3.Input &amp; Summary (System)'!$E$17,'3.Input &amp; Summary (System)'!$B$17*$D11,
IF(I$3-YEAR($C11)='3.Input &amp; Summary (System)'!$F$17,'3.Input &amp; Summary (System)'!$B$17*$D11,
IF(I$3-YEAR($C11)='3.Input &amp; Summary (System)'!$C$18,'3.Input &amp; Summary (System)'!$B$18*$D11,
IF(I$3-YEAR($C11)='3.Input &amp; Summary (System)'!$D$18,'3.Input &amp; Summary (System)'!$B$18*$D11,
IF(I$3-YEAR($C11)='3.Input &amp; Summary (System)'!$E$18,'3.Input &amp; Summary (System)'!$B$18*$D11,
IF(I$3-YEAR($C11)='3.Input &amp; Summary (System)'!$F$18,'3.Input &amp; Summary (System)'!$B$18*$D11,
IF(I$3-YEAR($C11)='3.Input &amp; Summary (System)'!$C$19,'3.Input &amp; Summary (System)'!$B$19*$D11,
IF(I$3-YEAR($C11)='3.Input &amp; Summary (System)'!$D$19,'3.Input &amp; Summary (System)'!$B$19*$D11,
IF(I$3-YEAR($C11)='3.Input &amp; Summary (System)'!$E$19,'3.Input &amp; Summary (System)'!$B$19*$D11,
IF(I$3-YEAR($C11)='3.Input &amp; Summary (System)'!$F$19,'3.Input &amp; Summary (System)'!$B$19*$D11,
IF(I$3-YEAR($C11)='3.Input &amp; Summary (System)'!$C$20,'3.Input &amp; Summary (System)'!$B$20*$D11,
IF(I$3-YEAR($C11)='3.Input &amp; Summary (System)'!$D$20,'3.Input &amp; Summary (System)'!$B$20*$D11,
IF(I$3-YEAR($C11)='3.Input &amp; Summary (System)'!$E$20,'3.Input &amp; Summary (System)'!$B$20*$D11,
IF(I$3-YEAR($C11)='3.Input &amp; Summary (System)'!$F$20,'3.Input &amp; Summary (System)'!$B$20*$D11,
IF(I$3-YEAR($C11)='3.Input &amp; Summary (System)'!$C$21,'3.Input &amp; Summary (System)'!$B$20*$D11,
IF(I$3-YEAR($C11)='3.Input &amp; Summary (System)'!$D$21,'3.Input &amp; Summary (System)'!$B$20*$D11,
IF(I$3-YEAR($C11)='3.Input &amp; Summary (System)'!$E$21,'3.Input &amp; Summary (System)'!$B$20*$D11,
IF(I$3-YEAR($C11)='3.Input &amp; Summary (System)'!$F$21,'3.Input &amp; Summary (System)'!$B$20*$D11,
IF(I$3-YEAR($C11)='3.Input &amp; Summary (System)'!$C$22,'3.Input &amp; Summary (System)'!$B$20*$D11,
IF(I$3-YEAR($C11)='3.Input &amp; Summary (System)'!$D$22,'3.Input &amp; Summary (System)'!$B$20*$D11,
IF(I$3-YEAR($C11)='3.Input &amp; Summary (System)'!$E$22,'3.Input &amp; Summary (System)'!$B$20*$D11,
IF(I$3-YEAR($C11)='3.Input &amp; Summary (System)'!$F$22,'3.Input &amp; Summary (System)'!$B$20*$D11,
IF(I$3-YEAR($C11)='3.Input &amp; Summary (System)'!$I$17,'3.Input &amp; Summary (System)'!$H$17*$D11,
IF(I$3-YEAR($C11)='3.Input &amp; Summary (System)'!$I$18,'3.Input &amp; Summary (System)'!$H$17*$D11,
IF(I$3-YEAR($C11)='3.Input &amp; Summary (System)'!$I$19,'3.Input &amp; Summary (System)'!$H$17*$D11,0))))))))))))))))))))))))))))))</f>
        <v/>
      </c>
      <c r="J11" s="484" t="str">
        <f>IF($C11="","",IF(J$3-YEAR($C11)=0,0,
(IF(J$3-YEAR($C11)='3.Input &amp; Summary (System)'!$C$17,'3.Input &amp; Summary (System)'!$B$17*$D11,
IF(J$3-YEAR($C11)='3.Input &amp; Summary (System)'!$D$17,'3.Input &amp; Summary (System)'!$B$17*$D11,
IF(J$3-YEAR($C11)='3.Input &amp; Summary (System)'!$E$17,'3.Input &amp; Summary (System)'!$B$17*$D11,
IF(J$3-YEAR($C11)='3.Input &amp; Summary (System)'!$F$17,'3.Input &amp; Summary (System)'!$B$17*$D11,
IF(J$3-YEAR($C11)='3.Input &amp; Summary (System)'!$C$18,'3.Input &amp; Summary (System)'!$B$18*$D11,
IF(J$3-YEAR($C11)='3.Input &amp; Summary (System)'!$D$18,'3.Input &amp; Summary (System)'!$B$18*$D11,
IF(J$3-YEAR($C11)='3.Input &amp; Summary (System)'!$E$18,'3.Input &amp; Summary (System)'!$B$18*$D11,
IF(J$3-YEAR($C11)='3.Input &amp; Summary (System)'!$F$18,'3.Input &amp; Summary (System)'!$B$18*$D11,
IF(J$3-YEAR($C11)='3.Input &amp; Summary (System)'!$C$19,'3.Input &amp; Summary (System)'!$B$19*$D11,
IF(J$3-YEAR($C11)='3.Input &amp; Summary (System)'!$D$19,'3.Input &amp; Summary (System)'!$B$19*$D11,
IF(J$3-YEAR($C11)='3.Input &amp; Summary (System)'!$E$19,'3.Input &amp; Summary (System)'!$B$19*$D11,
IF(J$3-YEAR($C11)='3.Input &amp; Summary (System)'!$F$19,'3.Input &amp; Summary (System)'!$B$19*$D11,
IF(J$3-YEAR($C11)='3.Input &amp; Summary (System)'!$C$20,'3.Input &amp; Summary (System)'!$B$20*$D11,
IF(J$3-YEAR($C11)='3.Input &amp; Summary (System)'!$D$20,'3.Input &amp; Summary (System)'!$B$20*$D11,
IF(J$3-YEAR($C11)='3.Input &amp; Summary (System)'!$E$20,'3.Input &amp; Summary (System)'!$B$20*$D11,
IF(J$3-YEAR($C11)='3.Input &amp; Summary (System)'!$F$20,'3.Input &amp; Summary (System)'!$B$20*$D11,
IF(J$3-YEAR($C11)='3.Input &amp; Summary (System)'!$C$21,'3.Input &amp; Summary (System)'!$B$20*$D11,
IF(J$3-YEAR($C11)='3.Input &amp; Summary (System)'!$D$21,'3.Input &amp; Summary (System)'!$B$20*$D11,
IF(J$3-YEAR($C11)='3.Input &amp; Summary (System)'!$E$21,'3.Input &amp; Summary (System)'!$B$20*$D11,
IF(J$3-YEAR($C11)='3.Input &amp; Summary (System)'!$F$21,'3.Input &amp; Summary (System)'!$B$20*$D11,
IF(J$3-YEAR($C11)='3.Input &amp; Summary (System)'!$C$22,'3.Input &amp; Summary (System)'!$B$20*$D11,
IF(J$3-YEAR($C11)='3.Input &amp; Summary (System)'!$D$22,'3.Input &amp; Summary (System)'!$B$20*$D11,
IF(J$3-YEAR($C11)='3.Input &amp; Summary (System)'!$E$22,'3.Input &amp; Summary (System)'!$B$20*$D11,
IF(J$3-YEAR($C11)='3.Input &amp; Summary (System)'!$F$22,'3.Input &amp; Summary (System)'!$B$20*$D11,
IF(J$3-YEAR($C11)='3.Input &amp; Summary (System)'!$I$17,'3.Input &amp; Summary (System)'!$H$17*$D11,
IF(J$3-YEAR($C11)='3.Input &amp; Summary (System)'!$I$18,'3.Input &amp; Summary (System)'!$H$17*$D11,
IF(J$3-YEAR($C11)='3.Input &amp; Summary (System)'!$I$19,'3.Input &amp; Summary (System)'!$H$17*$D11,0))))))))))))))))))))))))))))))</f>
        <v/>
      </c>
      <c r="K11" s="484" t="str">
        <f>IF($C11="","",IF(K$3-YEAR($C11)=0,0,
(IF(K$3-YEAR($C11)='3.Input &amp; Summary (System)'!$C$17,'3.Input &amp; Summary (System)'!$B$17*$D11,
IF(K$3-YEAR($C11)='3.Input &amp; Summary (System)'!$D$17,'3.Input &amp; Summary (System)'!$B$17*$D11,
IF(K$3-YEAR($C11)='3.Input &amp; Summary (System)'!$E$17,'3.Input &amp; Summary (System)'!$B$17*$D11,
IF(K$3-YEAR($C11)='3.Input &amp; Summary (System)'!$F$17,'3.Input &amp; Summary (System)'!$B$17*$D11,
IF(K$3-YEAR($C11)='3.Input &amp; Summary (System)'!$C$18,'3.Input &amp; Summary (System)'!$B$18*$D11,
IF(K$3-YEAR($C11)='3.Input &amp; Summary (System)'!$D$18,'3.Input &amp; Summary (System)'!$B$18*$D11,
IF(K$3-YEAR($C11)='3.Input &amp; Summary (System)'!$E$18,'3.Input &amp; Summary (System)'!$B$18*$D11,
IF(K$3-YEAR($C11)='3.Input &amp; Summary (System)'!$F$18,'3.Input &amp; Summary (System)'!$B$18*$D11,
IF(K$3-YEAR($C11)='3.Input &amp; Summary (System)'!$C$19,'3.Input &amp; Summary (System)'!$B$19*$D11,
IF(K$3-YEAR($C11)='3.Input &amp; Summary (System)'!$D$19,'3.Input &amp; Summary (System)'!$B$19*$D11,
IF(K$3-YEAR($C11)='3.Input &amp; Summary (System)'!$E$19,'3.Input &amp; Summary (System)'!$B$19*$D11,
IF(K$3-YEAR($C11)='3.Input &amp; Summary (System)'!$F$19,'3.Input &amp; Summary (System)'!$B$19*$D11,
IF(K$3-YEAR($C11)='3.Input &amp; Summary (System)'!$C$20,'3.Input &amp; Summary (System)'!$B$20*$D11,
IF(K$3-YEAR($C11)='3.Input &amp; Summary (System)'!$D$20,'3.Input &amp; Summary (System)'!$B$20*$D11,
IF(K$3-YEAR($C11)='3.Input &amp; Summary (System)'!$E$20,'3.Input &amp; Summary (System)'!$B$20*$D11,
IF(K$3-YEAR($C11)='3.Input &amp; Summary (System)'!$F$20,'3.Input &amp; Summary (System)'!$B$20*$D11,
IF(K$3-YEAR($C11)='3.Input &amp; Summary (System)'!$C$21,'3.Input &amp; Summary (System)'!$B$20*$D11,
IF(K$3-YEAR($C11)='3.Input &amp; Summary (System)'!$D$21,'3.Input &amp; Summary (System)'!$B$20*$D11,
IF(K$3-YEAR($C11)='3.Input &amp; Summary (System)'!$E$21,'3.Input &amp; Summary (System)'!$B$20*$D11,
IF(K$3-YEAR($C11)='3.Input &amp; Summary (System)'!$F$21,'3.Input &amp; Summary (System)'!$B$20*$D11,
IF(K$3-YEAR($C11)='3.Input &amp; Summary (System)'!$C$22,'3.Input &amp; Summary (System)'!$B$20*$D11,
IF(K$3-YEAR($C11)='3.Input &amp; Summary (System)'!$D$22,'3.Input &amp; Summary (System)'!$B$20*$D11,
IF(K$3-YEAR($C11)='3.Input &amp; Summary (System)'!$E$22,'3.Input &amp; Summary (System)'!$B$20*$D11,
IF(K$3-YEAR($C11)='3.Input &amp; Summary (System)'!$F$22,'3.Input &amp; Summary (System)'!$B$20*$D11,
IF(K$3-YEAR($C11)='3.Input &amp; Summary (System)'!$I$17,'3.Input &amp; Summary (System)'!$H$17*$D11,
IF(K$3-YEAR($C11)='3.Input &amp; Summary (System)'!$I$18,'3.Input &amp; Summary (System)'!$H$17*$D11,
IF(K$3-YEAR($C11)='3.Input &amp; Summary (System)'!$I$19,'3.Input &amp; Summary (System)'!$H$17*$D11,0))))))))))))))))))))))))))))))</f>
        <v/>
      </c>
      <c r="L11" s="484" t="str">
        <f>IF($C11="","",IF(L$3-YEAR($C11)=0,0,
(IF(L$3-YEAR($C11)='3.Input &amp; Summary (System)'!$C$17,'3.Input &amp; Summary (System)'!$B$17*$D11,
IF(L$3-YEAR($C11)='3.Input &amp; Summary (System)'!$D$17,'3.Input &amp; Summary (System)'!$B$17*$D11,
IF(L$3-YEAR($C11)='3.Input &amp; Summary (System)'!$E$17,'3.Input &amp; Summary (System)'!$B$17*$D11,
IF(L$3-YEAR($C11)='3.Input &amp; Summary (System)'!$F$17,'3.Input &amp; Summary (System)'!$B$17*$D11,
IF(L$3-YEAR($C11)='3.Input &amp; Summary (System)'!$C$18,'3.Input &amp; Summary (System)'!$B$18*$D11,
IF(L$3-YEAR($C11)='3.Input &amp; Summary (System)'!$D$18,'3.Input &amp; Summary (System)'!$B$18*$D11,
IF(L$3-YEAR($C11)='3.Input &amp; Summary (System)'!$E$18,'3.Input &amp; Summary (System)'!$B$18*$D11,
IF(L$3-YEAR($C11)='3.Input &amp; Summary (System)'!$F$18,'3.Input &amp; Summary (System)'!$B$18*$D11,
IF(L$3-YEAR($C11)='3.Input &amp; Summary (System)'!$C$19,'3.Input &amp; Summary (System)'!$B$19*$D11,
IF(L$3-YEAR($C11)='3.Input &amp; Summary (System)'!$D$19,'3.Input &amp; Summary (System)'!$B$19*$D11,
IF(L$3-YEAR($C11)='3.Input &amp; Summary (System)'!$E$19,'3.Input &amp; Summary (System)'!$B$19*$D11,
IF(L$3-YEAR($C11)='3.Input &amp; Summary (System)'!$F$19,'3.Input &amp; Summary (System)'!$B$19*$D11,
IF(L$3-YEAR($C11)='3.Input &amp; Summary (System)'!$C$20,'3.Input &amp; Summary (System)'!$B$20*$D11,
IF(L$3-YEAR($C11)='3.Input &amp; Summary (System)'!$D$20,'3.Input &amp; Summary (System)'!$B$20*$D11,
IF(L$3-YEAR($C11)='3.Input &amp; Summary (System)'!$E$20,'3.Input &amp; Summary (System)'!$B$20*$D11,
IF(L$3-YEAR($C11)='3.Input &amp; Summary (System)'!$F$20,'3.Input &amp; Summary (System)'!$B$20*$D11,
IF(L$3-YEAR($C11)='3.Input &amp; Summary (System)'!$C$21,'3.Input &amp; Summary (System)'!$B$20*$D11,
IF(L$3-YEAR($C11)='3.Input &amp; Summary (System)'!$D$21,'3.Input &amp; Summary (System)'!$B$20*$D11,
IF(L$3-YEAR($C11)='3.Input &amp; Summary (System)'!$E$21,'3.Input &amp; Summary (System)'!$B$20*$D11,
IF(L$3-YEAR($C11)='3.Input &amp; Summary (System)'!$F$21,'3.Input &amp; Summary (System)'!$B$20*$D11,
IF(L$3-YEAR($C11)='3.Input &amp; Summary (System)'!$C$22,'3.Input &amp; Summary (System)'!$B$20*$D11,
IF(L$3-YEAR($C11)='3.Input &amp; Summary (System)'!$D$22,'3.Input &amp; Summary (System)'!$B$20*$D11,
IF(L$3-YEAR($C11)='3.Input &amp; Summary (System)'!$E$22,'3.Input &amp; Summary (System)'!$B$20*$D11,
IF(L$3-YEAR($C11)='3.Input &amp; Summary (System)'!$F$22,'3.Input &amp; Summary (System)'!$B$20*$D11,
IF(L$3-YEAR($C11)='3.Input &amp; Summary (System)'!$I$17,'3.Input &amp; Summary (System)'!$H$17*$D11,
IF(L$3-YEAR($C11)='3.Input &amp; Summary (System)'!$I$18,'3.Input &amp; Summary (System)'!$H$17*$D11,
IF(L$3-YEAR($C11)='3.Input &amp; Summary (System)'!$I$19,'3.Input &amp; Summary (System)'!$H$17*$D11,0))))))))))))))))))))))))))))))</f>
        <v/>
      </c>
      <c r="M11" s="484" t="str">
        <f>IF($C11="","",IF(M$3-YEAR($C11)=0,0,
(IF(M$3-YEAR($C11)='3.Input &amp; Summary (System)'!$C$17,'3.Input &amp; Summary (System)'!$B$17*$D11,
IF(M$3-YEAR($C11)='3.Input &amp; Summary (System)'!$D$17,'3.Input &amp; Summary (System)'!$B$17*$D11,
IF(M$3-YEAR($C11)='3.Input &amp; Summary (System)'!$E$17,'3.Input &amp; Summary (System)'!$B$17*$D11,
IF(M$3-YEAR($C11)='3.Input &amp; Summary (System)'!$F$17,'3.Input &amp; Summary (System)'!$B$17*$D11,
IF(M$3-YEAR($C11)='3.Input &amp; Summary (System)'!$C$18,'3.Input &amp; Summary (System)'!$B$18*$D11,
IF(M$3-YEAR($C11)='3.Input &amp; Summary (System)'!$D$18,'3.Input &amp; Summary (System)'!$B$18*$D11,
IF(M$3-YEAR($C11)='3.Input &amp; Summary (System)'!$E$18,'3.Input &amp; Summary (System)'!$B$18*$D11,
IF(M$3-YEAR($C11)='3.Input &amp; Summary (System)'!$F$18,'3.Input &amp; Summary (System)'!$B$18*$D11,
IF(M$3-YEAR($C11)='3.Input &amp; Summary (System)'!$C$19,'3.Input &amp; Summary (System)'!$B$19*$D11,
IF(M$3-YEAR($C11)='3.Input &amp; Summary (System)'!$D$19,'3.Input &amp; Summary (System)'!$B$19*$D11,
IF(M$3-YEAR($C11)='3.Input &amp; Summary (System)'!$E$19,'3.Input &amp; Summary (System)'!$B$19*$D11,
IF(M$3-YEAR($C11)='3.Input &amp; Summary (System)'!$F$19,'3.Input &amp; Summary (System)'!$B$19*$D11,
IF(M$3-YEAR($C11)='3.Input &amp; Summary (System)'!$C$20,'3.Input &amp; Summary (System)'!$B$20*$D11,
IF(M$3-YEAR($C11)='3.Input &amp; Summary (System)'!$D$20,'3.Input &amp; Summary (System)'!$B$20*$D11,
IF(M$3-YEAR($C11)='3.Input &amp; Summary (System)'!$E$20,'3.Input &amp; Summary (System)'!$B$20*$D11,
IF(M$3-YEAR($C11)='3.Input &amp; Summary (System)'!$F$20,'3.Input &amp; Summary (System)'!$B$20*$D11,
IF(M$3-YEAR($C11)='3.Input &amp; Summary (System)'!$C$21,'3.Input &amp; Summary (System)'!$B$20*$D11,
IF(M$3-YEAR($C11)='3.Input &amp; Summary (System)'!$D$21,'3.Input &amp; Summary (System)'!$B$20*$D11,
IF(M$3-YEAR($C11)='3.Input &amp; Summary (System)'!$E$21,'3.Input &amp; Summary (System)'!$B$20*$D11,
IF(M$3-YEAR($C11)='3.Input &amp; Summary (System)'!$F$21,'3.Input &amp; Summary (System)'!$B$20*$D11,
IF(M$3-YEAR($C11)='3.Input &amp; Summary (System)'!$C$22,'3.Input &amp; Summary (System)'!$B$20*$D11,
IF(M$3-YEAR($C11)='3.Input &amp; Summary (System)'!$D$22,'3.Input &amp; Summary (System)'!$B$20*$D11,
IF(M$3-YEAR($C11)='3.Input &amp; Summary (System)'!$E$22,'3.Input &amp; Summary (System)'!$B$20*$D11,
IF(M$3-YEAR($C11)='3.Input &amp; Summary (System)'!$F$22,'3.Input &amp; Summary (System)'!$B$20*$D11,
IF(M$3-YEAR($C11)='3.Input &amp; Summary (System)'!$I$17,'3.Input &amp; Summary (System)'!$H$17*$D11,
IF(M$3-YEAR($C11)='3.Input &amp; Summary (System)'!$I$18,'3.Input &amp; Summary (System)'!$H$17*$D11,
IF(M$3-YEAR($C11)='3.Input &amp; Summary (System)'!$I$19,'3.Input &amp; Summary (System)'!$H$17*$D11,0))))))))))))))))))))))))))))))</f>
        <v/>
      </c>
      <c r="N11" s="484" t="str">
        <f>IF($C11="","",IF(N$3-YEAR($C11)=0,0,
(IF(N$3-YEAR($C11)='3.Input &amp; Summary (System)'!$C$17,'3.Input &amp; Summary (System)'!$B$17*$D11,
IF(N$3-YEAR($C11)='3.Input &amp; Summary (System)'!$D$17,'3.Input &amp; Summary (System)'!$B$17*$D11,
IF(N$3-YEAR($C11)='3.Input &amp; Summary (System)'!$E$17,'3.Input &amp; Summary (System)'!$B$17*$D11,
IF(N$3-YEAR($C11)='3.Input &amp; Summary (System)'!$F$17,'3.Input &amp; Summary (System)'!$B$17*$D11,
IF(N$3-YEAR($C11)='3.Input &amp; Summary (System)'!$C$18,'3.Input &amp; Summary (System)'!$B$18*$D11,
IF(N$3-YEAR($C11)='3.Input &amp; Summary (System)'!$D$18,'3.Input &amp; Summary (System)'!$B$18*$D11,
IF(N$3-YEAR($C11)='3.Input &amp; Summary (System)'!$E$18,'3.Input &amp; Summary (System)'!$B$18*$D11,
IF(N$3-YEAR($C11)='3.Input &amp; Summary (System)'!$F$18,'3.Input &amp; Summary (System)'!$B$18*$D11,
IF(N$3-YEAR($C11)='3.Input &amp; Summary (System)'!$C$19,'3.Input &amp; Summary (System)'!$B$19*$D11,
IF(N$3-YEAR($C11)='3.Input &amp; Summary (System)'!$D$19,'3.Input &amp; Summary (System)'!$B$19*$D11,
IF(N$3-YEAR($C11)='3.Input &amp; Summary (System)'!$E$19,'3.Input &amp; Summary (System)'!$B$19*$D11,
IF(N$3-YEAR($C11)='3.Input &amp; Summary (System)'!$F$19,'3.Input &amp; Summary (System)'!$B$19*$D11,
IF(N$3-YEAR($C11)='3.Input &amp; Summary (System)'!$C$20,'3.Input &amp; Summary (System)'!$B$20*$D11,
IF(N$3-YEAR($C11)='3.Input &amp; Summary (System)'!$D$20,'3.Input &amp; Summary (System)'!$B$20*$D11,
IF(N$3-YEAR($C11)='3.Input &amp; Summary (System)'!$E$20,'3.Input &amp; Summary (System)'!$B$20*$D11,
IF(N$3-YEAR($C11)='3.Input &amp; Summary (System)'!$F$20,'3.Input &amp; Summary (System)'!$B$20*$D11,
IF(N$3-YEAR($C11)='3.Input &amp; Summary (System)'!$C$21,'3.Input &amp; Summary (System)'!$B$20*$D11,
IF(N$3-YEAR($C11)='3.Input &amp; Summary (System)'!$D$21,'3.Input &amp; Summary (System)'!$B$20*$D11,
IF(N$3-YEAR($C11)='3.Input &amp; Summary (System)'!$E$21,'3.Input &amp; Summary (System)'!$B$20*$D11,
IF(N$3-YEAR($C11)='3.Input &amp; Summary (System)'!$F$21,'3.Input &amp; Summary (System)'!$B$20*$D11,
IF(N$3-YEAR($C11)='3.Input &amp; Summary (System)'!$C$22,'3.Input &amp; Summary (System)'!$B$20*$D11,
IF(N$3-YEAR($C11)='3.Input &amp; Summary (System)'!$D$22,'3.Input &amp; Summary (System)'!$B$20*$D11,
IF(N$3-YEAR($C11)='3.Input &amp; Summary (System)'!$E$22,'3.Input &amp; Summary (System)'!$B$20*$D11,
IF(N$3-YEAR($C11)='3.Input &amp; Summary (System)'!$F$22,'3.Input &amp; Summary (System)'!$B$20*$D11,
IF(N$3-YEAR($C11)='3.Input &amp; Summary (System)'!$I$17,'3.Input &amp; Summary (System)'!$H$17*$D11,
IF(N$3-YEAR($C11)='3.Input &amp; Summary (System)'!$I$18,'3.Input &amp; Summary (System)'!$H$17*$D11,
IF(N$3-YEAR($C11)='3.Input &amp; Summary (System)'!$I$19,'3.Input &amp; Summary (System)'!$H$17*$D11,0))))))))))))))))))))))))))))))</f>
        <v/>
      </c>
      <c r="O11" s="484" t="str">
        <f>IF($C11="","",IF(O$3-YEAR($C11)=0,0,
(IF(O$3-YEAR($C11)='3.Input &amp; Summary (System)'!$C$17,'3.Input &amp; Summary (System)'!$B$17*$D11,
IF(O$3-YEAR($C11)='3.Input &amp; Summary (System)'!$D$17,'3.Input &amp; Summary (System)'!$B$17*$D11,
IF(O$3-YEAR($C11)='3.Input &amp; Summary (System)'!$E$17,'3.Input &amp; Summary (System)'!$B$17*$D11,
IF(O$3-YEAR($C11)='3.Input &amp; Summary (System)'!$F$17,'3.Input &amp; Summary (System)'!$B$17*$D11,
IF(O$3-YEAR($C11)='3.Input &amp; Summary (System)'!$C$18,'3.Input &amp; Summary (System)'!$B$18*$D11,
IF(O$3-YEAR($C11)='3.Input &amp; Summary (System)'!$D$18,'3.Input &amp; Summary (System)'!$B$18*$D11,
IF(O$3-YEAR($C11)='3.Input &amp; Summary (System)'!$E$18,'3.Input &amp; Summary (System)'!$B$18*$D11,
IF(O$3-YEAR($C11)='3.Input &amp; Summary (System)'!$F$18,'3.Input &amp; Summary (System)'!$B$18*$D11,
IF(O$3-YEAR($C11)='3.Input &amp; Summary (System)'!$C$19,'3.Input &amp; Summary (System)'!$B$19*$D11,
IF(O$3-YEAR($C11)='3.Input &amp; Summary (System)'!$D$19,'3.Input &amp; Summary (System)'!$B$19*$D11,
IF(O$3-YEAR($C11)='3.Input &amp; Summary (System)'!$E$19,'3.Input &amp; Summary (System)'!$B$19*$D11,
IF(O$3-YEAR($C11)='3.Input &amp; Summary (System)'!$F$19,'3.Input &amp; Summary (System)'!$B$19*$D11,
IF(O$3-YEAR($C11)='3.Input &amp; Summary (System)'!$C$20,'3.Input &amp; Summary (System)'!$B$20*$D11,
IF(O$3-YEAR($C11)='3.Input &amp; Summary (System)'!$D$20,'3.Input &amp; Summary (System)'!$B$20*$D11,
IF(O$3-YEAR($C11)='3.Input &amp; Summary (System)'!$E$20,'3.Input &amp; Summary (System)'!$B$20*$D11,
IF(O$3-YEAR($C11)='3.Input &amp; Summary (System)'!$F$20,'3.Input &amp; Summary (System)'!$B$20*$D11,
IF(O$3-YEAR($C11)='3.Input &amp; Summary (System)'!$C$21,'3.Input &amp; Summary (System)'!$B$20*$D11,
IF(O$3-YEAR($C11)='3.Input &amp; Summary (System)'!$D$21,'3.Input &amp; Summary (System)'!$B$20*$D11,
IF(O$3-YEAR($C11)='3.Input &amp; Summary (System)'!$E$21,'3.Input &amp; Summary (System)'!$B$20*$D11,
IF(O$3-YEAR($C11)='3.Input &amp; Summary (System)'!$F$21,'3.Input &amp; Summary (System)'!$B$20*$D11,
IF(O$3-YEAR($C11)='3.Input &amp; Summary (System)'!$C$22,'3.Input &amp; Summary (System)'!$B$20*$D11,
IF(O$3-YEAR($C11)='3.Input &amp; Summary (System)'!$D$22,'3.Input &amp; Summary (System)'!$B$20*$D11,
IF(O$3-YEAR($C11)='3.Input &amp; Summary (System)'!$E$22,'3.Input &amp; Summary (System)'!$B$20*$D11,
IF(O$3-YEAR($C11)='3.Input &amp; Summary (System)'!$F$22,'3.Input &amp; Summary (System)'!$B$20*$D11,
IF(O$3-YEAR($C11)='3.Input &amp; Summary (System)'!$I$17,'3.Input &amp; Summary (System)'!$H$17*$D11,
IF(O$3-YEAR($C11)='3.Input &amp; Summary (System)'!$I$18,'3.Input &amp; Summary (System)'!$H$17*$D11,
IF(O$3-YEAR($C11)='3.Input &amp; Summary (System)'!$I$19,'3.Input &amp; Summary (System)'!$H$17*$D11,0))))))))))))))))))))))))))))))</f>
        <v/>
      </c>
      <c r="P11" s="484" t="str">
        <f>IF($C11="","",IF(P$3-YEAR($C11)=0,0,
(IF(P$3-YEAR($C11)='3.Input &amp; Summary (System)'!$C$17,'3.Input &amp; Summary (System)'!$B$17*$D11,
IF(P$3-YEAR($C11)='3.Input &amp; Summary (System)'!$D$17,'3.Input &amp; Summary (System)'!$B$17*$D11,
IF(P$3-YEAR($C11)='3.Input &amp; Summary (System)'!$E$17,'3.Input &amp; Summary (System)'!$B$17*$D11,
IF(P$3-YEAR($C11)='3.Input &amp; Summary (System)'!$F$17,'3.Input &amp; Summary (System)'!$B$17*$D11,
IF(P$3-YEAR($C11)='3.Input &amp; Summary (System)'!$C$18,'3.Input &amp; Summary (System)'!$B$18*$D11,
IF(P$3-YEAR($C11)='3.Input &amp; Summary (System)'!$D$18,'3.Input &amp; Summary (System)'!$B$18*$D11,
IF(P$3-YEAR($C11)='3.Input &amp; Summary (System)'!$E$18,'3.Input &amp; Summary (System)'!$B$18*$D11,
IF(P$3-YEAR($C11)='3.Input &amp; Summary (System)'!$F$18,'3.Input &amp; Summary (System)'!$B$18*$D11,
IF(P$3-YEAR($C11)='3.Input &amp; Summary (System)'!$C$19,'3.Input &amp; Summary (System)'!$B$19*$D11,
IF(P$3-YEAR($C11)='3.Input &amp; Summary (System)'!$D$19,'3.Input &amp; Summary (System)'!$B$19*$D11,
IF(P$3-YEAR($C11)='3.Input &amp; Summary (System)'!$E$19,'3.Input &amp; Summary (System)'!$B$19*$D11,
IF(P$3-YEAR($C11)='3.Input &amp; Summary (System)'!$F$19,'3.Input &amp; Summary (System)'!$B$19*$D11,
IF(P$3-YEAR($C11)='3.Input &amp; Summary (System)'!$C$20,'3.Input &amp; Summary (System)'!$B$20*$D11,
IF(P$3-YEAR($C11)='3.Input &amp; Summary (System)'!$D$20,'3.Input &amp; Summary (System)'!$B$20*$D11,
IF(P$3-YEAR($C11)='3.Input &amp; Summary (System)'!$E$20,'3.Input &amp; Summary (System)'!$B$20*$D11,
IF(P$3-YEAR($C11)='3.Input &amp; Summary (System)'!$F$20,'3.Input &amp; Summary (System)'!$B$20*$D11,
IF(P$3-YEAR($C11)='3.Input &amp; Summary (System)'!$C$21,'3.Input &amp; Summary (System)'!$B$20*$D11,
IF(P$3-YEAR($C11)='3.Input &amp; Summary (System)'!$D$21,'3.Input &amp; Summary (System)'!$B$20*$D11,
IF(P$3-YEAR($C11)='3.Input &amp; Summary (System)'!$E$21,'3.Input &amp; Summary (System)'!$B$20*$D11,
IF(P$3-YEAR($C11)='3.Input &amp; Summary (System)'!$F$21,'3.Input &amp; Summary (System)'!$B$20*$D11,
IF(P$3-YEAR($C11)='3.Input &amp; Summary (System)'!$C$22,'3.Input &amp; Summary (System)'!$B$20*$D11,
IF(P$3-YEAR($C11)='3.Input &amp; Summary (System)'!$D$22,'3.Input &amp; Summary (System)'!$B$20*$D11,
IF(P$3-YEAR($C11)='3.Input &amp; Summary (System)'!$E$22,'3.Input &amp; Summary (System)'!$B$20*$D11,
IF(P$3-YEAR($C11)='3.Input &amp; Summary (System)'!$F$22,'3.Input &amp; Summary (System)'!$B$20*$D11,
IF(P$3-YEAR($C11)='3.Input &amp; Summary (System)'!$I$17,'3.Input &amp; Summary (System)'!$H$17*$D11,
IF(P$3-YEAR($C11)='3.Input &amp; Summary (System)'!$I$18,'3.Input &amp; Summary (System)'!$H$17*$D11,
IF(P$3-YEAR($C11)='3.Input &amp; Summary (System)'!$I$19,'3.Input &amp; Summary (System)'!$H$17*$D11,0))))))))))))))))))))))))))))))</f>
        <v/>
      </c>
      <c r="Q11" s="484" t="str">
        <f>IF($C11="","",IF(Q$3-YEAR($C11)=0,0,
(IF(Q$3-YEAR($C11)='3.Input &amp; Summary (System)'!$C$17,'3.Input &amp; Summary (System)'!$B$17*$D11,
IF(Q$3-YEAR($C11)='3.Input &amp; Summary (System)'!$D$17,'3.Input &amp; Summary (System)'!$B$17*$D11,
IF(Q$3-YEAR($C11)='3.Input &amp; Summary (System)'!$E$17,'3.Input &amp; Summary (System)'!$B$17*$D11,
IF(Q$3-YEAR($C11)='3.Input &amp; Summary (System)'!$F$17,'3.Input &amp; Summary (System)'!$B$17*$D11,
IF(Q$3-YEAR($C11)='3.Input &amp; Summary (System)'!$C$18,'3.Input &amp; Summary (System)'!$B$18*$D11,
IF(Q$3-YEAR($C11)='3.Input &amp; Summary (System)'!$D$18,'3.Input &amp; Summary (System)'!$B$18*$D11,
IF(Q$3-YEAR($C11)='3.Input &amp; Summary (System)'!$E$18,'3.Input &amp; Summary (System)'!$B$18*$D11,
IF(Q$3-YEAR($C11)='3.Input &amp; Summary (System)'!$F$18,'3.Input &amp; Summary (System)'!$B$18*$D11,
IF(Q$3-YEAR($C11)='3.Input &amp; Summary (System)'!$C$19,'3.Input &amp; Summary (System)'!$B$19*$D11,
IF(Q$3-YEAR($C11)='3.Input &amp; Summary (System)'!$D$19,'3.Input &amp; Summary (System)'!$B$19*$D11,
IF(Q$3-YEAR($C11)='3.Input &amp; Summary (System)'!$E$19,'3.Input &amp; Summary (System)'!$B$19*$D11,
IF(Q$3-YEAR($C11)='3.Input &amp; Summary (System)'!$F$19,'3.Input &amp; Summary (System)'!$B$19*$D11,
IF(Q$3-YEAR($C11)='3.Input &amp; Summary (System)'!$C$20,'3.Input &amp; Summary (System)'!$B$20*$D11,
IF(Q$3-YEAR($C11)='3.Input &amp; Summary (System)'!$D$20,'3.Input &amp; Summary (System)'!$B$20*$D11,
IF(Q$3-YEAR($C11)='3.Input &amp; Summary (System)'!$E$20,'3.Input &amp; Summary (System)'!$B$20*$D11,
IF(Q$3-YEAR($C11)='3.Input &amp; Summary (System)'!$F$20,'3.Input &amp; Summary (System)'!$B$20*$D11,
IF(Q$3-YEAR($C11)='3.Input &amp; Summary (System)'!$C$21,'3.Input &amp; Summary (System)'!$B$20*$D11,
IF(Q$3-YEAR($C11)='3.Input &amp; Summary (System)'!$D$21,'3.Input &amp; Summary (System)'!$B$20*$D11,
IF(Q$3-YEAR($C11)='3.Input &amp; Summary (System)'!$E$21,'3.Input &amp; Summary (System)'!$B$20*$D11,
IF(Q$3-YEAR($C11)='3.Input &amp; Summary (System)'!$F$21,'3.Input &amp; Summary (System)'!$B$20*$D11,
IF(Q$3-YEAR($C11)='3.Input &amp; Summary (System)'!$C$22,'3.Input &amp; Summary (System)'!$B$20*$D11,
IF(Q$3-YEAR($C11)='3.Input &amp; Summary (System)'!$D$22,'3.Input &amp; Summary (System)'!$B$20*$D11,
IF(Q$3-YEAR($C11)='3.Input &amp; Summary (System)'!$E$22,'3.Input &amp; Summary (System)'!$B$20*$D11,
IF(Q$3-YEAR($C11)='3.Input &amp; Summary (System)'!$F$22,'3.Input &amp; Summary (System)'!$B$20*$D11,
IF(Q$3-YEAR($C11)='3.Input &amp; Summary (System)'!$I$17,'3.Input &amp; Summary (System)'!$H$17*$D11,
IF(Q$3-YEAR($C11)='3.Input &amp; Summary (System)'!$I$18,'3.Input &amp; Summary (System)'!$H$17*$D11,
IF(Q$3-YEAR($C11)='3.Input &amp; Summary (System)'!$I$19,'3.Input &amp; Summary (System)'!$H$17*$D11,0))))))))))))))))))))))))))))))</f>
        <v/>
      </c>
      <c r="R11" s="484" t="str">
        <f>IF($C11="","",IF(R$3-YEAR($C11)=0,0,
(IF(R$3-YEAR($C11)='3.Input &amp; Summary (System)'!$C$17,'3.Input &amp; Summary (System)'!$B$17*$D11,
IF(R$3-YEAR($C11)='3.Input &amp; Summary (System)'!$D$17,'3.Input &amp; Summary (System)'!$B$17*$D11,
IF(R$3-YEAR($C11)='3.Input &amp; Summary (System)'!$E$17,'3.Input &amp; Summary (System)'!$B$17*$D11,
IF(R$3-YEAR($C11)='3.Input &amp; Summary (System)'!$F$17,'3.Input &amp; Summary (System)'!$B$17*$D11,
IF(R$3-YEAR($C11)='3.Input &amp; Summary (System)'!$C$18,'3.Input &amp; Summary (System)'!$B$18*$D11,
IF(R$3-YEAR($C11)='3.Input &amp; Summary (System)'!$D$18,'3.Input &amp; Summary (System)'!$B$18*$D11,
IF(R$3-YEAR($C11)='3.Input &amp; Summary (System)'!$E$18,'3.Input &amp; Summary (System)'!$B$18*$D11,
IF(R$3-YEAR($C11)='3.Input &amp; Summary (System)'!$F$18,'3.Input &amp; Summary (System)'!$B$18*$D11,
IF(R$3-YEAR($C11)='3.Input &amp; Summary (System)'!$C$19,'3.Input &amp; Summary (System)'!$B$19*$D11,
IF(R$3-YEAR($C11)='3.Input &amp; Summary (System)'!$D$19,'3.Input &amp; Summary (System)'!$B$19*$D11,
IF(R$3-YEAR($C11)='3.Input &amp; Summary (System)'!$E$19,'3.Input &amp; Summary (System)'!$B$19*$D11,
IF(R$3-YEAR($C11)='3.Input &amp; Summary (System)'!$F$19,'3.Input &amp; Summary (System)'!$B$19*$D11,
IF(R$3-YEAR($C11)='3.Input &amp; Summary (System)'!$C$20,'3.Input &amp; Summary (System)'!$B$20*$D11,
IF(R$3-YEAR($C11)='3.Input &amp; Summary (System)'!$D$20,'3.Input &amp; Summary (System)'!$B$20*$D11,
IF(R$3-YEAR($C11)='3.Input &amp; Summary (System)'!$E$20,'3.Input &amp; Summary (System)'!$B$20*$D11,
IF(R$3-YEAR($C11)='3.Input &amp; Summary (System)'!$F$20,'3.Input &amp; Summary (System)'!$B$20*$D11,
IF(R$3-YEAR($C11)='3.Input &amp; Summary (System)'!$C$21,'3.Input &amp; Summary (System)'!$B$20*$D11,
IF(R$3-YEAR($C11)='3.Input &amp; Summary (System)'!$D$21,'3.Input &amp; Summary (System)'!$B$20*$D11,
IF(R$3-YEAR($C11)='3.Input &amp; Summary (System)'!$E$21,'3.Input &amp; Summary (System)'!$B$20*$D11,
IF(R$3-YEAR($C11)='3.Input &amp; Summary (System)'!$F$21,'3.Input &amp; Summary (System)'!$B$20*$D11,
IF(R$3-YEAR($C11)='3.Input &amp; Summary (System)'!$C$22,'3.Input &amp; Summary (System)'!$B$20*$D11,
IF(R$3-YEAR($C11)='3.Input &amp; Summary (System)'!$D$22,'3.Input &amp; Summary (System)'!$B$20*$D11,
IF(R$3-YEAR($C11)='3.Input &amp; Summary (System)'!$E$22,'3.Input &amp; Summary (System)'!$B$20*$D11,
IF(R$3-YEAR($C11)='3.Input &amp; Summary (System)'!$F$22,'3.Input &amp; Summary (System)'!$B$20*$D11,
IF(R$3-YEAR($C11)='3.Input &amp; Summary (System)'!$I$17,'3.Input &amp; Summary (System)'!$H$17*$D11,
IF(R$3-YEAR($C11)='3.Input &amp; Summary (System)'!$I$18,'3.Input &amp; Summary (System)'!$H$17*$D11,
IF(R$3-YEAR($C11)='3.Input &amp; Summary (System)'!$I$19,'3.Input &amp; Summary (System)'!$H$17*$D11,0))))))))))))))))))))))))))))))</f>
        <v/>
      </c>
      <c r="S11" s="484" t="str">
        <f>IF($C11="","",IF(S$3-YEAR($C11)=0,0,
(IF(S$3-YEAR($C11)='3.Input &amp; Summary (System)'!$C$17,'3.Input &amp; Summary (System)'!$B$17*$D11,
IF(S$3-YEAR($C11)='3.Input &amp; Summary (System)'!$D$17,'3.Input &amp; Summary (System)'!$B$17*$D11,
IF(S$3-YEAR($C11)='3.Input &amp; Summary (System)'!$E$17,'3.Input &amp; Summary (System)'!$B$17*$D11,
IF(S$3-YEAR($C11)='3.Input &amp; Summary (System)'!$F$17,'3.Input &amp; Summary (System)'!$B$17*$D11,
IF(S$3-YEAR($C11)='3.Input &amp; Summary (System)'!$C$18,'3.Input &amp; Summary (System)'!$B$18*$D11,
IF(S$3-YEAR($C11)='3.Input &amp; Summary (System)'!$D$18,'3.Input &amp; Summary (System)'!$B$18*$D11,
IF(S$3-YEAR($C11)='3.Input &amp; Summary (System)'!$E$18,'3.Input &amp; Summary (System)'!$B$18*$D11,
IF(S$3-YEAR($C11)='3.Input &amp; Summary (System)'!$F$18,'3.Input &amp; Summary (System)'!$B$18*$D11,
IF(S$3-YEAR($C11)='3.Input &amp; Summary (System)'!$C$19,'3.Input &amp; Summary (System)'!$B$19*$D11,
IF(S$3-YEAR($C11)='3.Input &amp; Summary (System)'!$D$19,'3.Input &amp; Summary (System)'!$B$19*$D11,
IF(S$3-YEAR($C11)='3.Input &amp; Summary (System)'!$E$19,'3.Input &amp; Summary (System)'!$B$19*$D11,
IF(S$3-YEAR($C11)='3.Input &amp; Summary (System)'!$F$19,'3.Input &amp; Summary (System)'!$B$19*$D11,
IF(S$3-YEAR($C11)='3.Input &amp; Summary (System)'!$C$20,'3.Input &amp; Summary (System)'!$B$20*$D11,
IF(S$3-YEAR($C11)='3.Input &amp; Summary (System)'!$D$20,'3.Input &amp; Summary (System)'!$B$20*$D11,
IF(S$3-YEAR($C11)='3.Input &amp; Summary (System)'!$E$20,'3.Input &amp; Summary (System)'!$B$20*$D11,
IF(S$3-YEAR($C11)='3.Input &amp; Summary (System)'!$F$20,'3.Input &amp; Summary (System)'!$B$20*$D11,
IF(S$3-YEAR($C11)='3.Input &amp; Summary (System)'!$C$21,'3.Input &amp; Summary (System)'!$B$20*$D11,
IF(S$3-YEAR($C11)='3.Input &amp; Summary (System)'!$D$21,'3.Input &amp; Summary (System)'!$B$20*$D11,
IF(S$3-YEAR($C11)='3.Input &amp; Summary (System)'!$E$21,'3.Input &amp; Summary (System)'!$B$20*$D11,
IF(S$3-YEAR($C11)='3.Input &amp; Summary (System)'!$F$21,'3.Input &amp; Summary (System)'!$B$20*$D11,
IF(S$3-YEAR($C11)='3.Input &amp; Summary (System)'!$C$22,'3.Input &amp; Summary (System)'!$B$20*$D11,
IF(S$3-YEAR($C11)='3.Input &amp; Summary (System)'!$D$22,'3.Input &amp; Summary (System)'!$B$20*$D11,
IF(S$3-YEAR($C11)='3.Input &amp; Summary (System)'!$E$22,'3.Input &amp; Summary (System)'!$B$20*$D11,
IF(S$3-YEAR($C11)='3.Input &amp; Summary (System)'!$F$22,'3.Input &amp; Summary (System)'!$B$20*$D11,
IF(S$3-YEAR($C11)='3.Input &amp; Summary (System)'!$I$17,'3.Input &amp; Summary (System)'!$H$17*$D11,
IF(S$3-YEAR($C11)='3.Input &amp; Summary (System)'!$I$18,'3.Input &amp; Summary (System)'!$H$17*$D11,
IF(S$3-YEAR($C11)='3.Input &amp; Summary (System)'!$I$19,'3.Input &amp; Summary (System)'!$H$17*$D11,0))))))))))))))))))))))))))))))</f>
        <v/>
      </c>
      <c r="T11" s="484" t="str">
        <f>IF($C11="","",IF(T$3-YEAR($C11)=0,0,
(IF(T$3-YEAR($C11)='3.Input &amp; Summary (System)'!$C$17,'3.Input &amp; Summary (System)'!$B$17*$D11,
IF(T$3-YEAR($C11)='3.Input &amp; Summary (System)'!$D$17,'3.Input &amp; Summary (System)'!$B$17*$D11,
IF(T$3-YEAR($C11)='3.Input &amp; Summary (System)'!$E$17,'3.Input &amp; Summary (System)'!$B$17*$D11,
IF(T$3-YEAR($C11)='3.Input &amp; Summary (System)'!$F$17,'3.Input &amp; Summary (System)'!$B$17*$D11,
IF(T$3-YEAR($C11)='3.Input &amp; Summary (System)'!$C$18,'3.Input &amp; Summary (System)'!$B$18*$D11,
IF(T$3-YEAR($C11)='3.Input &amp; Summary (System)'!$D$18,'3.Input &amp; Summary (System)'!$B$18*$D11,
IF(T$3-YEAR($C11)='3.Input &amp; Summary (System)'!$E$18,'3.Input &amp; Summary (System)'!$B$18*$D11,
IF(T$3-YEAR($C11)='3.Input &amp; Summary (System)'!$F$18,'3.Input &amp; Summary (System)'!$B$18*$D11,
IF(T$3-YEAR($C11)='3.Input &amp; Summary (System)'!$C$19,'3.Input &amp; Summary (System)'!$B$19*$D11,
IF(T$3-YEAR($C11)='3.Input &amp; Summary (System)'!$D$19,'3.Input &amp; Summary (System)'!$B$19*$D11,
IF(T$3-YEAR($C11)='3.Input &amp; Summary (System)'!$E$19,'3.Input &amp; Summary (System)'!$B$19*$D11,
IF(T$3-YEAR($C11)='3.Input &amp; Summary (System)'!$F$19,'3.Input &amp; Summary (System)'!$B$19*$D11,
IF(T$3-YEAR($C11)='3.Input &amp; Summary (System)'!$C$20,'3.Input &amp; Summary (System)'!$B$20*$D11,
IF(T$3-YEAR($C11)='3.Input &amp; Summary (System)'!$D$20,'3.Input &amp; Summary (System)'!$B$20*$D11,
IF(T$3-YEAR($C11)='3.Input &amp; Summary (System)'!$E$20,'3.Input &amp; Summary (System)'!$B$20*$D11,
IF(T$3-YEAR($C11)='3.Input &amp; Summary (System)'!$F$20,'3.Input &amp; Summary (System)'!$B$20*$D11,
IF(T$3-YEAR($C11)='3.Input &amp; Summary (System)'!$C$21,'3.Input &amp; Summary (System)'!$B$20*$D11,
IF(T$3-YEAR($C11)='3.Input &amp; Summary (System)'!$D$21,'3.Input &amp; Summary (System)'!$B$20*$D11,
IF(T$3-YEAR($C11)='3.Input &amp; Summary (System)'!$E$21,'3.Input &amp; Summary (System)'!$B$20*$D11,
IF(T$3-YEAR($C11)='3.Input &amp; Summary (System)'!$F$21,'3.Input &amp; Summary (System)'!$B$20*$D11,
IF(T$3-YEAR($C11)='3.Input &amp; Summary (System)'!$C$22,'3.Input &amp; Summary (System)'!$B$20*$D11,
IF(T$3-YEAR($C11)='3.Input &amp; Summary (System)'!$D$22,'3.Input &amp; Summary (System)'!$B$20*$D11,
IF(T$3-YEAR($C11)='3.Input &amp; Summary (System)'!$E$22,'3.Input &amp; Summary (System)'!$B$20*$D11,
IF(T$3-YEAR($C11)='3.Input &amp; Summary (System)'!$F$22,'3.Input &amp; Summary (System)'!$B$20*$D11,
IF(T$3-YEAR($C11)='3.Input &amp; Summary (System)'!$I$17,'3.Input &amp; Summary (System)'!$H$17*$D11,
IF(T$3-YEAR($C11)='3.Input &amp; Summary (System)'!$I$18,'3.Input &amp; Summary (System)'!$H$17*$D11,
IF(T$3-YEAR($C11)='3.Input &amp; Summary (System)'!$I$19,'3.Input &amp; Summary (System)'!$H$17*$D11,0))))))))))))))))))))))))))))))</f>
        <v/>
      </c>
      <c r="U11" s="484" t="str">
        <f>IF($C11="","",IF(U$3-YEAR($C11)=0,0,
(IF(U$3-YEAR($C11)='3.Input &amp; Summary (System)'!$C$17,'3.Input &amp; Summary (System)'!$B$17*$D11,
IF(U$3-YEAR($C11)='3.Input &amp; Summary (System)'!$D$17,'3.Input &amp; Summary (System)'!$B$17*$D11,
IF(U$3-YEAR($C11)='3.Input &amp; Summary (System)'!$E$17,'3.Input &amp; Summary (System)'!$B$17*$D11,
IF(U$3-YEAR($C11)='3.Input &amp; Summary (System)'!$F$17,'3.Input &amp; Summary (System)'!$B$17*$D11,
IF(U$3-YEAR($C11)='3.Input &amp; Summary (System)'!$C$18,'3.Input &amp; Summary (System)'!$B$18*$D11,
IF(U$3-YEAR($C11)='3.Input &amp; Summary (System)'!$D$18,'3.Input &amp; Summary (System)'!$B$18*$D11,
IF(U$3-YEAR($C11)='3.Input &amp; Summary (System)'!$E$18,'3.Input &amp; Summary (System)'!$B$18*$D11,
IF(U$3-YEAR($C11)='3.Input &amp; Summary (System)'!$F$18,'3.Input &amp; Summary (System)'!$B$18*$D11,
IF(U$3-YEAR($C11)='3.Input &amp; Summary (System)'!$C$19,'3.Input &amp; Summary (System)'!$B$19*$D11,
IF(U$3-YEAR($C11)='3.Input &amp; Summary (System)'!$D$19,'3.Input &amp; Summary (System)'!$B$19*$D11,
IF(U$3-YEAR($C11)='3.Input &amp; Summary (System)'!$E$19,'3.Input &amp; Summary (System)'!$B$19*$D11,
IF(U$3-YEAR($C11)='3.Input &amp; Summary (System)'!$F$19,'3.Input &amp; Summary (System)'!$B$19*$D11,
IF(U$3-YEAR($C11)='3.Input &amp; Summary (System)'!$C$20,'3.Input &amp; Summary (System)'!$B$20*$D11,
IF(U$3-YEAR($C11)='3.Input &amp; Summary (System)'!$D$20,'3.Input &amp; Summary (System)'!$B$20*$D11,
IF(U$3-YEAR($C11)='3.Input &amp; Summary (System)'!$E$20,'3.Input &amp; Summary (System)'!$B$20*$D11,
IF(U$3-YEAR($C11)='3.Input &amp; Summary (System)'!$F$20,'3.Input &amp; Summary (System)'!$B$20*$D11,
IF(U$3-YEAR($C11)='3.Input &amp; Summary (System)'!$C$21,'3.Input &amp; Summary (System)'!$B$20*$D11,
IF(U$3-YEAR($C11)='3.Input &amp; Summary (System)'!$D$21,'3.Input &amp; Summary (System)'!$B$20*$D11,
IF(U$3-YEAR($C11)='3.Input &amp; Summary (System)'!$E$21,'3.Input &amp; Summary (System)'!$B$20*$D11,
IF(U$3-YEAR($C11)='3.Input &amp; Summary (System)'!$F$21,'3.Input &amp; Summary (System)'!$B$20*$D11,
IF(U$3-YEAR($C11)='3.Input &amp; Summary (System)'!$C$22,'3.Input &amp; Summary (System)'!$B$20*$D11,
IF(U$3-YEAR($C11)='3.Input &amp; Summary (System)'!$D$22,'3.Input &amp; Summary (System)'!$B$20*$D11,
IF(U$3-YEAR($C11)='3.Input &amp; Summary (System)'!$E$22,'3.Input &amp; Summary (System)'!$B$20*$D11,
IF(U$3-YEAR($C11)='3.Input &amp; Summary (System)'!$F$22,'3.Input &amp; Summary (System)'!$B$20*$D11,
IF(U$3-YEAR($C11)='3.Input &amp; Summary (System)'!$I$17,'3.Input &amp; Summary (System)'!$H$17*$D11,
IF(U$3-YEAR($C11)='3.Input &amp; Summary (System)'!$I$18,'3.Input &amp; Summary (System)'!$H$17*$D11,
IF(U$3-YEAR($C11)='3.Input &amp; Summary (System)'!$I$19,'3.Input &amp; Summary (System)'!$H$17*$D11,0))))))))))))))))))))))))))))))</f>
        <v/>
      </c>
      <c r="V11" s="484" t="str">
        <f>IF($C11="","",IF(V$3-YEAR($C11)=0,0,
(IF(V$3-YEAR($C11)='3.Input &amp; Summary (System)'!$C$17,'3.Input &amp; Summary (System)'!$B$17*$D11,
IF(V$3-YEAR($C11)='3.Input &amp; Summary (System)'!$D$17,'3.Input &amp; Summary (System)'!$B$17*$D11,
IF(V$3-YEAR($C11)='3.Input &amp; Summary (System)'!$E$17,'3.Input &amp; Summary (System)'!$B$17*$D11,
IF(V$3-YEAR($C11)='3.Input &amp; Summary (System)'!$F$17,'3.Input &amp; Summary (System)'!$B$17*$D11,
IF(V$3-YEAR($C11)='3.Input &amp; Summary (System)'!$C$18,'3.Input &amp; Summary (System)'!$B$18*$D11,
IF(V$3-YEAR($C11)='3.Input &amp; Summary (System)'!$D$18,'3.Input &amp; Summary (System)'!$B$18*$D11,
IF(V$3-YEAR($C11)='3.Input &amp; Summary (System)'!$E$18,'3.Input &amp; Summary (System)'!$B$18*$D11,
IF(V$3-YEAR($C11)='3.Input &amp; Summary (System)'!$F$18,'3.Input &amp; Summary (System)'!$B$18*$D11,
IF(V$3-YEAR($C11)='3.Input &amp; Summary (System)'!$C$19,'3.Input &amp; Summary (System)'!$B$19*$D11,
IF(V$3-YEAR($C11)='3.Input &amp; Summary (System)'!$D$19,'3.Input &amp; Summary (System)'!$B$19*$D11,
IF(V$3-YEAR($C11)='3.Input &amp; Summary (System)'!$E$19,'3.Input &amp; Summary (System)'!$B$19*$D11,
IF(V$3-YEAR($C11)='3.Input &amp; Summary (System)'!$F$19,'3.Input &amp; Summary (System)'!$B$19*$D11,
IF(V$3-YEAR($C11)='3.Input &amp; Summary (System)'!$C$20,'3.Input &amp; Summary (System)'!$B$20*$D11,
IF(V$3-YEAR($C11)='3.Input &amp; Summary (System)'!$D$20,'3.Input &amp; Summary (System)'!$B$20*$D11,
IF(V$3-YEAR($C11)='3.Input &amp; Summary (System)'!$E$20,'3.Input &amp; Summary (System)'!$B$20*$D11,
IF(V$3-YEAR($C11)='3.Input &amp; Summary (System)'!$F$20,'3.Input &amp; Summary (System)'!$B$20*$D11,
IF(V$3-YEAR($C11)='3.Input &amp; Summary (System)'!$C$21,'3.Input &amp; Summary (System)'!$B$20*$D11,
IF(V$3-YEAR($C11)='3.Input &amp; Summary (System)'!$D$21,'3.Input &amp; Summary (System)'!$B$20*$D11,
IF(V$3-YEAR($C11)='3.Input &amp; Summary (System)'!$E$21,'3.Input &amp; Summary (System)'!$B$20*$D11,
IF(V$3-YEAR($C11)='3.Input &amp; Summary (System)'!$F$21,'3.Input &amp; Summary (System)'!$B$20*$D11,
IF(V$3-YEAR($C11)='3.Input &amp; Summary (System)'!$C$22,'3.Input &amp; Summary (System)'!$B$20*$D11,
IF(V$3-YEAR($C11)='3.Input &amp; Summary (System)'!$D$22,'3.Input &amp; Summary (System)'!$B$20*$D11,
IF(V$3-YEAR($C11)='3.Input &amp; Summary (System)'!$E$22,'3.Input &amp; Summary (System)'!$B$20*$D11,
IF(V$3-YEAR($C11)='3.Input &amp; Summary (System)'!$F$22,'3.Input &amp; Summary (System)'!$B$20*$D11,
IF(V$3-YEAR($C11)='3.Input &amp; Summary (System)'!$I$17,'3.Input &amp; Summary (System)'!$H$17*$D11,
IF(V$3-YEAR($C11)='3.Input &amp; Summary (System)'!$I$18,'3.Input &amp; Summary (System)'!$H$17*$D11,
IF(V$3-YEAR($C11)='3.Input &amp; Summary (System)'!$I$19,'3.Input &amp; Summary (System)'!$H$17*$D11,0))))))))))))))))))))))))))))))</f>
        <v/>
      </c>
      <c r="W11" s="484" t="str">
        <f>IF($C11="","",IF(W$3-YEAR($C11)=0,0,
(IF(W$3-YEAR($C11)='3.Input &amp; Summary (System)'!$C$17,'3.Input &amp; Summary (System)'!$B$17*$D11,
IF(W$3-YEAR($C11)='3.Input &amp; Summary (System)'!$D$17,'3.Input &amp; Summary (System)'!$B$17*$D11,
IF(W$3-YEAR($C11)='3.Input &amp; Summary (System)'!$E$17,'3.Input &amp; Summary (System)'!$B$17*$D11,
IF(W$3-YEAR($C11)='3.Input &amp; Summary (System)'!$F$17,'3.Input &amp; Summary (System)'!$B$17*$D11,
IF(W$3-YEAR($C11)='3.Input &amp; Summary (System)'!$C$18,'3.Input &amp; Summary (System)'!$B$18*$D11,
IF(W$3-YEAR($C11)='3.Input &amp; Summary (System)'!$D$18,'3.Input &amp; Summary (System)'!$B$18*$D11,
IF(W$3-YEAR($C11)='3.Input &amp; Summary (System)'!$E$18,'3.Input &amp; Summary (System)'!$B$18*$D11,
IF(W$3-YEAR($C11)='3.Input &amp; Summary (System)'!$F$18,'3.Input &amp; Summary (System)'!$B$18*$D11,
IF(W$3-YEAR($C11)='3.Input &amp; Summary (System)'!$C$19,'3.Input &amp; Summary (System)'!$B$19*$D11,
IF(W$3-YEAR($C11)='3.Input &amp; Summary (System)'!$D$19,'3.Input &amp; Summary (System)'!$B$19*$D11,
IF(W$3-YEAR($C11)='3.Input &amp; Summary (System)'!$E$19,'3.Input &amp; Summary (System)'!$B$19*$D11,
IF(W$3-YEAR($C11)='3.Input &amp; Summary (System)'!$F$19,'3.Input &amp; Summary (System)'!$B$19*$D11,
IF(W$3-YEAR($C11)='3.Input &amp; Summary (System)'!$C$20,'3.Input &amp; Summary (System)'!$B$20*$D11,
IF(W$3-YEAR($C11)='3.Input &amp; Summary (System)'!$D$20,'3.Input &amp; Summary (System)'!$B$20*$D11,
IF(W$3-YEAR($C11)='3.Input &amp; Summary (System)'!$E$20,'3.Input &amp; Summary (System)'!$B$20*$D11,
IF(W$3-YEAR($C11)='3.Input &amp; Summary (System)'!$F$20,'3.Input &amp; Summary (System)'!$B$20*$D11,
IF(W$3-YEAR($C11)='3.Input &amp; Summary (System)'!$C$21,'3.Input &amp; Summary (System)'!$B$20*$D11,
IF(W$3-YEAR($C11)='3.Input &amp; Summary (System)'!$D$21,'3.Input &amp; Summary (System)'!$B$20*$D11,
IF(W$3-YEAR($C11)='3.Input &amp; Summary (System)'!$E$21,'3.Input &amp; Summary (System)'!$B$20*$D11,
IF(W$3-YEAR($C11)='3.Input &amp; Summary (System)'!$F$21,'3.Input &amp; Summary (System)'!$B$20*$D11,
IF(W$3-YEAR($C11)='3.Input &amp; Summary (System)'!$C$22,'3.Input &amp; Summary (System)'!$B$20*$D11,
IF(W$3-YEAR($C11)='3.Input &amp; Summary (System)'!$D$22,'3.Input &amp; Summary (System)'!$B$20*$D11,
IF(W$3-YEAR($C11)='3.Input &amp; Summary (System)'!$E$22,'3.Input &amp; Summary (System)'!$B$20*$D11,
IF(W$3-YEAR($C11)='3.Input &amp; Summary (System)'!$F$22,'3.Input &amp; Summary (System)'!$B$20*$D11,
IF(W$3-YEAR($C11)='3.Input &amp; Summary (System)'!$I$17,'3.Input &amp; Summary (System)'!$H$17*$D11,
IF(W$3-YEAR($C11)='3.Input &amp; Summary (System)'!$I$18,'3.Input &amp; Summary (System)'!$H$17*$D11,
IF(W$3-YEAR($C11)='3.Input &amp; Summary (System)'!$I$19,'3.Input &amp; Summary (System)'!$H$17*$D11,0))))))))))))))))))))))))))))))</f>
        <v/>
      </c>
      <c r="X11" s="484" t="str">
        <f>IF($C11="","",IF(X$3-YEAR($C11)=0,0,
(IF(X$3-YEAR($C11)='3.Input &amp; Summary (System)'!$C$17,'3.Input &amp; Summary (System)'!$B$17*$D11,
IF(X$3-YEAR($C11)='3.Input &amp; Summary (System)'!$D$17,'3.Input &amp; Summary (System)'!$B$17*$D11,
IF(X$3-YEAR($C11)='3.Input &amp; Summary (System)'!$E$17,'3.Input &amp; Summary (System)'!$B$17*$D11,
IF(X$3-YEAR($C11)='3.Input &amp; Summary (System)'!$F$17,'3.Input &amp; Summary (System)'!$B$17*$D11,
IF(X$3-YEAR($C11)='3.Input &amp; Summary (System)'!$C$18,'3.Input &amp; Summary (System)'!$B$18*$D11,
IF(X$3-YEAR($C11)='3.Input &amp; Summary (System)'!$D$18,'3.Input &amp; Summary (System)'!$B$18*$D11,
IF(X$3-YEAR($C11)='3.Input &amp; Summary (System)'!$E$18,'3.Input &amp; Summary (System)'!$B$18*$D11,
IF(X$3-YEAR($C11)='3.Input &amp; Summary (System)'!$F$18,'3.Input &amp; Summary (System)'!$B$18*$D11,
IF(X$3-YEAR($C11)='3.Input &amp; Summary (System)'!$C$19,'3.Input &amp; Summary (System)'!$B$19*$D11,
IF(X$3-YEAR($C11)='3.Input &amp; Summary (System)'!$D$19,'3.Input &amp; Summary (System)'!$B$19*$D11,
IF(X$3-YEAR($C11)='3.Input &amp; Summary (System)'!$E$19,'3.Input &amp; Summary (System)'!$B$19*$D11,
IF(X$3-YEAR($C11)='3.Input &amp; Summary (System)'!$F$19,'3.Input &amp; Summary (System)'!$B$19*$D11,
IF(X$3-YEAR($C11)='3.Input &amp; Summary (System)'!$C$20,'3.Input &amp; Summary (System)'!$B$20*$D11,
IF(X$3-YEAR($C11)='3.Input &amp; Summary (System)'!$D$20,'3.Input &amp; Summary (System)'!$B$20*$D11,
IF(X$3-YEAR($C11)='3.Input &amp; Summary (System)'!$E$20,'3.Input &amp; Summary (System)'!$B$20*$D11,
IF(X$3-YEAR($C11)='3.Input &amp; Summary (System)'!$F$20,'3.Input &amp; Summary (System)'!$B$20*$D11,
IF(X$3-YEAR($C11)='3.Input &amp; Summary (System)'!$C$21,'3.Input &amp; Summary (System)'!$B$20*$D11,
IF(X$3-YEAR($C11)='3.Input &amp; Summary (System)'!$D$21,'3.Input &amp; Summary (System)'!$B$20*$D11,
IF(X$3-YEAR($C11)='3.Input &amp; Summary (System)'!$E$21,'3.Input &amp; Summary (System)'!$B$20*$D11,
IF(X$3-YEAR($C11)='3.Input &amp; Summary (System)'!$F$21,'3.Input &amp; Summary (System)'!$B$20*$D11,
IF(X$3-YEAR($C11)='3.Input &amp; Summary (System)'!$C$22,'3.Input &amp; Summary (System)'!$B$20*$D11,
IF(X$3-YEAR($C11)='3.Input &amp; Summary (System)'!$D$22,'3.Input &amp; Summary (System)'!$B$20*$D11,
IF(X$3-YEAR($C11)='3.Input &amp; Summary (System)'!$E$22,'3.Input &amp; Summary (System)'!$B$20*$D11,
IF(X$3-YEAR($C11)='3.Input &amp; Summary (System)'!$F$22,'3.Input &amp; Summary (System)'!$B$20*$D11,
IF(X$3-YEAR($C11)='3.Input &amp; Summary (System)'!$I$17,'3.Input &amp; Summary (System)'!$H$17*$D11,
IF(X$3-YEAR($C11)='3.Input &amp; Summary (System)'!$I$18,'3.Input &amp; Summary (System)'!$H$17*$D11,
IF(X$3-YEAR($C11)='3.Input &amp; Summary (System)'!$I$19,'3.Input &amp; Summary (System)'!$H$17*$D11,0))))))))))))))))))))))))))))))</f>
        <v/>
      </c>
      <c r="Y11" s="484" t="str">
        <f>IF($C11="","",IF(Y$3-YEAR($C11)=0,0,
(IF(Y$3-YEAR($C11)='3.Input &amp; Summary (System)'!$C$17,'3.Input &amp; Summary (System)'!$B$17*$D11,
IF(Y$3-YEAR($C11)='3.Input &amp; Summary (System)'!$D$17,'3.Input &amp; Summary (System)'!$B$17*$D11,
IF(Y$3-YEAR($C11)='3.Input &amp; Summary (System)'!$E$17,'3.Input &amp; Summary (System)'!$B$17*$D11,
IF(Y$3-YEAR($C11)='3.Input &amp; Summary (System)'!$F$17,'3.Input &amp; Summary (System)'!$B$17*$D11,
IF(Y$3-YEAR($C11)='3.Input &amp; Summary (System)'!$C$18,'3.Input &amp; Summary (System)'!$B$18*$D11,
IF(Y$3-YEAR($C11)='3.Input &amp; Summary (System)'!$D$18,'3.Input &amp; Summary (System)'!$B$18*$D11,
IF(Y$3-YEAR($C11)='3.Input &amp; Summary (System)'!$E$18,'3.Input &amp; Summary (System)'!$B$18*$D11,
IF(Y$3-YEAR($C11)='3.Input &amp; Summary (System)'!$F$18,'3.Input &amp; Summary (System)'!$B$18*$D11,
IF(Y$3-YEAR($C11)='3.Input &amp; Summary (System)'!$C$19,'3.Input &amp; Summary (System)'!$B$19*$D11,
IF(Y$3-YEAR($C11)='3.Input &amp; Summary (System)'!$D$19,'3.Input &amp; Summary (System)'!$B$19*$D11,
IF(Y$3-YEAR($C11)='3.Input &amp; Summary (System)'!$E$19,'3.Input &amp; Summary (System)'!$B$19*$D11,
IF(Y$3-YEAR($C11)='3.Input &amp; Summary (System)'!$F$19,'3.Input &amp; Summary (System)'!$B$19*$D11,
IF(Y$3-YEAR($C11)='3.Input &amp; Summary (System)'!$C$20,'3.Input &amp; Summary (System)'!$B$20*$D11,
IF(Y$3-YEAR($C11)='3.Input &amp; Summary (System)'!$D$20,'3.Input &amp; Summary (System)'!$B$20*$D11,
IF(Y$3-YEAR($C11)='3.Input &amp; Summary (System)'!$E$20,'3.Input &amp; Summary (System)'!$B$20*$D11,
IF(Y$3-YEAR($C11)='3.Input &amp; Summary (System)'!$F$20,'3.Input &amp; Summary (System)'!$B$20*$D11,
IF(Y$3-YEAR($C11)='3.Input &amp; Summary (System)'!$C$21,'3.Input &amp; Summary (System)'!$B$20*$D11,
IF(Y$3-YEAR($C11)='3.Input &amp; Summary (System)'!$D$21,'3.Input &amp; Summary (System)'!$B$20*$D11,
IF(Y$3-YEAR($C11)='3.Input &amp; Summary (System)'!$E$21,'3.Input &amp; Summary (System)'!$B$20*$D11,
IF(Y$3-YEAR($C11)='3.Input &amp; Summary (System)'!$F$21,'3.Input &amp; Summary (System)'!$B$20*$D11,
IF(Y$3-YEAR($C11)='3.Input &amp; Summary (System)'!$C$22,'3.Input &amp; Summary (System)'!$B$20*$D11,
IF(Y$3-YEAR($C11)='3.Input &amp; Summary (System)'!$D$22,'3.Input &amp; Summary (System)'!$B$20*$D11,
IF(Y$3-YEAR($C11)='3.Input &amp; Summary (System)'!$E$22,'3.Input &amp; Summary (System)'!$B$20*$D11,
IF(Y$3-YEAR($C11)='3.Input &amp; Summary (System)'!$F$22,'3.Input &amp; Summary (System)'!$B$20*$D11,
IF(Y$3-YEAR($C11)='3.Input &amp; Summary (System)'!$I$17,'3.Input &amp; Summary (System)'!$H$17*$D11,
IF(Y$3-YEAR($C11)='3.Input &amp; Summary (System)'!$I$18,'3.Input &amp; Summary (System)'!$H$17*$D11,
IF(Y$3-YEAR($C11)='3.Input &amp; Summary (System)'!$I$19,'3.Input &amp; Summary (System)'!$H$17*$D11,0))))))))))))))))))))))))))))))</f>
        <v/>
      </c>
      <c r="Z11" s="484" t="str">
        <f>IF($C11="","",IF(Z$3-YEAR($C11)=0,0,
(IF(Z$3-YEAR($C11)='3.Input &amp; Summary (System)'!$C$17,'3.Input &amp; Summary (System)'!$B$17*$D11,
IF(Z$3-YEAR($C11)='3.Input &amp; Summary (System)'!$D$17,'3.Input &amp; Summary (System)'!$B$17*$D11,
IF(Z$3-YEAR($C11)='3.Input &amp; Summary (System)'!$E$17,'3.Input &amp; Summary (System)'!$B$17*$D11,
IF(Z$3-YEAR($C11)='3.Input &amp; Summary (System)'!$F$17,'3.Input &amp; Summary (System)'!$B$17*$D11,
IF(Z$3-YEAR($C11)='3.Input &amp; Summary (System)'!$C$18,'3.Input &amp; Summary (System)'!$B$18*$D11,
IF(Z$3-YEAR($C11)='3.Input &amp; Summary (System)'!$D$18,'3.Input &amp; Summary (System)'!$B$18*$D11,
IF(Z$3-YEAR($C11)='3.Input &amp; Summary (System)'!$E$18,'3.Input &amp; Summary (System)'!$B$18*$D11,
IF(Z$3-YEAR($C11)='3.Input &amp; Summary (System)'!$F$18,'3.Input &amp; Summary (System)'!$B$18*$D11,
IF(Z$3-YEAR($C11)='3.Input &amp; Summary (System)'!$C$19,'3.Input &amp; Summary (System)'!$B$19*$D11,
IF(Z$3-YEAR($C11)='3.Input &amp; Summary (System)'!$D$19,'3.Input &amp; Summary (System)'!$B$19*$D11,
IF(Z$3-YEAR($C11)='3.Input &amp; Summary (System)'!$E$19,'3.Input &amp; Summary (System)'!$B$19*$D11,
IF(Z$3-YEAR($C11)='3.Input &amp; Summary (System)'!$F$19,'3.Input &amp; Summary (System)'!$B$19*$D11,
IF(Z$3-YEAR($C11)='3.Input &amp; Summary (System)'!$C$20,'3.Input &amp; Summary (System)'!$B$20*$D11,
IF(Z$3-YEAR($C11)='3.Input &amp; Summary (System)'!$D$20,'3.Input &amp; Summary (System)'!$B$20*$D11,
IF(Z$3-YEAR($C11)='3.Input &amp; Summary (System)'!$E$20,'3.Input &amp; Summary (System)'!$B$20*$D11,
IF(Z$3-YEAR($C11)='3.Input &amp; Summary (System)'!$F$20,'3.Input &amp; Summary (System)'!$B$20*$D11,
IF(Z$3-YEAR($C11)='3.Input &amp; Summary (System)'!$C$21,'3.Input &amp; Summary (System)'!$B$20*$D11,
IF(Z$3-YEAR($C11)='3.Input &amp; Summary (System)'!$D$21,'3.Input &amp; Summary (System)'!$B$20*$D11,
IF(Z$3-YEAR($C11)='3.Input &amp; Summary (System)'!$E$21,'3.Input &amp; Summary (System)'!$B$20*$D11,
IF(Z$3-YEAR($C11)='3.Input &amp; Summary (System)'!$F$21,'3.Input &amp; Summary (System)'!$B$20*$D11,
IF(Z$3-YEAR($C11)='3.Input &amp; Summary (System)'!$C$22,'3.Input &amp; Summary (System)'!$B$20*$D11,
IF(Z$3-YEAR($C11)='3.Input &amp; Summary (System)'!$D$22,'3.Input &amp; Summary (System)'!$B$20*$D11,
IF(Z$3-YEAR($C11)='3.Input &amp; Summary (System)'!$E$22,'3.Input &amp; Summary (System)'!$B$20*$D11,
IF(Z$3-YEAR($C11)='3.Input &amp; Summary (System)'!$F$22,'3.Input &amp; Summary (System)'!$B$20*$D11,
IF(Z$3-YEAR($C11)='3.Input &amp; Summary (System)'!$I$17,'3.Input &amp; Summary (System)'!$H$17*$D11,
IF(Z$3-YEAR($C11)='3.Input &amp; Summary (System)'!$I$18,'3.Input &amp; Summary (System)'!$H$17*$D11,
IF(Z$3-YEAR($C11)='3.Input &amp; Summary (System)'!$I$19,'3.Input &amp; Summary (System)'!$H$17*$D11,0))))))))))))))))))))))))))))))</f>
        <v/>
      </c>
      <c r="AA11" s="484" t="str">
        <f>IF($C11="","",IF(AA$3-YEAR($C11)=0,0,
(IF(AA$3-YEAR($C11)='3.Input &amp; Summary (System)'!$C$17,'3.Input &amp; Summary (System)'!$B$17*$D11,
IF(AA$3-YEAR($C11)='3.Input &amp; Summary (System)'!$D$17,'3.Input &amp; Summary (System)'!$B$17*$D11,
IF(AA$3-YEAR($C11)='3.Input &amp; Summary (System)'!$E$17,'3.Input &amp; Summary (System)'!$B$17*$D11,
IF(AA$3-YEAR($C11)='3.Input &amp; Summary (System)'!$F$17,'3.Input &amp; Summary (System)'!$B$17*$D11,
IF(AA$3-YEAR($C11)='3.Input &amp; Summary (System)'!$C$18,'3.Input &amp; Summary (System)'!$B$18*$D11,
IF(AA$3-YEAR($C11)='3.Input &amp; Summary (System)'!$D$18,'3.Input &amp; Summary (System)'!$B$18*$D11,
IF(AA$3-YEAR($C11)='3.Input &amp; Summary (System)'!$E$18,'3.Input &amp; Summary (System)'!$B$18*$D11,
IF(AA$3-YEAR($C11)='3.Input &amp; Summary (System)'!$F$18,'3.Input &amp; Summary (System)'!$B$18*$D11,
IF(AA$3-YEAR($C11)='3.Input &amp; Summary (System)'!$C$19,'3.Input &amp; Summary (System)'!$B$19*$D11,
IF(AA$3-YEAR($C11)='3.Input &amp; Summary (System)'!$D$19,'3.Input &amp; Summary (System)'!$B$19*$D11,
IF(AA$3-YEAR($C11)='3.Input &amp; Summary (System)'!$E$19,'3.Input &amp; Summary (System)'!$B$19*$D11,
IF(AA$3-YEAR($C11)='3.Input &amp; Summary (System)'!$F$19,'3.Input &amp; Summary (System)'!$B$19*$D11,
IF(AA$3-YEAR($C11)='3.Input &amp; Summary (System)'!$C$20,'3.Input &amp; Summary (System)'!$B$20*$D11,
IF(AA$3-YEAR($C11)='3.Input &amp; Summary (System)'!$D$20,'3.Input &amp; Summary (System)'!$B$20*$D11,
IF(AA$3-YEAR($C11)='3.Input &amp; Summary (System)'!$E$20,'3.Input &amp; Summary (System)'!$B$20*$D11,
IF(AA$3-YEAR($C11)='3.Input &amp; Summary (System)'!$F$20,'3.Input &amp; Summary (System)'!$B$20*$D11,
IF(AA$3-YEAR($C11)='3.Input &amp; Summary (System)'!$C$21,'3.Input &amp; Summary (System)'!$B$20*$D11,
IF(AA$3-YEAR($C11)='3.Input &amp; Summary (System)'!$D$21,'3.Input &amp; Summary (System)'!$B$20*$D11,
IF(AA$3-YEAR($C11)='3.Input &amp; Summary (System)'!$E$21,'3.Input &amp; Summary (System)'!$B$20*$D11,
IF(AA$3-YEAR($C11)='3.Input &amp; Summary (System)'!$F$21,'3.Input &amp; Summary (System)'!$B$20*$D11,
IF(AA$3-YEAR($C11)='3.Input &amp; Summary (System)'!$C$22,'3.Input &amp; Summary (System)'!$B$20*$D11,
IF(AA$3-YEAR($C11)='3.Input &amp; Summary (System)'!$D$22,'3.Input &amp; Summary (System)'!$B$20*$D11,
IF(AA$3-YEAR($C11)='3.Input &amp; Summary (System)'!$E$22,'3.Input &amp; Summary (System)'!$B$20*$D11,
IF(AA$3-YEAR($C11)='3.Input &amp; Summary (System)'!$F$22,'3.Input &amp; Summary (System)'!$B$20*$D11,
IF(AA$3-YEAR($C11)='3.Input &amp; Summary (System)'!$I$17,'3.Input &amp; Summary (System)'!$H$17*$D11,
IF(AA$3-YEAR($C11)='3.Input &amp; Summary (System)'!$I$18,'3.Input &amp; Summary (System)'!$H$17*$D11,
IF(AA$3-YEAR($C11)='3.Input &amp; Summary (System)'!$I$19,'3.Input &amp; Summary (System)'!$H$17*$D11,0))))))))))))))))))))))))))))))</f>
        <v/>
      </c>
      <c r="AB11" s="484" t="str">
        <f>IF($C11="","",IF(AB$3-YEAR($C11)=0,0,
(IF(AB$3-YEAR($C11)='3.Input &amp; Summary (System)'!$C$17,'3.Input &amp; Summary (System)'!$B$17*$D11,
IF(AB$3-YEAR($C11)='3.Input &amp; Summary (System)'!$D$17,'3.Input &amp; Summary (System)'!$B$17*$D11,
IF(AB$3-YEAR($C11)='3.Input &amp; Summary (System)'!$E$17,'3.Input &amp; Summary (System)'!$B$17*$D11,
IF(AB$3-YEAR($C11)='3.Input &amp; Summary (System)'!$F$17,'3.Input &amp; Summary (System)'!$B$17*$D11,
IF(AB$3-YEAR($C11)='3.Input &amp; Summary (System)'!$C$18,'3.Input &amp; Summary (System)'!$B$18*$D11,
IF(AB$3-YEAR($C11)='3.Input &amp; Summary (System)'!$D$18,'3.Input &amp; Summary (System)'!$B$18*$D11,
IF(AB$3-YEAR($C11)='3.Input &amp; Summary (System)'!$E$18,'3.Input &amp; Summary (System)'!$B$18*$D11,
IF(AB$3-YEAR($C11)='3.Input &amp; Summary (System)'!$F$18,'3.Input &amp; Summary (System)'!$B$18*$D11,
IF(AB$3-YEAR($C11)='3.Input &amp; Summary (System)'!$C$19,'3.Input &amp; Summary (System)'!$B$19*$D11,
IF(AB$3-YEAR($C11)='3.Input &amp; Summary (System)'!$D$19,'3.Input &amp; Summary (System)'!$B$19*$D11,
IF(AB$3-YEAR($C11)='3.Input &amp; Summary (System)'!$E$19,'3.Input &amp; Summary (System)'!$B$19*$D11,
IF(AB$3-YEAR($C11)='3.Input &amp; Summary (System)'!$F$19,'3.Input &amp; Summary (System)'!$B$19*$D11,
IF(AB$3-YEAR($C11)='3.Input &amp; Summary (System)'!$C$20,'3.Input &amp; Summary (System)'!$B$20*$D11,
IF(AB$3-YEAR($C11)='3.Input &amp; Summary (System)'!$D$20,'3.Input &amp; Summary (System)'!$B$20*$D11,
IF(AB$3-YEAR($C11)='3.Input &amp; Summary (System)'!$E$20,'3.Input &amp; Summary (System)'!$B$20*$D11,
IF(AB$3-YEAR($C11)='3.Input &amp; Summary (System)'!$F$20,'3.Input &amp; Summary (System)'!$B$20*$D11,
IF(AB$3-YEAR($C11)='3.Input &amp; Summary (System)'!$C$21,'3.Input &amp; Summary (System)'!$B$20*$D11,
IF(AB$3-YEAR($C11)='3.Input &amp; Summary (System)'!$D$21,'3.Input &amp; Summary (System)'!$B$20*$D11,
IF(AB$3-YEAR($C11)='3.Input &amp; Summary (System)'!$E$21,'3.Input &amp; Summary (System)'!$B$20*$D11,
IF(AB$3-YEAR($C11)='3.Input &amp; Summary (System)'!$F$21,'3.Input &amp; Summary (System)'!$B$20*$D11,
IF(AB$3-YEAR($C11)='3.Input &amp; Summary (System)'!$C$22,'3.Input &amp; Summary (System)'!$B$20*$D11,
IF(AB$3-YEAR($C11)='3.Input &amp; Summary (System)'!$D$22,'3.Input &amp; Summary (System)'!$B$20*$D11,
IF(AB$3-YEAR($C11)='3.Input &amp; Summary (System)'!$E$22,'3.Input &amp; Summary (System)'!$B$20*$D11,
IF(AB$3-YEAR($C11)='3.Input &amp; Summary (System)'!$F$22,'3.Input &amp; Summary (System)'!$B$20*$D11,
IF(AB$3-YEAR($C11)='3.Input &amp; Summary (System)'!$I$17,'3.Input &amp; Summary (System)'!$H$17*$D11,
IF(AB$3-YEAR($C11)='3.Input &amp; Summary (System)'!$I$18,'3.Input &amp; Summary (System)'!$H$17*$D11,
IF(AB$3-YEAR($C11)='3.Input &amp; Summary (System)'!$I$19,'3.Input &amp; Summary (System)'!$H$17*$D11,0))))))))))))))))))))))))))))))</f>
        <v/>
      </c>
      <c r="AC11" s="484" t="str">
        <f>IF($C11="","",IF(AC$3-YEAR($C11)=0,0,
(IF(AC$3-YEAR($C11)='3.Input &amp; Summary (System)'!$C$17,'3.Input &amp; Summary (System)'!$B$17*$D11,
IF(AC$3-YEAR($C11)='3.Input &amp; Summary (System)'!$D$17,'3.Input &amp; Summary (System)'!$B$17*$D11,
IF(AC$3-YEAR($C11)='3.Input &amp; Summary (System)'!$E$17,'3.Input &amp; Summary (System)'!$B$17*$D11,
IF(AC$3-YEAR($C11)='3.Input &amp; Summary (System)'!$F$17,'3.Input &amp; Summary (System)'!$B$17*$D11,
IF(AC$3-YEAR($C11)='3.Input &amp; Summary (System)'!$C$18,'3.Input &amp; Summary (System)'!$B$18*$D11,
IF(AC$3-YEAR($C11)='3.Input &amp; Summary (System)'!$D$18,'3.Input &amp; Summary (System)'!$B$18*$D11,
IF(AC$3-YEAR($C11)='3.Input &amp; Summary (System)'!$E$18,'3.Input &amp; Summary (System)'!$B$18*$D11,
IF(AC$3-YEAR($C11)='3.Input &amp; Summary (System)'!$F$18,'3.Input &amp; Summary (System)'!$B$18*$D11,
IF(AC$3-YEAR($C11)='3.Input &amp; Summary (System)'!$C$19,'3.Input &amp; Summary (System)'!$B$19*$D11,
IF(AC$3-YEAR($C11)='3.Input &amp; Summary (System)'!$D$19,'3.Input &amp; Summary (System)'!$B$19*$D11,
IF(AC$3-YEAR($C11)='3.Input &amp; Summary (System)'!$E$19,'3.Input &amp; Summary (System)'!$B$19*$D11,
IF(AC$3-YEAR($C11)='3.Input &amp; Summary (System)'!$F$19,'3.Input &amp; Summary (System)'!$B$19*$D11,
IF(AC$3-YEAR($C11)='3.Input &amp; Summary (System)'!$C$20,'3.Input &amp; Summary (System)'!$B$20*$D11,
IF(AC$3-YEAR($C11)='3.Input &amp; Summary (System)'!$D$20,'3.Input &amp; Summary (System)'!$B$20*$D11,
IF(AC$3-YEAR($C11)='3.Input &amp; Summary (System)'!$E$20,'3.Input &amp; Summary (System)'!$B$20*$D11,
IF(AC$3-YEAR($C11)='3.Input &amp; Summary (System)'!$F$20,'3.Input &amp; Summary (System)'!$B$20*$D11,
IF(AC$3-YEAR($C11)='3.Input &amp; Summary (System)'!$C$21,'3.Input &amp; Summary (System)'!$B$20*$D11,
IF(AC$3-YEAR($C11)='3.Input &amp; Summary (System)'!$D$21,'3.Input &amp; Summary (System)'!$B$20*$D11,
IF(AC$3-YEAR($C11)='3.Input &amp; Summary (System)'!$E$21,'3.Input &amp; Summary (System)'!$B$20*$D11,
IF(AC$3-YEAR($C11)='3.Input &amp; Summary (System)'!$F$21,'3.Input &amp; Summary (System)'!$B$20*$D11,
IF(AC$3-YEAR($C11)='3.Input &amp; Summary (System)'!$C$22,'3.Input &amp; Summary (System)'!$B$20*$D11,
IF(AC$3-YEAR($C11)='3.Input &amp; Summary (System)'!$D$22,'3.Input &amp; Summary (System)'!$B$20*$D11,
IF(AC$3-YEAR($C11)='3.Input &amp; Summary (System)'!$E$22,'3.Input &amp; Summary (System)'!$B$20*$D11,
IF(AC$3-YEAR($C11)='3.Input &amp; Summary (System)'!$F$22,'3.Input &amp; Summary (System)'!$B$20*$D11,
IF(AC$3-YEAR($C11)='3.Input &amp; Summary (System)'!$I$17,'3.Input &amp; Summary (System)'!$H$17*$D11,
IF(AC$3-YEAR($C11)='3.Input &amp; Summary (System)'!$I$18,'3.Input &amp; Summary (System)'!$H$17*$D11,
IF(AC$3-YEAR($C11)='3.Input &amp; Summary (System)'!$I$19,'3.Input &amp; Summary (System)'!$H$17*$D11,0))))))))))))))))))))))))))))))</f>
        <v/>
      </c>
      <c r="AD11" s="484" t="str">
        <f>IF($C11="","",IF(AD$3-YEAR($C11)=0,0,
(IF(AD$3-YEAR($C11)='3.Input &amp; Summary (System)'!$C$17,'3.Input &amp; Summary (System)'!$B$17*$D11,
IF(AD$3-YEAR($C11)='3.Input &amp; Summary (System)'!$D$17,'3.Input &amp; Summary (System)'!$B$17*$D11,
IF(AD$3-YEAR($C11)='3.Input &amp; Summary (System)'!$E$17,'3.Input &amp; Summary (System)'!$B$17*$D11,
IF(AD$3-YEAR($C11)='3.Input &amp; Summary (System)'!$F$17,'3.Input &amp; Summary (System)'!$B$17*$D11,
IF(AD$3-YEAR($C11)='3.Input &amp; Summary (System)'!$C$18,'3.Input &amp; Summary (System)'!$B$18*$D11,
IF(AD$3-YEAR($C11)='3.Input &amp; Summary (System)'!$D$18,'3.Input &amp; Summary (System)'!$B$18*$D11,
IF(AD$3-YEAR($C11)='3.Input &amp; Summary (System)'!$E$18,'3.Input &amp; Summary (System)'!$B$18*$D11,
IF(AD$3-YEAR($C11)='3.Input &amp; Summary (System)'!$F$18,'3.Input &amp; Summary (System)'!$B$18*$D11,
IF(AD$3-YEAR($C11)='3.Input &amp; Summary (System)'!$C$19,'3.Input &amp; Summary (System)'!$B$19*$D11,
IF(AD$3-YEAR($C11)='3.Input &amp; Summary (System)'!$D$19,'3.Input &amp; Summary (System)'!$B$19*$D11,
IF(AD$3-YEAR($C11)='3.Input &amp; Summary (System)'!$E$19,'3.Input &amp; Summary (System)'!$B$19*$D11,
IF(AD$3-YEAR($C11)='3.Input &amp; Summary (System)'!$F$19,'3.Input &amp; Summary (System)'!$B$19*$D11,
IF(AD$3-YEAR($C11)='3.Input &amp; Summary (System)'!$C$20,'3.Input &amp; Summary (System)'!$B$20*$D11,
IF(AD$3-YEAR($C11)='3.Input &amp; Summary (System)'!$D$20,'3.Input &amp; Summary (System)'!$B$20*$D11,
IF(AD$3-YEAR($C11)='3.Input &amp; Summary (System)'!$E$20,'3.Input &amp; Summary (System)'!$B$20*$D11,
IF(AD$3-YEAR($C11)='3.Input &amp; Summary (System)'!$F$20,'3.Input &amp; Summary (System)'!$B$20*$D11,
IF(AD$3-YEAR($C11)='3.Input &amp; Summary (System)'!$C$21,'3.Input &amp; Summary (System)'!$B$20*$D11,
IF(AD$3-YEAR($C11)='3.Input &amp; Summary (System)'!$D$21,'3.Input &amp; Summary (System)'!$B$20*$D11,
IF(AD$3-YEAR($C11)='3.Input &amp; Summary (System)'!$E$21,'3.Input &amp; Summary (System)'!$B$20*$D11,
IF(AD$3-YEAR($C11)='3.Input &amp; Summary (System)'!$F$21,'3.Input &amp; Summary (System)'!$B$20*$D11,
IF(AD$3-YEAR($C11)='3.Input &amp; Summary (System)'!$C$22,'3.Input &amp; Summary (System)'!$B$20*$D11,
IF(AD$3-YEAR($C11)='3.Input &amp; Summary (System)'!$D$22,'3.Input &amp; Summary (System)'!$B$20*$D11,
IF(AD$3-YEAR($C11)='3.Input &amp; Summary (System)'!$E$22,'3.Input &amp; Summary (System)'!$B$20*$D11,
IF(AD$3-YEAR($C11)='3.Input &amp; Summary (System)'!$F$22,'3.Input &amp; Summary (System)'!$B$20*$D11,
IF(AD$3-YEAR($C11)='3.Input &amp; Summary (System)'!$I$17,'3.Input &amp; Summary (System)'!$H$17*$D11,
IF(AD$3-YEAR($C11)='3.Input &amp; Summary (System)'!$I$18,'3.Input &amp; Summary (System)'!$H$17*$D11,
IF(AD$3-YEAR($C11)='3.Input &amp; Summary (System)'!$I$19,'3.Input &amp; Summary (System)'!$H$17*$D11,0))))))))))))))))))))))))))))))</f>
        <v/>
      </c>
      <c r="AE11" s="484" t="str">
        <f>IF($C11="","",IF(AE$3-YEAR($C11)=0,0,
(IF(AE$3-YEAR($C11)='3.Input &amp; Summary (System)'!$C$17,'3.Input &amp; Summary (System)'!$B$17*$D11,
IF(AE$3-YEAR($C11)='3.Input &amp; Summary (System)'!$D$17,'3.Input &amp; Summary (System)'!$B$17*$D11,
IF(AE$3-YEAR($C11)='3.Input &amp; Summary (System)'!$E$17,'3.Input &amp; Summary (System)'!$B$17*$D11,
IF(AE$3-YEAR($C11)='3.Input &amp; Summary (System)'!$F$17,'3.Input &amp; Summary (System)'!$B$17*$D11,
IF(AE$3-YEAR($C11)='3.Input &amp; Summary (System)'!$C$18,'3.Input &amp; Summary (System)'!$B$18*$D11,
IF(AE$3-YEAR($C11)='3.Input &amp; Summary (System)'!$D$18,'3.Input &amp; Summary (System)'!$B$18*$D11,
IF(AE$3-YEAR($C11)='3.Input &amp; Summary (System)'!$E$18,'3.Input &amp; Summary (System)'!$B$18*$D11,
IF(AE$3-YEAR($C11)='3.Input &amp; Summary (System)'!$F$18,'3.Input &amp; Summary (System)'!$B$18*$D11,
IF(AE$3-YEAR($C11)='3.Input &amp; Summary (System)'!$C$19,'3.Input &amp; Summary (System)'!$B$19*$D11,
IF(AE$3-YEAR($C11)='3.Input &amp; Summary (System)'!$D$19,'3.Input &amp; Summary (System)'!$B$19*$D11,
IF(AE$3-YEAR($C11)='3.Input &amp; Summary (System)'!$E$19,'3.Input &amp; Summary (System)'!$B$19*$D11,
IF(AE$3-YEAR($C11)='3.Input &amp; Summary (System)'!$F$19,'3.Input &amp; Summary (System)'!$B$19*$D11,
IF(AE$3-YEAR($C11)='3.Input &amp; Summary (System)'!$C$20,'3.Input &amp; Summary (System)'!$B$20*$D11,
IF(AE$3-YEAR($C11)='3.Input &amp; Summary (System)'!$D$20,'3.Input &amp; Summary (System)'!$B$20*$D11,
IF(AE$3-YEAR($C11)='3.Input &amp; Summary (System)'!$E$20,'3.Input &amp; Summary (System)'!$B$20*$D11,
IF(AE$3-YEAR($C11)='3.Input &amp; Summary (System)'!$F$20,'3.Input &amp; Summary (System)'!$B$20*$D11,
IF(AE$3-YEAR($C11)='3.Input &amp; Summary (System)'!$C$21,'3.Input &amp; Summary (System)'!$B$20*$D11,
IF(AE$3-YEAR($C11)='3.Input &amp; Summary (System)'!$D$21,'3.Input &amp; Summary (System)'!$B$20*$D11,
IF(AE$3-YEAR($C11)='3.Input &amp; Summary (System)'!$E$21,'3.Input &amp; Summary (System)'!$B$20*$D11,
IF(AE$3-YEAR($C11)='3.Input &amp; Summary (System)'!$F$21,'3.Input &amp; Summary (System)'!$B$20*$D11,
IF(AE$3-YEAR($C11)='3.Input &amp; Summary (System)'!$C$22,'3.Input &amp; Summary (System)'!$B$20*$D11,
IF(AE$3-YEAR($C11)='3.Input &amp; Summary (System)'!$D$22,'3.Input &amp; Summary (System)'!$B$20*$D11,
IF(AE$3-YEAR($C11)='3.Input &amp; Summary (System)'!$E$22,'3.Input &amp; Summary (System)'!$B$20*$D11,
IF(AE$3-YEAR($C11)='3.Input &amp; Summary (System)'!$F$22,'3.Input &amp; Summary (System)'!$B$20*$D11,
IF(AE$3-YEAR($C11)='3.Input &amp; Summary (System)'!$I$17,'3.Input &amp; Summary (System)'!$H$17*$D11,
IF(AE$3-YEAR($C11)='3.Input &amp; Summary (System)'!$I$18,'3.Input &amp; Summary (System)'!$H$17*$D11,
IF(AE$3-YEAR($C11)='3.Input &amp; Summary (System)'!$I$19,'3.Input &amp; Summary (System)'!$H$17*$D11,0))))))))))))))))))))))))))))))</f>
        <v/>
      </c>
      <c r="AF11" s="484" t="str">
        <f>IF($C11="","",IF(AF$3-YEAR($C11)=0,0,
(IF(AF$3-YEAR($C11)='3.Input &amp; Summary (System)'!$C$17,'3.Input &amp; Summary (System)'!$B$17*$D11,
IF(AF$3-YEAR($C11)='3.Input &amp; Summary (System)'!$D$17,'3.Input &amp; Summary (System)'!$B$17*$D11,
IF(AF$3-YEAR($C11)='3.Input &amp; Summary (System)'!$E$17,'3.Input &amp; Summary (System)'!$B$17*$D11,
IF(AF$3-YEAR($C11)='3.Input &amp; Summary (System)'!$F$17,'3.Input &amp; Summary (System)'!$B$17*$D11,
IF(AF$3-YEAR($C11)='3.Input &amp; Summary (System)'!$C$18,'3.Input &amp; Summary (System)'!$B$18*$D11,
IF(AF$3-YEAR($C11)='3.Input &amp; Summary (System)'!$D$18,'3.Input &amp; Summary (System)'!$B$18*$D11,
IF(AF$3-YEAR($C11)='3.Input &amp; Summary (System)'!$E$18,'3.Input &amp; Summary (System)'!$B$18*$D11,
IF(AF$3-YEAR($C11)='3.Input &amp; Summary (System)'!$F$18,'3.Input &amp; Summary (System)'!$B$18*$D11,
IF(AF$3-YEAR($C11)='3.Input &amp; Summary (System)'!$C$19,'3.Input &amp; Summary (System)'!$B$19*$D11,
IF(AF$3-YEAR($C11)='3.Input &amp; Summary (System)'!$D$19,'3.Input &amp; Summary (System)'!$B$19*$D11,
IF(AF$3-YEAR($C11)='3.Input &amp; Summary (System)'!$E$19,'3.Input &amp; Summary (System)'!$B$19*$D11,
IF(AF$3-YEAR($C11)='3.Input &amp; Summary (System)'!$F$19,'3.Input &amp; Summary (System)'!$B$19*$D11,
IF(AF$3-YEAR($C11)='3.Input &amp; Summary (System)'!$C$20,'3.Input &amp; Summary (System)'!$B$20*$D11,
IF(AF$3-YEAR($C11)='3.Input &amp; Summary (System)'!$D$20,'3.Input &amp; Summary (System)'!$B$20*$D11,
IF(AF$3-YEAR($C11)='3.Input &amp; Summary (System)'!$E$20,'3.Input &amp; Summary (System)'!$B$20*$D11,
IF(AF$3-YEAR($C11)='3.Input &amp; Summary (System)'!$F$20,'3.Input &amp; Summary (System)'!$B$20*$D11,
IF(AF$3-YEAR($C11)='3.Input &amp; Summary (System)'!$C$21,'3.Input &amp; Summary (System)'!$B$20*$D11,
IF(AF$3-YEAR($C11)='3.Input &amp; Summary (System)'!$D$21,'3.Input &amp; Summary (System)'!$B$20*$D11,
IF(AF$3-YEAR($C11)='3.Input &amp; Summary (System)'!$E$21,'3.Input &amp; Summary (System)'!$B$20*$D11,
IF(AF$3-YEAR($C11)='3.Input &amp; Summary (System)'!$F$21,'3.Input &amp; Summary (System)'!$B$20*$D11,
IF(AF$3-YEAR($C11)='3.Input &amp; Summary (System)'!$C$22,'3.Input &amp; Summary (System)'!$B$20*$D11,
IF(AF$3-YEAR($C11)='3.Input &amp; Summary (System)'!$D$22,'3.Input &amp; Summary (System)'!$B$20*$D11,
IF(AF$3-YEAR($C11)='3.Input &amp; Summary (System)'!$E$22,'3.Input &amp; Summary (System)'!$B$20*$D11,
IF(AF$3-YEAR($C11)='3.Input &amp; Summary (System)'!$F$22,'3.Input &amp; Summary (System)'!$B$20*$D11,
IF(AF$3-YEAR($C11)='3.Input &amp; Summary (System)'!$I$17,'3.Input &amp; Summary (System)'!$H$17*$D11,
IF(AF$3-YEAR($C11)='3.Input &amp; Summary (System)'!$I$18,'3.Input &amp; Summary (System)'!$H$17*$D11,
IF(AF$3-YEAR($C11)='3.Input &amp; Summary (System)'!$I$19,'3.Input &amp; Summary (System)'!$H$17*$D11,0))))))))))))))))))))))))))))))</f>
        <v/>
      </c>
      <c r="AG11" s="484" t="str">
        <f>IF($C11="","",IF(AG$3-YEAR($C11)=0,0,
(IF(AG$3-YEAR($C11)='3.Input &amp; Summary (System)'!$C$17,'3.Input &amp; Summary (System)'!$B$17*$D11,
IF(AG$3-YEAR($C11)='3.Input &amp; Summary (System)'!$D$17,'3.Input &amp; Summary (System)'!$B$17*$D11,
IF(AG$3-YEAR($C11)='3.Input &amp; Summary (System)'!$E$17,'3.Input &amp; Summary (System)'!$B$17*$D11,
IF(AG$3-YEAR($C11)='3.Input &amp; Summary (System)'!$F$17,'3.Input &amp; Summary (System)'!$B$17*$D11,
IF(AG$3-YEAR($C11)='3.Input &amp; Summary (System)'!$C$18,'3.Input &amp; Summary (System)'!$B$18*$D11,
IF(AG$3-YEAR($C11)='3.Input &amp; Summary (System)'!$D$18,'3.Input &amp; Summary (System)'!$B$18*$D11,
IF(AG$3-YEAR($C11)='3.Input &amp; Summary (System)'!$E$18,'3.Input &amp; Summary (System)'!$B$18*$D11,
IF(AG$3-YEAR($C11)='3.Input &amp; Summary (System)'!$F$18,'3.Input &amp; Summary (System)'!$B$18*$D11,
IF(AG$3-YEAR($C11)='3.Input &amp; Summary (System)'!$C$19,'3.Input &amp; Summary (System)'!$B$19*$D11,
IF(AG$3-YEAR($C11)='3.Input &amp; Summary (System)'!$D$19,'3.Input &amp; Summary (System)'!$B$19*$D11,
IF(AG$3-YEAR($C11)='3.Input &amp; Summary (System)'!$E$19,'3.Input &amp; Summary (System)'!$B$19*$D11,
IF(AG$3-YEAR($C11)='3.Input &amp; Summary (System)'!$F$19,'3.Input &amp; Summary (System)'!$B$19*$D11,
IF(AG$3-YEAR($C11)='3.Input &amp; Summary (System)'!$C$20,'3.Input &amp; Summary (System)'!$B$20*$D11,
IF(AG$3-YEAR($C11)='3.Input &amp; Summary (System)'!$D$20,'3.Input &amp; Summary (System)'!$B$20*$D11,
IF(AG$3-YEAR($C11)='3.Input &amp; Summary (System)'!$E$20,'3.Input &amp; Summary (System)'!$B$20*$D11,
IF(AG$3-YEAR($C11)='3.Input &amp; Summary (System)'!$F$20,'3.Input &amp; Summary (System)'!$B$20*$D11,
IF(AG$3-YEAR($C11)='3.Input &amp; Summary (System)'!$C$21,'3.Input &amp; Summary (System)'!$B$20*$D11,
IF(AG$3-YEAR($C11)='3.Input &amp; Summary (System)'!$D$21,'3.Input &amp; Summary (System)'!$B$20*$D11,
IF(AG$3-YEAR($C11)='3.Input &amp; Summary (System)'!$E$21,'3.Input &amp; Summary (System)'!$B$20*$D11,
IF(AG$3-YEAR($C11)='3.Input &amp; Summary (System)'!$F$21,'3.Input &amp; Summary (System)'!$B$20*$D11,
IF(AG$3-YEAR($C11)='3.Input &amp; Summary (System)'!$C$22,'3.Input &amp; Summary (System)'!$B$20*$D11,
IF(AG$3-YEAR($C11)='3.Input &amp; Summary (System)'!$D$22,'3.Input &amp; Summary (System)'!$B$20*$D11,
IF(AG$3-YEAR($C11)='3.Input &amp; Summary (System)'!$E$22,'3.Input &amp; Summary (System)'!$B$20*$D11,
IF(AG$3-YEAR($C11)='3.Input &amp; Summary (System)'!$F$22,'3.Input &amp; Summary (System)'!$B$20*$D11,
IF(AG$3-YEAR($C11)='3.Input &amp; Summary (System)'!$I$17,'3.Input &amp; Summary (System)'!$H$17*$D11,
IF(AG$3-YEAR($C11)='3.Input &amp; Summary (System)'!$I$18,'3.Input &amp; Summary (System)'!$H$17*$D11,
IF(AG$3-YEAR($C11)='3.Input &amp; Summary (System)'!$I$19,'3.Input &amp; Summary (System)'!$H$17*$D11,0))))))))))))))))))))))))))))))</f>
        <v/>
      </c>
      <c r="AH11" s="484" t="str">
        <f>IF($C11="","",IF(AH$3-YEAR($C11)=0,0,
(IF(AH$3-YEAR($C11)='3.Input &amp; Summary (System)'!$C$17,'3.Input &amp; Summary (System)'!$B$17*$D11,
IF(AH$3-YEAR($C11)='3.Input &amp; Summary (System)'!$D$17,'3.Input &amp; Summary (System)'!$B$17*$D11,
IF(AH$3-YEAR($C11)='3.Input &amp; Summary (System)'!$E$17,'3.Input &amp; Summary (System)'!$B$17*$D11,
IF(AH$3-YEAR($C11)='3.Input &amp; Summary (System)'!$F$17,'3.Input &amp; Summary (System)'!$B$17*$D11,
IF(AH$3-YEAR($C11)='3.Input &amp; Summary (System)'!$C$18,'3.Input &amp; Summary (System)'!$B$18*$D11,
IF(AH$3-YEAR($C11)='3.Input &amp; Summary (System)'!$D$18,'3.Input &amp; Summary (System)'!$B$18*$D11,
IF(AH$3-YEAR($C11)='3.Input &amp; Summary (System)'!$E$18,'3.Input &amp; Summary (System)'!$B$18*$D11,
IF(AH$3-YEAR($C11)='3.Input &amp; Summary (System)'!$F$18,'3.Input &amp; Summary (System)'!$B$18*$D11,
IF(AH$3-YEAR($C11)='3.Input &amp; Summary (System)'!$C$19,'3.Input &amp; Summary (System)'!$B$19*$D11,
IF(AH$3-YEAR($C11)='3.Input &amp; Summary (System)'!$D$19,'3.Input &amp; Summary (System)'!$B$19*$D11,
IF(AH$3-YEAR($C11)='3.Input &amp; Summary (System)'!$E$19,'3.Input &amp; Summary (System)'!$B$19*$D11,
IF(AH$3-YEAR($C11)='3.Input &amp; Summary (System)'!$F$19,'3.Input &amp; Summary (System)'!$B$19*$D11,
IF(AH$3-YEAR($C11)='3.Input &amp; Summary (System)'!$C$20,'3.Input &amp; Summary (System)'!$B$20*$D11,
IF(AH$3-YEAR($C11)='3.Input &amp; Summary (System)'!$D$20,'3.Input &amp; Summary (System)'!$B$20*$D11,
IF(AH$3-YEAR($C11)='3.Input &amp; Summary (System)'!$E$20,'3.Input &amp; Summary (System)'!$B$20*$D11,
IF(AH$3-YEAR($C11)='3.Input &amp; Summary (System)'!$F$20,'3.Input &amp; Summary (System)'!$B$20*$D11,
IF(AH$3-YEAR($C11)='3.Input &amp; Summary (System)'!$C$21,'3.Input &amp; Summary (System)'!$B$20*$D11,
IF(AH$3-YEAR($C11)='3.Input &amp; Summary (System)'!$D$21,'3.Input &amp; Summary (System)'!$B$20*$D11,
IF(AH$3-YEAR($C11)='3.Input &amp; Summary (System)'!$E$21,'3.Input &amp; Summary (System)'!$B$20*$D11,
IF(AH$3-YEAR($C11)='3.Input &amp; Summary (System)'!$F$21,'3.Input &amp; Summary (System)'!$B$20*$D11,
IF(AH$3-YEAR($C11)='3.Input &amp; Summary (System)'!$C$22,'3.Input &amp; Summary (System)'!$B$20*$D11,
IF(AH$3-YEAR($C11)='3.Input &amp; Summary (System)'!$D$22,'3.Input &amp; Summary (System)'!$B$20*$D11,
IF(AH$3-YEAR($C11)='3.Input &amp; Summary (System)'!$E$22,'3.Input &amp; Summary (System)'!$B$20*$D11,
IF(AH$3-YEAR($C11)='3.Input &amp; Summary (System)'!$F$22,'3.Input &amp; Summary (System)'!$B$20*$D11,
IF(AH$3-YEAR($C11)='3.Input &amp; Summary (System)'!$I$17,'3.Input &amp; Summary (System)'!$H$17*$D11,
IF(AH$3-YEAR($C11)='3.Input &amp; Summary (System)'!$I$18,'3.Input &amp; Summary (System)'!$H$17*$D11,
IF(AH$3-YEAR($C11)='3.Input &amp; Summary (System)'!$I$19,'3.Input &amp; Summary (System)'!$H$17*$D11,0))))))))))))))))))))))))))))))</f>
        <v/>
      </c>
      <c r="AI11" s="484" t="str">
        <f>IF($C11="","",IF(AI$3-YEAR($C11)=0,0,
(IF(AI$3-YEAR($C11)='3.Input &amp; Summary (System)'!$C$17,'3.Input &amp; Summary (System)'!$B$17*$D11,
IF(AI$3-YEAR($C11)='3.Input &amp; Summary (System)'!$D$17,'3.Input &amp; Summary (System)'!$B$17*$D11,
IF(AI$3-YEAR($C11)='3.Input &amp; Summary (System)'!$E$17,'3.Input &amp; Summary (System)'!$B$17*$D11,
IF(AI$3-YEAR($C11)='3.Input &amp; Summary (System)'!$F$17,'3.Input &amp; Summary (System)'!$B$17*$D11,
IF(AI$3-YEAR($C11)='3.Input &amp; Summary (System)'!$C$18,'3.Input &amp; Summary (System)'!$B$18*$D11,
IF(AI$3-YEAR($C11)='3.Input &amp; Summary (System)'!$D$18,'3.Input &amp; Summary (System)'!$B$18*$D11,
IF(AI$3-YEAR($C11)='3.Input &amp; Summary (System)'!$E$18,'3.Input &amp; Summary (System)'!$B$18*$D11,
IF(AI$3-YEAR($C11)='3.Input &amp; Summary (System)'!$F$18,'3.Input &amp; Summary (System)'!$B$18*$D11,
IF(AI$3-YEAR($C11)='3.Input &amp; Summary (System)'!$C$19,'3.Input &amp; Summary (System)'!$B$19*$D11,
IF(AI$3-YEAR($C11)='3.Input &amp; Summary (System)'!$D$19,'3.Input &amp; Summary (System)'!$B$19*$D11,
IF(AI$3-YEAR($C11)='3.Input &amp; Summary (System)'!$E$19,'3.Input &amp; Summary (System)'!$B$19*$D11,
IF(AI$3-YEAR($C11)='3.Input &amp; Summary (System)'!$F$19,'3.Input &amp; Summary (System)'!$B$19*$D11,
IF(AI$3-YEAR($C11)='3.Input &amp; Summary (System)'!$C$20,'3.Input &amp; Summary (System)'!$B$20*$D11,
IF(AI$3-YEAR($C11)='3.Input &amp; Summary (System)'!$D$20,'3.Input &amp; Summary (System)'!$B$20*$D11,
IF(AI$3-YEAR($C11)='3.Input &amp; Summary (System)'!$E$20,'3.Input &amp; Summary (System)'!$B$20*$D11,
IF(AI$3-YEAR($C11)='3.Input &amp; Summary (System)'!$F$20,'3.Input &amp; Summary (System)'!$B$20*$D11,
IF(AI$3-YEAR($C11)='3.Input &amp; Summary (System)'!$C$21,'3.Input &amp; Summary (System)'!$B$20*$D11,
IF(AI$3-YEAR($C11)='3.Input &amp; Summary (System)'!$D$21,'3.Input &amp; Summary (System)'!$B$20*$D11,
IF(AI$3-YEAR($C11)='3.Input &amp; Summary (System)'!$E$21,'3.Input &amp; Summary (System)'!$B$20*$D11,
IF(AI$3-YEAR($C11)='3.Input &amp; Summary (System)'!$F$21,'3.Input &amp; Summary (System)'!$B$20*$D11,
IF(AI$3-YEAR($C11)='3.Input &amp; Summary (System)'!$C$22,'3.Input &amp; Summary (System)'!$B$20*$D11,
IF(AI$3-YEAR($C11)='3.Input &amp; Summary (System)'!$D$22,'3.Input &amp; Summary (System)'!$B$20*$D11,
IF(AI$3-YEAR($C11)='3.Input &amp; Summary (System)'!$E$22,'3.Input &amp; Summary (System)'!$B$20*$D11,
IF(AI$3-YEAR($C11)='3.Input &amp; Summary (System)'!$F$22,'3.Input &amp; Summary (System)'!$B$20*$D11,
IF(AI$3-YEAR($C11)='3.Input &amp; Summary (System)'!$I$17,'3.Input &amp; Summary (System)'!$H$17*$D11,
IF(AI$3-YEAR($C11)='3.Input &amp; Summary (System)'!$I$18,'3.Input &amp; Summary (System)'!$H$17*$D11,
IF(AI$3-YEAR($C11)='3.Input &amp; Summary (System)'!$I$19,'3.Input &amp; Summary (System)'!$H$17*$D11,0))))))))))))))))))))))))))))))</f>
        <v/>
      </c>
      <c r="AJ11" s="484" t="str">
        <f>IF($C11="","",IF(AJ$3-YEAR($C11)=0,0,
(IF(AJ$3-YEAR($C11)='3.Input &amp; Summary (System)'!$C$17,'3.Input &amp; Summary (System)'!$B$17*$D11,
IF(AJ$3-YEAR($C11)='3.Input &amp; Summary (System)'!$D$17,'3.Input &amp; Summary (System)'!$B$17*$D11,
IF(AJ$3-YEAR($C11)='3.Input &amp; Summary (System)'!$E$17,'3.Input &amp; Summary (System)'!$B$17*$D11,
IF(AJ$3-YEAR($C11)='3.Input &amp; Summary (System)'!$F$17,'3.Input &amp; Summary (System)'!$B$17*$D11,
IF(AJ$3-YEAR($C11)='3.Input &amp; Summary (System)'!$C$18,'3.Input &amp; Summary (System)'!$B$18*$D11,
IF(AJ$3-YEAR($C11)='3.Input &amp; Summary (System)'!$D$18,'3.Input &amp; Summary (System)'!$B$18*$D11,
IF(AJ$3-YEAR($C11)='3.Input &amp; Summary (System)'!$E$18,'3.Input &amp; Summary (System)'!$B$18*$D11,
IF(AJ$3-YEAR($C11)='3.Input &amp; Summary (System)'!$F$18,'3.Input &amp; Summary (System)'!$B$18*$D11,
IF(AJ$3-YEAR($C11)='3.Input &amp; Summary (System)'!$C$19,'3.Input &amp; Summary (System)'!$B$19*$D11,
IF(AJ$3-YEAR($C11)='3.Input &amp; Summary (System)'!$D$19,'3.Input &amp; Summary (System)'!$B$19*$D11,
IF(AJ$3-YEAR($C11)='3.Input &amp; Summary (System)'!$E$19,'3.Input &amp; Summary (System)'!$B$19*$D11,
IF(AJ$3-YEAR($C11)='3.Input &amp; Summary (System)'!$F$19,'3.Input &amp; Summary (System)'!$B$19*$D11,
IF(AJ$3-YEAR($C11)='3.Input &amp; Summary (System)'!$C$20,'3.Input &amp; Summary (System)'!$B$20*$D11,
IF(AJ$3-YEAR($C11)='3.Input &amp; Summary (System)'!$D$20,'3.Input &amp; Summary (System)'!$B$20*$D11,
IF(AJ$3-YEAR($C11)='3.Input &amp; Summary (System)'!$E$20,'3.Input &amp; Summary (System)'!$B$20*$D11,
IF(AJ$3-YEAR($C11)='3.Input &amp; Summary (System)'!$F$20,'3.Input &amp; Summary (System)'!$B$20*$D11,
IF(AJ$3-YEAR($C11)='3.Input &amp; Summary (System)'!$C$21,'3.Input &amp; Summary (System)'!$B$20*$D11,
IF(AJ$3-YEAR($C11)='3.Input &amp; Summary (System)'!$D$21,'3.Input &amp; Summary (System)'!$B$20*$D11,
IF(AJ$3-YEAR($C11)='3.Input &amp; Summary (System)'!$E$21,'3.Input &amp; Summary (System)'!$B$20*$D11,
IF(AJ$3-YEAR($C11)='3.Input &amp; Summary (System)'!$F$21,'3.Input &amp; Summary (System)'!$B$20*$D11,
IF(AJ$3-YEAR($C11)='3.Input &amp; Summary (System)'!$C$22,'3.Input &amp; Summary (System)'!$B$20*$D11,
IF(AJ$3-YEAR($C11)='3.Input &amp; Summary (System)'!$D$22,'3.Input &amp; Summary (System)'!$B$20*$D11,
IF(AJ$3-YEAR($C11)='3.Input &amp; Summary (System)'!$E$22,'3.Input &amp; Summary (System)'!$B$20*$D11,
IF(AJ$3-YEAR($C11)='3.Input &amp; Summary (System)'!$F$22,'3.Input &amp; Summary (System)'!$B$20*$D11,
IF(AJ$3-YEAR($C11)='3.Input &amp; Summary (System)'!$I$17,'3.Input &amp; Summary (System)'!$H$17*$D11,
IF(AJ$3-YEAR($C11)='3.Input &amp; Summary (System)'!$I$18,'3.Input &amp; Summary (System)'!$H$17*$D11,
IF(AJ$3-YEAR($C11)='3.Input &amp; Summary (System)'!$I$19,'3.Input &amp; Summary (System)'!$H$17*$D11,0))))))))))))))))))))))))))))))</f>
        <v/>
      </c>
      <c r="AK11" s="484" t="str">
        <f>IF($C11="","",IF(AK$3-YEAR($C11)=0,0,
(IF(AK$3-YEAR($C11)='3.Input &amp; Summary (System)'!$C$17,'3.Input &amp; Summary (System)'!$B$17*$D11,
IF(AK$3-YEAR($C11)='3.Input &amp; Summary (System)'!$D$17,'3.Input &amp; Summary (System)'!$B$17*$D11,
IF(AK$3-YEAR($C11)='3.Input &amp; Summary (System)'!$E$17,'3.Input &amp; Summary (System)'!$B$17*$D11,
IF(AK$3-YEAR($C11)='3.Input &amp; Summary (System)'!$F$17,'3.Input &amp; Summary (System)'!$B$17*$D11,
IF(AK$3-YEAR($C11)='3.Input &amp; Summary (System)'!$C$18,'3.Input &amp; Summary (System)'!$B$18*$D11,
IF(AK$3-YEAR($C11)='3.Input &amp; Summary (System)'!$D$18,'3.Input &amp; Summary (System)'!$B$18*$D11,
IF(AK$3-YEAR($C11)='3.Input &amp; Summary (System)'!$E$18,'3.Input &amp; Summary (System)'!$B$18*$D11,
IF(AK$3-YEAR($C11)='3.Input &amp; Summary (System)'!$F$18,'3.Input &amp; Summary (System)'!$B$18*$D11,
IF(AK$3-YEAR($C11)='3.Input &amp; Summary (System)'!$C$19,'3.Input &amp; Summary (System)'!$B$19*$D11,
IF(AK$3-YEAR($C11)='3.Input &amp; Summary (System)'!$D$19,'3.Input &amp; Summary (System)'!$B$19*$D11,
IF(AK$3-YEAR($C11)='3.Input &amp; Summary (System)'!$E$19,'3.Input &amp; Summary (System)'!$B$19*$D11,
IF(AK$3-YEAR($C11)='3.Input &amp; Summary (System)'!$F$19,'3.Input &amp; Summary (System)'!$B$19*$D11,
IF(AK$3-YEAR($C11)='3.Input &amp; Summary (System)'!$C$20,'3.Input &amp; Summary (System)'!$B$20*$D11,
IF(AK$3-YEAR($C11)='3.Input &amp; Summary (System)'!$D$20,'3.Input &amp; Summary (System)'!$B$20*$D11,
IF(AK$3-YEAR($C11)='3.Input &amp; Summary (System)'!$E$20,'3.Input &amp; Summary (System)'!$B$20*$D11,
IF(AK$3-YEAR($C11)='3.Input &amp; Summary (System)'!$F$20,'3.Input &amp; Summary (System)'!$B$20*$D11,
IF(AK$3-YEAR($C11)='3.Input &amp; Summary (System)'!$C$21,'3.Input &amp; Summary (System)'!$B$20*$D11,
IF(AK$3-YEAR($C11)='3.Input &amp; Summary (System)'!$D$21,'3.Input &amp; Summary (System)'!$B$20*$D11,
IF(AK$3-YEAR($C11)='3.Input &amp; Summary (System)'!$E$21,'3.Input &amp; Summary (System)'!$B$20*$D11,
IF(AK$3-YEAR($C11)='3.Input &amp; Summary (System)'!$F$21,'3.Input &amp; Summary (System)'!$B$20*$D11,
IF(AK$3-YEAR($C11)='3.Input &amp; Summary (System)'!$C$22,'3.Input &amp; Summary (System)'!$B$20*$D11,
IF(AK$3-YEAR($C11)='3.Input &amp; Summary (System)'!$D$22,'3.Input &amp; Summary (System)'!$B$20*$D11,
IF(AK$3-YEAR($C11)='3.Input &amp; Summary (System)'!$E$22,'3.Input &amp; Summary (System)'!$B$20*$D11,
IF(AK$3-YEAR($C11)='3.Input &amp; Summary (System)'!$F$22,'3.Input &amp; Summary (System)'!$B$20*$D11,
IF(AK$3-YEAR($C11)='3.Input &amp; Summary (System)'!$I$17,'3.Input &amp; Summary (System)'!$H$17*$D11,
IF(AK$3-YEAR($C11)='3.Input &amp; Summary (System)'!$I$18,'3.Input &amp; Summary (System)'!$H$17*$D11,
IF(AK$3-YEAR($C11)='3.Input &amp; Summary (System)'!$I$19,'3.Input &amp; Summary (System)'!$H$17*$D11,0))))))))))))))))))))))))))))))</f>
        <v/>
      </c>
      <c r="AL11" s="484" t="str">
        <f>IF($C11="","",IF(AL$3-YEAR($C11)=0,0,
(IF(AL$3-YEAR($C11)='3.Input &amp; Summary (System)'!$C$17,'3.Input &amp; Summary (System)'!$B$17*$D11,
IF(AL$3-YEAR($C11)='3.Input &amp; Summary (System)'!$D$17,'3.Input &amp; Summary (System)'!$B$17*$D11,
IF(AL$3-YEAR($C11)='3.Input &amp; Summary (System)'!$E$17,'3.Input &amp; Summary (System)'!$B$17*$D11,
IF(AL$3-YEAR($C11)='3.Input &amp; Summary (System)'!$F$17,'3.Input &amp; Summary (System)'!$B$17*$D11,
IF(AL$3-YEAR($C11)='3.Input &amp; Summary (System)'!$C$18,'3.Input &amp; Summary (System)'!$B$18*$D11,
IF(AL$3-YEAR($C11)='3.Input &amp; Summary (System)'!$D$18,'3.Input &amp; Summary (System)'!$B$18*$D11,
IF(AL$3-YEAR($C11)='3.Input &amp; Summary (System)'!$E$18,'3.Input &amp; Summary (System)'!$B$18*$D11,
IF(AL$3-YEAR($C11)='3.Input &amp; Summary (System)'!$F$18,'3.Input &amp; Summary (System)'!$B$18*$D11,
IF(AL$3-YEAR($C11)='3.Input &amp; Summary (System)'!$C$19,'3.Input &amp; Summary (System)'!$B$19*$D11,
IF(AL$3-YEAR($C11)='3.Input &amp; Summary (System)'!$D$19,'3.Input &amp; Summary (System)'!$B$19*$D11,
IF(AL$3-YEAR($C11)='3.Input &amp; Summary (System)'!$E$19,'3.Input &amp; Summary (System)'!$B$19*$D11,
IF(AL$3-YEAR($C11)='3.Input &amp; Summary (System)'!$F$19,'3.Input &amp; Summary (System)'!$B$19*$D11,
IF(AL$3-YEAR($C11)='3.Input &amp; Summary (System)'!$C$20,'3.Input &amp; Summary (System)'!$B$20*$D11,
IF(AL$3-YEAR($C11)='3.Input &amp; Summary (System)'!$D$20,'3.Input &amp; Summary (System)'!$B$20*$D11,
IF(AL$3-YEAR($C11)='3.Input &amp; Summary (System)'!$E$20,'3.Input &amp; Summary (System)'!$B$20*$D11,
IF(AL$3-YEAR($C11)='3.Input &amp; Summary (System)'!$F$20,'3.Input &amp; Summary (System)'!$B$20*$D11,
IF(AL$3-YEAR($C11)='3.Input &amp; Summary (System)'!$C$21,'3.Input &amp; Summary (System)'!$B$20*$D11,
IF(AL$3-YEAR($C11)='3.Input &amp; Summary (System)'!$D$21,'3.Input &amp; Summary (System)'!$B$20*$D11,
IF(AL$3-YEAR($C11)='3.Input &amp; Summary (System)'!$E$21,'3.Input &amp; Summary (System)'!$B$20*$D11,
IF(AL$3-YEAR($C11)='3.Input &amp; Summary (System)'!$F$21,'3.Input &amp; Summary (System)'!$B$20*$D11,
IF(AL$3-YEAR($C11)='3.Input &amp; Summary (System)'!$C$22,'3.Input &amp; Summary (System)'!$B$20*$D11,
IF(AL$3-YEAR($C11)='3.Input &amp; Summary (System)'!$D$22,'3.Input &amp; Summary (System)'!$B$20*$D11,
IF(AL$3-YEAR($C11)='3.Input &amp; Summary (System)'!$E$22,'3.Input &amp; Summary (System)'!$B$20*$D11,
IF(AL$3-YEAR($C11)='3.Input &amp; Summary (System)'!$F$22,'3.Input &amp; Summary (System)'!$B$20*$D11,
IF(AL$3-YEAR($C11)='3.Input &amp; Summary (System)'!$I$17,'3.Input &amp; Summary (System)'!$H$17*$D11,
IF(AL$3-YEAR($C11)='3.Input &amp; Summary (System)'!$I$18,'3.Input &amp; Summary (System)'!$H$17*$D11,
IF(AL$3-YEAR($C11)='3.Input &amp; Summary (System)'!$I$19,'3.Input &amp; Summary (System)'!$H$17*$D11,0))))))))))))))))))))))))))))))</f>
        <v/>
      </c>
      <c r="AM11" s="484" t="str">
        <f>IF($C11="","",IF(AM$3-YEAR($C11)=0,0,
(IF(AM$3-YEAR($C11)='3.Input &amp; Summary (System)'!$C$17,'3.Input &amp; Summary (System)'!$B$17*$D11,
IF(AM$3-YEAR($C11)='3.Input &amp; Summary (System)'!$D$17,'3.Input &amp; Summary (System)'!$B$17*$D11,
IF(AM$3-YEAR($C11)='3.Input &amp; Summary (System)'!$E$17,'3.Input &amp; Summary (System)'!$B$17*$D11,
IF(AM$3-YEAR($C11)='3.Input &amp; Summary (System)'!$F$17,'3.Input &amp; Summary (System)'!$B$17*$D11,
IF(AM$3-YEAR($C11)='3.Input &amp; Summary (System)'!$C$18,'3.Input &amp; Summary (System)'!$B$18*$D11,
IF(AM$3-YEAR($C11)='3.Input &amp; Summary (System)'!$D$18,'3.Input &amp; Summary (System)'!$B$18*$D11,
IF(AM$3-YEAR($C11)='3.Input &amp; Summary (System)'!$E$18,'3.Input &amp; Summary (System)'!$B$18*$D11,
IF(AM$3-YEAR($C11)='3.Input &amp; Summary (System)'!$F$18,'3.Input &amp; Summary (System)'!$B$18*$D11,
IF(AM$3-YEAR($C11)='3.Input &amp; Summary (System)'!$C$19,'3.Input &amp; Summary (System)'!$B$19*$D11,
IF(AM$3-YEAR($C11)='3.Input &amp; Summary (System)'!$D$19,'3.Input &amp; Summary (System)'!$B$19*$D11,
IF(AM$3-YEAR($C11)='3.Input &amp; Summary (System)'!$E$19,'3.Input &amp; Summary (System)'!$B$19*$D11,
IF(AM$3-YEAR($C11)='3.Input &amp; Summary (System)'!$F$19,'3.Input &amp; Summary (System)'!$B$19*$D11,
IF(AM$3-YEAR($C11)='3.Input &amp; Summary (System)'!$C$20,'3.Input &amp; Summary (System)'!$B$20*$D11,
IF(AM$3-YEAR($C11)='3.Input &amp; Summary (System)'!$D$20,'3.Input &amp; Summary (System)'!$B$20*$D11,
IF(AM$3-YEAR($C11)='3.Input &amp; Summary (System)'!$E$20,'3.Input &amp; Summary (System)'!$B$20*$D11,
IF(AM$3-YEAR($C11)='3.Input &amp; Summary (System)'!$F$20,'3.Input &amp; Summary (System)'!$B$20*$D11,
IF(AM$3-YEAR($C11)='3.Input &amp; Summary (System)'!$C$21,'3.Input &amp; Summary (System)'!$B$20*$D11,
IF(AM$3-YEAR($C11)='3.Input &amp; Summary (System)'!$D$21,'3.Input &amp; Summary (System)'!$B$20*$D11,
IF(AM$3-YEAR($C11)='3.Input &amp; Summary (System)'!$E$21,'3.Input &amp; Summary (System)'!$B$20*$D11,
IF(AM$3-YEAR($C11)='3.Input &amp; Summary (System)'!$F$21,'3.Input &amp; Summary (System)'!$B$20*$D11,
IF(AM$3-YEAR($C11)='3.Input &amp; Summary (System)'!$C$22,'3.Input &amp; Summary (System)'!$B$20*$D11,
IF(AM$3-YEAR($C11)='3.Input &amp; Summary (System)'!$D$22,'3.Input &amp; Summary (System)'!$B$20*$D11,
IF(AM$3-YEAR($C11)='3.Input &amp; Summary (System)'!$E$22,'3.Input &amp; Summary (System)'!$B$20*$D11,
IF(AM$3-YEAR($C11)='3.Input &amp; Summary (System)'!$F$22,'3.Input &amp; Summary (System)'!$B$20*$D11,
IF(AM$3-YEAR($C11)='3.Input &amp; Summary (System)'!$I$17,'3.Input &amp; Summary (System)'!$H$17*$D11,
IF(AM$3-YEAR($C11)='3.Input &amp; Summary (System)'!$I$18,'3.Input &amp; Summary (System)'!$H$17*$D11,
IF(AM$3-YEAR($C11)='3.Input &amp; Summary (System)'!$I$19,'3.Input &amp; Summary (System)'!$H$17*$D11,0))))))))))))))))))))))))))))))</f>
        <v/>
      </c>
      <c r="AN11" s="484" t="str">
        <f>IF($C11="","",IF(AN$3-YEAR($C11)=0,0,
(IF(AN$3-YEAR($C11)='3.Input &amp; Summary (System)'!$C$17,'3.Input &amp; Summary (System)'!$B$17*$D11,
IF(AN$3-YEAR($C11)='3.Input &amp; Summary (System)'!$D$17,'3.Input &amp; Summary (System)'!$B$17*$D11,
IF(AN$3-YEAR($C11)='3.Input &amp; Summary (System)'!$E$17,'3.Input &amp; Summary (System)'!$B$17*$D11,
IF(AN$3-YEAR($C11)='3.Input &amp; Summary (System)'!$F$17,'3.Input &amp; Summary (System)'!$B$17*$D11,
IF(AN$3-YEAR($C11)='3.Input &amp; Summary (System)'!$C$18,'3.Input &amp; Summary (System)'!$B$18*$D11,
IF(AN$3-YEAR($C11)='3.Input &amp; Summary (System)'!$D$18,'3.Input &amp; Summary (System)'!$B$18*$D11,
IF(AN$3-YEAR($C11)='3.Input &amp; Summary (System)'!$E$18,'3.Input &amp; Summary (System)'!$B$18*$D11,
IF(AN$3-YEAR($C11)='3.Input &amp; Summary (System)'!$F$18,'3.Input &amp; Summary (System)'!$B$18*$D11,
IF(AN$3-YEAR($C11)='3.Input &amp; Summary (System)'!$C$19,'3.Input &amp; Summary (System)'!$B$19*$D11,
IF(AN$3-YEAR($C11)='3.Input &amp; Summary (System)'!$D$19,'3.Input &amp; Summary (System)'!$B$19*$D11,
IF(AN$3-YEAR($C11)='3.Input &amp; Summary (System)'!$E$19,'3.Input &amp; Summary (System)'!$B$19*$D11,
IF(AN$3-YEAR($C11)='3.Input &amp; Summary (System)'!$F$19,'3.Input &amp; Summary (System)'!$B$19*$D11,
IF(AN$3-YEAR($C11)='3.Input &amp; Summary (System)'!$C$20,'3.Input &amp; Summary (System)'!$B$20*$D11,
IF(AN$3-YEAR($C11)='3.Input &amp; Summary (System)'!$D$20,'3.Input &amp; Summary (System)'!$B$20*$D11,
IF(AN$3-YEAR($C11)='3.Input &amp; Summary (System)'!$E$20,'3.Input &amp; Summary (System)'!$B$20*$D11,
IF(AN$3-YEAR($C11)='3.Input &amp; Summary (System)'!$F$20,'3.Input &amp; Summary (System)'!$B$20*$D11,
IF(AN$3-YEAR($C11)='3.Input &amp; Summary (System)'!$C$21,'3.Input &amp; Summary (System)'!$B$20*$D11,
IF(AN$3-YEAR($C11)='3.Input &amp; Summary (System)'!$D$21,'3.Input &amp; Summary (System)'!$B$20*$D11,
IF(AN$3-YEAR($C11)='3.Input &amp; Summary (System)'!$E$21,'3.Input &amp; Summary (System)'!$B$20*$D11,
IF(AN$3-YEAR($C11)='3.Input &amp; Summary (System)'!$F$21,'3.Input &amp; Summary (System)'!$B$20*$D11,
IF(AN$3-YEAR($C11)='3.Input &amp; Summary (System)'!$C$22,'3.Input &amp; Summary (System)'!$B$20*$D11,
IF(AN$3-YEAR($C11)='3.Input &amp; Summary (System)'!$D$22,'3.Input &amp; Summary (System)'!$B$20*$D11,
IF(AN$3-YEAR($C11)='3.Input &amp; Summary (System)'!$E$22,'3.Input &amp; Summary (System)'!$B$20*$D11,
IF(AN$3-YEAR($C11)='3.Input &amp; Summary (System)'!$F$22,'3.Input &amp; Summary (System)'!$B$20*$D11,
IF(AN$3-YEAR($C11)='3.Input &amp; Summary (System)'!$I$17,'3.Input &amp; Summary (System)'!$H$17*$D11,
IF(AN$3-YEAR($C11)='3.Input &amp; Summary (System)'!$I$18,'3.Input &amp; Summary (System)'!$H$17*$D11,
IF(AN$3-YEAR($C11)='3.Input &amp; Summary (System)'!$I$19,'3.Input &amp; Summary (System)'!$H$17*$D11,0))))))))))))))))))))))))))))))</f>
        <v/>
      </c>
      <c r="AO11" s="484" t="str">
        <f>IF($C11="","",IF(AO$3-YEAR($C11)=0,0,
(IF(AO$3-YEAR($C11)='3.Input &amp; Summary (System)'!$C$17,'3.Input &amp; Summary (System)'!$B$17*$D11,
IF(AO$3-YEAR($C11)='3.Input &amp; Summary (System)'!$D$17,'3.Input &amp; Summary (System)'!$B$17*$D11,
IF(AO$3-YEAR($C11)='3.Input &amp; Summary (System)'!$E$17,'3.Input &amp; Summary (System)'!$B$17*$D11,
IF(AO$3-YEAR($C11)='3.Input &amp; Summary (System)'!$F$17,'3.Input &amp; Summary (System)'!$B$17*$D11,
IF(AO$3-YEAR($C11)='3.Input &amp; Summary (System)'!$C$18,'3.Input &amp; Summary (System)'!$B$18*$D11,
IF(AO$3-YEAR($C11)='3.Input &amp; Summary (System)'!$D$18,'3.Input &amp; Summary (System)'!$B$18*$D11,
IF(AO$3-YEAR($C11)='3.Input &amp; Summary (System)'!$E$18,'3.Input &amp; Summary (System)'!$B$18*$D11,
IF(AO$3-YEAR($C11)='3.Input &amp; Summary (System)'!$F$18,'3.Input &amp; Summary (System)'!$B$18*$D11,
IF(AO$3-YEAR($C11)='3.Input &amp; Summary (System)'!$C$19,'3.Input &amp; Summary (System)'!$B$19*$D11,
IF(AO$3-YEAR($C11)='3.Input &amp; Summary (System)'!$D$19,'3.Input &amp; Summary (System)'!$B$19*$D11,
IF(AO$3-YEAR($C11)='3.Input &amp; Summary (System)'!$E$19,'3.Input &amp; Summary (System)'!$B$19*$D11,
IF(AO$3-YEAR($C11)='3.Input &amp; Summary (System)'!$F$19,'3.Input &amp; Summary (System)'!$B$19*$D11,
IF(AO$3-YEAR($C11)='3.Input &amp; Summary (System)'!$C$20,'3.Input &amp; Summary (System)'!$B$20*$D11,
IF(AO$3-YEAR($C11)='3.Input &amp; Summary (System)'!$D$20,'3.Input &amp; Summary (System)'!$B$20*$D11,
IF(AO$3-YEAR($C11)='3.Input &amp; Summary (System)'!$E$20,'3.Input &amp; Summary (System)'!$B$20*$D11,
IF(AO$3-YEAR($C11)='3.Input &amp; Summary (System)'!$F$20,'3.Input &amp; Summary (System)'!$B$20*$D11,
IF(AO$3-YEAR($C11)='3.Input &amp; Summary (System)'!$C$21,'3.Input &amp; Summary (System)'!$B$20*$D11,
IF(AO$3-YEAR($C11)='3.Input &amp; Summary (System)'!$D$21,'3.Input &amp; Summary (System)'!$B$20*$D11,
IF(AO$3-YEAR($C11)='3.Input &amp; Summary (System)'!$E$21,'3.Input &amp; Summary (System)'!$B$20*$D11,
IF(AO$3-YEAR($C11)='3.Input &amp; Summary (System)'!$F$21,'3.Input &amp; Summary (System)'!$B$20*$D11,
IF(AO$3-YEAR($C11)='3.Input &amp; Summary (System)'!$C$22,'3.Input &amp; Summary (System)'!$B$20*$D11,
IF(AO$3-YEAR($C11)='3.Input &amp; Summary (System)'!$D$22,'3.Input &amp; Summary (System)'!$B$20*$D11,
IF(AO$3-YEAR($C11)='3.Input &amp; Summary (System)'!$E$22,'3.Input &amp; Summary (System)'!$B$20*$D11,
IF(AO$3-YEAR($C11)='3.Input &amp; Summary (System)'!$F$22,'3.Input &amp; Summary (System)'!$B$20*$D11,
IF(AO$3-YEAR($C11)='3.Input &amp; Summary (System)'!$I$17,'3.Input &amp; Summary (System)'!$H$17*$D11,
IF(AO$3-YEAR($C11)='3.Input &amp; Summary (System)'!$I$18,'3.Input &amp; Summary (System)'!$H$17*$D11,
IF(AO$3-YEAR($C11)='3.Input &amp; Summary (System)'!$I$19,'3.Input &amp; Summary (System)'!$H$17*$D11,0))))))))))))))))))))))))))))))</f>
        <v/>
      </c>
      <c r="AP11" s="484" t="str">
        <f>IF($C11="","",IF(AP$3-YEAR($C11)=0,0,
(IF(AP$3-YEAR($C11)='3.Input &amp; Summary (System)'!$C$17,'3.Input &amp; Summary (System)'!$B$17*$D11,
IF(AP$3-YEAR($C11)='3.Input &amp; Summary (System)'!$D$17,'3.Input &amp; Summary (System)'!$B$17*$D11,
IF(AP$3-YEAR($C11)='3.Input &amp; Summary (System)'!$E$17,'3.Input &amp; Summary (System)'!$B$17*$D11,
IF(AP$3-YEAR($C11)='3.Input &amp; Summary (System)'!$F$17,'3.Input &amp; Summary (System)'!$B$17*$D11,
IF(AP$3-YEAR($C11)='3.Input &amp; Summary (System)'!$C$18,'3.Input &amp; Summary (System)'!$B$18*$D11,
IF(AP$3-YEAR($C11)='3.Input &amp; Summary (System)'!$D$18,'3.Input &amp; Summary (System)'!$B$18*$D11,
IF(AP$3-YEAR($C11)='3.Input &amp; Summary (System)'!$E$18,'3.Input &amp; Summary (System)'!$B$18*$D11,
IF(AP$3-YEAR($C11)='3.Input &amp; Summary (System)'!$F$18,'3.Input &amp; Summary (System)'!$B$18*$D11,
IF(AP$3-YEAR($C11)='3.Input &amp; Summary (System)'!$C$19,'3.Input &amp; Summary (System)'!$B$19*$D11,
IF(AP$3-YEAR($C11)='3.Input &amp; Summary (System)'!$D$19,'3.Input &amp; Summary (System)'!$B$19*$D11,
IF(AP$3-YEAR($C11)='3.Input &amp; Summary (System)'!$E$19,'3.Input &amp; Summary (System)'!$B$19*$D11,
IF(AP$3-YEAR($C11)='3.Input &amp; Summary (System)'!$F$19,'3.Input &amp; Summary (System)'!$B$19*$D11,
IF(AP$3-YEAR($C11)='3.Input &amp; Summary (System)'!$C$20,'3.Input &amp; Summary (System)'!$B$20*$D11,
IF(AP$3-YEAR($C11)='3.Input &amp; Summary (System)'!$D$20,'3.Input &amp; Summary (System)'!$B$20*$D11,
IF(AP$3-YEAR($C11)='3.Input &amp; Summary (System)'!$E$20,'3.Input &amp; Summary (System)'!$B$20*$D11,
IF(AP$3-YEAR($C11)='3.Input &amp; Summary (System)'!$F$20,'3.Input &amp; Summary (System)'!$B$20*$D11,
IF(AP$3-YEAR($C11)='3.Input &amp; Summary (System)'!$C$21,'3.Input &amp; Summary (System)'!$B$20*$D11,
IF(AP$3-YEAR($C11)='3.Input &amp; Summary (System)'!$D$21,'3.Input &amp; Summary (System)'!$B$20*$D11,
IF(AP$3-YEAR($C11)='3.Input &amp; Summary (System)'!$E$21,'3.Input &amp; Summary (System)'!$B$20*$D11,
IF(AP$3-YEAR($C11)='3.Input &amp; Summary (System)'!$F$21,'3.Input &amp; Summary (System)'!$B$20*$D11,
IF(AP$3-YEAR($C11)='3.Input &amp; Summary (System)'!$C$22,'3.Input &amp; Summary (System)'!$B$20*$D11,
IF(AP$3-YEAR($C11)='3.Input &amp; Summary (System)'!$D$22,'3.Input &amp; Summary (System)'!$B$20*$D11,
IF(AP$3-YEAR($C11)='3.Input &amp; Summary (System)'!$E$22,'3.Input &amp; Summary (System)'!$B$20*$D11,
IF(AP$3-YEAR($C11)='3.Input &amp; Summary (System)'!$F$22,'3.Input &amp; Summary (System)'!$B$20*$D11,
IF(AP$3-YEAR($C11)='3.Input &amp; Summary (System)'!$I$17,'3.Input &amp; Summary (System)'!$H$17*$D11,
IF(AP$3-YEAR($C11)='3.Input &amp; Summary (System)'!$I$18,'3.Input &amp; Summary (System)'!$H$17*$D11,
IF(AP$3-YEAR($C11)='3.Input &amp; Summary (System)'!$I$19,'3.Input &amp; Summary (System)'!$H$17*$D11,0))))))))))))))))))))))))))))))</f>
        <v/>
      </c>
      <c r="AQ11" s="484" t="str">
        <f>IF($C11="","",IF(AQ$3-YEAR($C11)=0,0,
(IF(AQ$3-YEAR($C11)='3.Input &amp; Summary (System)'!$C$17,'3.Input &amp; Summary (System)'!$B$17*$D11,
IF(AQ$3-YEAR($C11)='3.Input &amp; Summary (System)'!$D$17,'3.Input &amp; Summary (System)'!$B$17*$D11,
IF(AQ$3-YEAR($C11)='3.Input &amp; Summary (System)'!$E$17,'3.Input &amp; Summary (System)'!$B$17*$D11,
IF(AQ$3-YEAR($C11)='3.Input &amp; Summary (System)'!$F$17,'3.Input &amp; Summary (System)'!$B$17*$D11,
IF(AQ$3-YEAR($C11)='3.Input &amp; Summary (System)'!$C$18,'3.Input &amp; Summary (System)'!$B$18*$D11,
IF(AQ$3-YEAR($C11)='3.Input &amp; Summary (System)'!$D$18,'3.Input &amp; Summary (System)'!$B$18*$D11,
IF(AQ$3-YEAR($C11)='3.Input &amp; Summary (System)'!$E$18,'3.Input &amp; Summary (System)'!$B$18*$D11,
IF(AQ$3-YEAR($C11)='3.Input &amp; Summary (System)'!$F$18,'3.Input &amp; Summary (System)'!$B$18*$D11,
IF(AQ$3-YEAR($C11)='3.Input &amp; Summary (System)'!$C$19,'3.Input &amp; Summary (System)'!$B$19*$D11,
IF(AQ$3-YEAR($C11)='3.Input &amp; Summary (System)'!$D$19,'3.Input &amp; Summary (System)'!$B$19*$D11,
IF(AQ$3-YEAR($C11)='3.Input &amp; Summary (System)'!$E$19,'3.Input &amp; Summary (System)'!$B$19*$D11,
IF(AQ$3-YEAR($C11)='3.Input &amp; Summary (System)'!$F$19,'3.Input &amp; Summary (System)'!$B$19*$D11,
IF(AQ$3-YEAR($C11)='3.Input &amp; Summary (System)'!$C$20,'3.Input &amp; Summary (System)'!$B$20*$D11,
IF(AQ$3-YEAR($C11)='3.Input &amp; Summary (System)'!$D$20,'3.Input &amp; Summary (System)'!$B$20*$D11,
IF(AQ$3-YEAR($C11)='3.Input &amp; Summary (System)'!$E$20,'3.Input &amp; Summary (System)'!$B$20*$D11,
IF(AQ$3-YEAR($C11)='3.Input &amp; Summary (System)'!$F$20,'3.Input &amp; Summary (System)'!$B$20*$D11,
IF(AQ$3-YEAR($C11)='3.Input &amp; Summary (System)'!$C$21,'3.Input &amp; Summary (System)'!$B$20*$D11,
IF(AQ$3-YEAR($C11)='3.Input &amp; Summary (System)'!$D$21,'3.Input &amp; Summary (System)'!$B$20*$D11,
IF(AQ$3-YEAR($C11)='3.Input &amp; Summary (System)'!$E$21,'3.Input &amp; Summary (System)'!$B$20*$D11,
IF(AQ$3-YEAR($C11)='3.Input &amp; Summary (System)'!$F$21,'3.Input &amp; Summary (System)'!$B$20*$D11,
IF(AQ$3-YEAR($C11)='3.Input &amp; Summary (System)'!$C$22,'3.Input &amp; Summary (System)'!$B$20*$D11,
IF(AQ$3-YEAR($C11)='3.Input &amp; Summary (System)'!$D$22,'3.Input &amp; Summary (System)'!$B$20*$D11,
IF(AQ$3-YEAR($C11)='3.Input &amp; Summary (System)'!$E$22,'3.Input &amp; Summary (System)'!$B$20*$D11,
IF(AQ$3-YEAR($C11)='3.Input &amp; Summary (System)'!$F$22,'3.Input &amp; Summary (System)'!$B$20*$D11,
IF(AQ$3-YEAR($C11)='3.Input &amp; Summary (System)'!$I$17,'3.Input &amp; Summary (System)'!$H$17*$D11,
IF(AQ$3-YEAR($C11)='3.Input &amp; Summary (System)'!$I$18,'3.Input &amp; Summary (System)'!$H$17*$D11,
IF(AQ$3-YEAR($C11)='3.Input &amp; Summary (System)'!$I$19,'3.Input &amp; Summary (System)'!$H$17*$D11,0))))))))))))))))))))))))))))))</f>
        <v/>
      </c>
      <c r="AR11" s="484" t="str">
        <f>IF($C11="","",IF(AR$3-YEAR($C11)=0,0,
(IF(AR$3-YEAR($C11)='3.Input &amp; Summary (System)'!$C$17,'3.Input &amp; Summary (System)'!$B$17*$D11,
IF(AR$3-YEAR($C11)='3.Input &amp; Summary (System)'!$D$17,'3.Input &amp; Summary (System)'!$B$17*$D11,
IF(AR$3-YEAR($C11)='3.Input &amp; Summary (System)'!$E$17,'3.Input &amp; Summary (System)'!$B$17*$D11,
IF(AR$3-YEAR($C11)='3.Input &amp; Summary (System)'!$F$17,'3.Input &amp; Summary (System)'!$B$17*$D11,
IF(AR$3-YEAR($C11)='3.Input &amp; Summary (System)'!$C$18,'3.Input &amp; Summary (System)'!$B$18*$D11,
IF(AR$3-YEAR($C11)='3.Input &amp; Summary (System)'!$D$18,'3.Input &amp; Summary (System)'!$B$18*$D11,
IF(AR$3-YEAR($C11)='3.Input &amp; Summary (System)'!$E$18,'3.Input &amp; Summary (System)'!$B$18*$D11,
IF(AR$3-YEAR($C11)='3.Input &amp; Summary (System)'!$F$18,'3.Input &amp; Summary (System)'!$B$18*$D11,
IF(AR$3-YEAR($C11)='3.Input &amp; Summary (System)'!$C$19,'3.Input &amp; Summary (System)'!$B$19*$D11,
IF(AR$3-YEAR($C11)='3.Input &amp; Summary (System)'!$D$19,'3.Input &amp; Summary (System)'!$B$19*$D11,
IF(AR$3-YEAR($C11)='3.Input &amp; Summary (System)'!$E$19,'3.Input &amp; Summary (System)'!$B$19*$D11,
IF(AR$3-YEAR($C11)='3.Input &amp; Summary (System)'!$F$19,'3.Input &amp; Summary (System)'!$B$19*$D11,
IF(AR$3-YEAR($C11)='3.Input &amp; Summary (System)'!$C$20,'3.Input &amp; Summary (System)'!$B$20*$D11,
IF(AR$3-YEAR($C11)='3.Input &amp; Summary (System)'!$D$20,'3.Input &amp; Summary (System)'!$B$20*$D11,
IF(AR$3-YEAR($C11)='3.Input &amp; Summary (System)'!$E$20,'3.Input &amp; Summary (System)'!$B$20*$D11,
IF(AR$3-YEAR($C11)='3.Input &amp; Summary (System)'!$F$20,'3.Input &amp; Summary (System)'!$B$20*$D11,
IF(AR$3-YEAR($C11)='3.Input &amp; Summary (System)'!$C$21,'3.Input &amp; Summary (System)'!$B$20*$D11,
IF(AR$3-YEAR($C11)='3.Input &amp; Summary (System)'!$D$21,'3.Input &amp; Summary (System)'!$B$20*$D11,
IF(AR$3-YEAR($C11)='3.Input &amp; Summary (System)'!$E$21,'3.Input &amp; Summary (System)'!$B$20*$D11,
IF(AR$3-YEAR($C11)='3.Input &amp; Summary (System)'!$F$21,'3.Input &amp; Summary (System)'!$B$20*$D11,
IF(AR$3-YEAR($C11)='3.Input &amp; Summary (System)'!$C$22,'3.Input &amp; Summary (System)'!$B$20*$D11,
IF(AR$3-YEAR($C11)='3.Input &amp; Summary (System)'!$D$22,'3.Input &amp; Summary (System)'!$B$20*$D11,
IF(AR$3-YEAR($C11)='3.Input &amp; Summary (System)'!$E$22,'3.Input &amp; Summary (System)'!$B$20*$D11,
IF(AR$3-YEAR($C11)='3.Input &amp; Summary (System)'!$F$22,'3.Input &amp; Summary (System)'!$B$20*$D11,
IF(AR$3-YEAR($C11)='3.Input &amp; Summary (System)'!$I$17,'3.Input &amp; Summary (System)'!$H$17*$D11,
IF(AR$3-YEAR($C11)='3.Input &amp; Summary (System)'!$I$18,'3.Input &amp; Summary (System)'!$H$17*$D11,
IF(AR$3-YEAR($C11)='3.Input &amp; Summary (System)'!$I$19,'3.Input &amp; Summary (System)'!$H$17*$D11,0))))))))))))))))))))))))))))))</f>
        <v/>
      </c>
      <c r="AS11" s="484" t="str">
        <f>IF($C11="","",IF(AS$3-YEAR($C11)=0,0,
(IF(AS$3-YEAR($C11)='3.Input &amp; Summary (System)'!$C$17,'3.Input &amp; Summary (System)'!$B$17*$D11,
IF(AS$3-YEAR($C11)='3.Input &amp; Summary (System)'!$D$17,'3.Input &amp; Summary (System)'!$B$17*$D11,
IF(AS$3-YEAR($C11)='3.Input &amp; Summary (System)'!$E$17,'3.Input &amp; Summary (System)'!$B$17*$D11,
IF(AS$3-YEAR($C11)='3.Input &amp; Summary (System)'!$F$17,'3.Input &amp; Summary (System)'!$B$17*$D11,
IF(AS$3-YEAR($C11)='3.Input &amp; Summary (System)'!$C$18,'3.Input &amp; Summary (System)'!$B$18*$D11,
IF(AS$3-YEAR($C11)='3.Input &amp; Summary (System)'!$D$18,'3.Input &amp; Summary (System)'!$B$18*$D11,
IF(AS$3-YEAR($C11)='3.Input &amp; Summary (System)'!$E$18,'3.Input &amp; Summary (System)'!$B$18*$D11,
IF(AS$3-YEAR($C11)='3.Input &amp; Summary (System)'!$F$18,'3.Input &amp; Summary (System)'!$B$18*$D11,
IF(AS$3-YEAR($C11)='3.Input &amp; Summary (System)'!$C$19,'3.Input &amp; Summary (System)'!$B$19*$D11,
IF(AS$3-YEAR($C11)='3.Input &amp; Summary (System)'!$D$19,'3.Input &amp; Summary (System)'!$B$19*$D11,
IF(AS$3-YEAR($C11)='3.Input &amp; Summary (System)'!$E$19,'3.Input &amp; Summary (System)'!$B$19*$D11,
IF(AS$3-YEAR($C11)='3.Input &amp; Summary (System)'!$F$19,'3.Input &amp; Summary (System)'!$B$19*$D11,
IF(AS$3-YEAR($C11)='3.Input &amp; Summary (System)'!$C$20,'3.Input &amp; Summary (System)'!$B$20*$D11,
IF(AS$3-YEAR($C11)='3.Input &amp; Summary (System)'!$D$20,'3.Input &amp; Summary (System)'!$B$20*$D11,
IF(AS$3-YEAR($C11)='3.Input &amp; Summary (System)'!$E$20,'3.Input &amp; Summary (System)'!$B$20*$D11,
IF(AS$3-YEAR($C11)='3.Input &amp; Summary (System)'!$F$20,'3.Input &amp; Summary (System)'!$B$20*$D11,
IF(AS$3-YEAR($C11)='3.Input &amp; Summary (System)'!$C$21,'3.Input &amp; Summary (System)'!$B$20*$D11,
IF(AS$3-YEAR($C11)='3.Input &amp; Summary (System)'!$D$21,'3.Input &amp; Summary (System)'!$B$20*$D11,
IF(AS$3-YEAR($C11)='3.Input &amp; Summary (System)'!$E$21,'3.Input &amp; Summary (System)'!$B$20*$D11,
IF(AS$3-YEAR($C11)='3.Input &amp; Summary (System)'!$F$21,'3.Input &amp; Summary (System)'!$B$20*$D11,
IF(AS$3-YEAR($C11)='3.Input &amp; Summary (System)'!$C$22,'3.Input &amp; Summary (System)'!$B$20*$D11,
IF(AS$3-YEAR($C11)='3.Input &amp; Summary (System)'!$D$22,'3.Input &amp; Summary (System)'!$B$20*$D11,
IF(AS$3-YEAR($C11)='3.Input &amp; Summary (System)'!$E$22,'3.Input &amp; Summary (System)'!$B$20*$D11,
IF(AS$3-YEAR($C11)='3.Input &amp; Summary (System)'!$F$22,'3.Input &amp; Summary (System)'!$B$20*$D11,
IF(AS$3-YEAR($C11)='3.Input &amp; Summary (System)'!$I$17,'3.Input &amp; Summary (System)'!$H$17*$D11,
IF(AS$3-YEAR($C11)='3.Input &amp; Summary (System)'!$I$18,'3.Input &amp; Summary (System)'!$H$17*$D11,
IF(AS$3-YEAR($C11)='3.Input &amp; Summary (System)'!$I$19,'3.Input &amp; Summary (System)'!$H$17*$D11,0))))))))))))))))))))))))))))))</f>
        <v/>
      </c>
      <c r="AT11" s="484" t="str">
        <f>IF($C11="","",IF(AT$3-YEAR($C11)=0,0,
(IF(AT$3-YEAR($C11)='3.Input &amp; Summary (System)'!$C$17,'3.Input &amp; Summary (System)'!$B$17*$D11,
IF(AT$3-YEAR($C11)='3.Input &amp; Summary (System)'!$D$17,'3.Input &amp; Summary (System)'!$B$17*$D11,
IF(AT$3-YEAR($C11)='3.Input &amp; Summary (System)'!$E$17,'3.Input &amp; Summary (System)'!$B$17*$D11,
IF(AT$3-YEAR($C11)='3.Input &amp; Summary (System)'!$F$17,'3.Input &amp; Summary (System)'!$B$17*$D11,
IF(AT$3-YEAR($C11)='3.Input &amp; Summary (System)'!$C$18,'3.Input &amp; Summary (System)'!$B$18*$D11,
IF(AT$3-YEAR($C11)='3.Input &amp; Summary (System)'!$D$18,'3.Input &amp; Summary (System)'!$B$18*$D11,
IF(AT$3-YEAR($C11)='3.Input &amp; Summary (System)'!$E$18,'3.Input &amp; Summary (System)'!$B$18*$D11,
IF(AT$3-YEAR($C11)='3.Input &amp; Summary (System)'!$F$18,'3.Input &amp; Summary (System)'!$B$18*$D11,
IF(AT$3-YEAR($C11)='3.Input &amp; Summary (System)'!$C$19,'3.Input &amp; Summary (System)'!$B$19*$D11,
IF(AT$3-YEAR($C11)='3.Input &amp; Summary (System)'!$D$19,'3.Input &amp; Summary (System)'!$B$19*$D11,
IF(AT$3-YEAR($C11)='3.Input &amp; Summary (System)'!$E$19,'3.Input &amp; Summary (System)'!$B$19*$D11,
IF(AT$3-YEAR($C11)='3.Input &amp; Summary (System)'!$F$19,'3.Input &amp; Summary (System)'!$B$19*$D11,
IF(AT$3-YEAR($C11)='3.Input &amp; Summary (System)'!$C$20,'3.Input &amp; Summary (System)'!$B$20*$D11,
IF(AT$3-YEAR($C11)='3.Input &amp; Summary (System)'!$D$20,'3.Input &amp; Summary (System)'!$B$20*$D11,
IF(AT$3-YEAR($C11)='3.Input &amp; Summary (System)'!$E$20,'3.Input &amp; Summary (System)'!$B$20*$D11,
IF(AT$3-YEAR($C11)='3.Input &amp; Summary (System)'!$F$20,'3.Input &amp; Summary (System)'!$B$20*$D11,
IF(AT$3-YEAR($C11)='3.Input &amp; Summary (System)'!$C$21,'3.Input &amp; Summary (System)'!$B$20*$D11,
IF(AT$3-YEAR($C11)='3.Input &amp; Summary (System)'!$D$21,'3.Input &amp; Summary (System)'!$B$20*$D11,
IF(AT$3-YEAR($C11)='3.Input &amp; Summary (System)'!$E$21,'3.Input &amp; Summary (System)'!$B$20*$D11,
IF(AT$3-YEAR($C11)='3.Input &amp; Summary (System)'!$F$21,'3.Input &amp; Summary (System)'!$B$20*$D11,
IF(AT$3-YEAR($C11)='3.Input &amp; Summary (System)'!$C$22,'3.Input &amp; Summary (System)'!$B$20*$D11,
IF(AT$3-YEAR($C11)='3.Input &amp; Summary (System)'!$D$22,'3.Input &amp; Summary (System)'!$B$20*$D11,
IF(AT$3-YEAR($C11)='3.Input &amp; Summary (System)'!$E$22,'3.Input &amp; Summary (System)'!$B$20*$D11,
IF(AT$3-YEAR($C11)='3.Input &amp; Summary (System)'!$F$22,'3.Input &amp; Summary (System)'!$B$20*$D11,
IF(AT$3-YEAR($C11)='3.Input &amp; Summary (System)'!$I$17,'3.Input &amp; Summary (System)'!$H$17*$D11,
IF(AT$3-YEAR($C11)='3.Input &amp; Summary (System)'!$I$18,'3.Input &amp; Summary (System)'!$H$17*$D11,
IF(AT$3-YEAR($C11)='3.Input &amp; Summary (System)'!$I$19,'3.Input &amp; Summary (System)'!$H$17*$D11,0))))))))))))))))))))))))))))))</f>
        <v/>
      </c>
      <c r="AU11" s="484" t="str">
        <f>IF($C11="","",IF(AU$3-YEAR($C11)=0,0,
(IF(AU$3-YEAR($C11)='3.Input &amp; Summary (System)'!$C$17,'3.Input &amp; Summary (System)'!$B$17*$D11,
IF(AU$3-YEAR($C11)='3.Input &amp; Summary (System)'!$D$17,'3.Input &amp; Summary (System)'!$B$17*$D11,
IF(AU$3-YEAR($C11)='3.Input &amp; Summary (System)'!$E$17,'3.Input &amp; Summary (System)'!$B$17*$D11,
IF(AU$3-YEAR($C11)='3.Input &amp; Summary (System)'!$F$17,'3.Input &amp; Summary (System)'!$B$17*$D11,
IF(AU$3-YEAR($C11)='3.Input &amp; Summary (System)'!$C$18,'3.Input &amp; Summary (System)'!$B$18*$D11,
IF(AU$3-YEAR($C11)='3.Input &amp; Summary (System)'!$D$18,'3.Input &amp; Summary (System)'!$B$18*$D11,
IF(AU$3-YEAR($C11)='3.Input &amp; Summary (System)'!$E$18,'3.Input &amp; Summary (System)'!$B$18*$D11,
IF(AU$3-YEAR($C11)='3.Input &amp; Summary (System)'!$F$18,'3.Input &amp; Summary (System)'!$B$18*$D11,
IF(AU$3-YEAR($C11)='3.Input &amp; Summary (System)'!$C$19,'3.Input &amp; Summary (System)'!$B$19*$D11,
IF(AU$3-YEAR($C11)='3.Input &amp; Summary (System)'!$D$19,'3.Input &amp; Summary (System)'!$B$19*$D11,
IF(AU$3-YEAR($C11)='3.Input &amp; Summary (System)'!$E$19,'3.Input &amp; Summary (System)'!$B$19*$D11,
IF(AU$3-YEAR($C11)='3.Input &amp; Summary (System)'!$F$19,'3.Input &amp; Summary (System)'!$B$19*$D11,
IF(AU$3-YEAR($C11)='3.Input &amp; Summary (System)'!$C$20,'3.Input &amp; Summary (System)'!$B$20*$D11,
IF(AU$3-YEAR($C11)='3.Input &amp; Summary (System)'!$D$20,'3.Input &amp; Summary (System)'!$B$20*$D11,
IF(AU$3-YEAR($C11)='3.Input &amp; Summary (System)'!$E$20,'3.Input &amp; Summary (System)'!$B$20*$D11,
IF(AU$3-YEAR($C11)='3.Input &amp; Summary (System)'!$F$20,'3.Input &amp; Summary (System)'!$B$20*$D11,
IF(AU$3-YEAR($C11)='3.Input &amp; Summary (System)'!$C$21,'3.Input &amp; Summary (System)'!$B$20*$D11,
IF(AU$3-YEAR($C11)='3.Input &amp; Summary (System)'!$D$21,'3.Input &amp; Summary (System)'!$B$20*$D11,
IF(AU$3-YEAR($C11)='3.Input &amp; Summary (System)'!$E$21,'3.Input &amp; Summary (System)'!$B$20*$D11,
IF(AU$3-YEAR($C11)='3.Input &amp; Summary (System)'!$F$21,'3.Input &amp; Summary (System)'!$B$20*$D11,
IF(AU$3-YEAR($C11)='3.Input &amp; Summary (System)'!$C$22,'3.Input &amp; Summary (System)'!$B$20*$D11,
IF(AU$3-YEAR($C11)='3.Input &amp; Summary (System)'!$D$22,'3.Input &amp; Summary (System)'!$B$20*$D11,
IF(AU$3-YEAR($C11)='3.Input &amp; Summary (System)'!$E$22,'3.Input &amp; Summary (System)'!$B$20*$D11,
IF(AU$3-YEAR($C11)='3.Input &amp; Summary (System)'!$F$22,'3.Input &amp; Summary (System)'!$B$20*$D11,
IF(AU$3-YEAR($C11)='3.Input &amp; Summary (System)'!$I$17,'3.Input &amp; Summary (System)'!$H$17*$D11,
IF(AU$3-YEAR($C11)='3.Input &amp; Summary (System)'!$I$18,'3.Input &amp; Summary (System)'!$H$17*$D11,
IF(AU$3-YEAR($C11)='3.Input &amp; Summary (System)'!$I$19,'3.Input &amp; Summary (System)'!$H$17*$D11,0))))))))))))))))))))))))))))))</f>
        <v/>
      </c>
      <c r="AV11" s="484" t="str">
        <f>IF($C11="","",IF(AV$3-YEAR($C11)=0,0,
(IF(AV$3-YEAR($C11)='3.Input &amp; Summary (System)'!$C$17,'3.Input &amp; Summary (System)'!$B$17*$D11,
IF(AV$3-YEAR($C11)='3.Input &amp; Summary (System)'!$D$17,'3.Input &amp; Summary (System)'!$B$17*$D11,
IF(AV$3-YEAR($C11)='3.Input &amp; Summary (System)'!$E$17,'3.Input &amp; Summary (System)'!$B$17*$D11,
IF(AV$3-YEAR($C11)='3.Input &amp; Summary (System)'!$F$17,'3.Input &amp; Summary (System)'!$B$17*$D11,
IF(AV$3-YEAR($C11)='3.Input &amp; Summary (System)'!$C$18,'3.Input &amp; Summary (System)'!$B$18*$D11,
IF(AV$3-YEAR($C11)='3.Input &amp; Summary (System)'!$D$18,'3.Input &amp; Summary (System)'!$B$18*$D11,
IF(AV$3-YEAR($C11)='3.Input &amp; Summary (System)'!$E$18,'3.Input &amp; Summary (System)'!$B$18*$D11,
IF(AV$3-YEAR($C11)='3.Input &amp; Summary (System)'!$F$18,'3.Input &amp; Summary (System)'!$B$18*$D11,
IF(AV$3-YEAR($C11)='3.Input &amp; Summary (System)'!$C$19,'3.Input &amp; Summary (System)'!$B$19*$D11,
IF(AV$3-YEAR($C11)='3.Input &amp; Summary (System)'!$D$19,'3.Input &amp; Summary (System)'!$B$19*$D11,
IF(AV$3-YEAR($C11)='3.Input &amp; Summary (System)'!$E$19,'3.Input &amp; Summary (System)'!$B$19*$D11,
IF(AV$3-YEAR($C11)='3.Input &amp; Summary (System)'!$F$19,'3.Input &amp; Summary (System)'!$B$19*$D11,
IF(AV$3-YEAR($C11)='3.Input &amp; Summary (System)'!$C$20,'3.Input &amp; Summary (System)'!$B$20*$D11,
IF(AV$3-YEAR($C11)='3.Input &amp; Summary (System)'!$D$20,'3.Input &amp; Summary (System)'!$B$20*$D11,
IF(AV$3-YEAR($C11)='3.Input &amp; Summary (System)'!$E$20,'3.Input &amp; Summary (System)'!$B$20*$D11,
IF(AV$3-YEAR($C11)='3.Input &amp; Summary (System)'!$F$20,'3.Input &amp; Summary (System)'!$B$20*$D11,
IF(AV$3-YEAR($C11)='3.Input &amp; Summary (System)'!$C$21,'3.Input &amp; Summary (System)'!$B$20*$D11,
IF(AV$3-YEAR($C11)='3.Input &amp; Summary (System)'!$D$21,'3.Input &amp; Summary (System)'!$B$20*$D11,
IF(AV$3-YEAR($C11)='3.Input &amp; Summary (System)'!$E$21,'3.Input &amp; Summary (System)'!$B$20*$D11,
IF(AV$3-YEAR($C11)='3.Input &amp; Summary (System)'!$F$21,'3.Input &amp; Summary (System)'!$B$20*$D11,
IF(AV$3-YEAR($C11)='3.Input &amp; Summary (System)'!$C$22,'3.Input &amp; Summary (System)'!$B$20*$D11,
IF(AV$3-YEAR($C11)='3.Input &amp; Summary (System)'!$D$22,'3.Input &amp; Summary (System)'!$B$20*$D11,
IF(AV$3-YEAR($C11)='3.Input &amp; Summary (System)'!$E$22,'3.Input &amp; Summary (System)'!$B$20*$D11,
IF(AV$3-YEAR($C11)='3.Input &amp; Summary (System)'!$F$22,'3.Input &amp; Summary (System)'!$B$20*$D11,
IF(AV$3-YEAR($C11)='3.Input &amp; Summary (System)'!$I$17,'3.Input &amp; Summary (System)'!$H$17*$D11,
IF(AV$3-YEAR($C11)='3.Input &amp; Summary (System)'!$I$18,'3.Input &amp; Summary (System)'!$H$17*$D11,
IF(AV$3-YEAR($C11)='3.Input &amp; Summary (System)'!$I$19,'3.Input &amp; Summary (System)'!$H$17*$D11,0))))))))))))))))))))))))))))))</f>
        <v/>
      </c>
      <c r="AW11" s="484" t="str">
        <f>IF($C11="","",IF(AW$3-YEAR($C11)=0,0,
(IF(AW$3-YEAR($C11)='3.Input &amp; Summary (System)'!$C$17,'3.Input &amp; Summary (System)'!$B$17*$D11,
IF(AW$3-YEAR($C11)='3.Input &amp; Summary (System)'!$D$17,'3.Input &amp; Summary (System)'!$B$17*$D11,
IF(AW$3-YEAR($C11)='3.Input &amp; Summary (System)'!$E$17,'3.Input &amp; Summary (System)'!$B$17*$D11,
IF(AW$3-YEAR($C11)='3.Input &amp; Summary (System)'!$F$17,'3.Input &amp; Summary (System)'!$B$17*$D11,
IF(AW$3-YEAR($C11)='3.Input &amp; Summary (System)'!$C$18,'3.Input &amp; Summary (System)'!$B$18*$D11,
IF(AW$3-YEAR($C11)='3.Input &amp; Summary (System)'!$D$18,'3.Input &amp; Summary (System)'!$B$18*$D11,
IF(AW$3-YEAR($C11)='3.Input &amp; Summary (System)'!$E$18,'3.Input &amp; Summary (System)'!$B$18*$D11,
IF(AW$3-YEAR($C11)='3.Input &amp; Summary (System)'!$F$18,'3.Input &amp; Summary (System)'!$B$18*$D11,
IF(AW$3-YEAR($C11)='3.Input &amp; Summary (System)'!$C$19,'3.Input &amp; Summary (System)'!$B$19*$D11,
IF(AW$3-YEAR($C11)='3.Input &amp; Summary (System)'!$D$19,'3.Input &amp; Summary (System)'!$B$19*$D11,
IF(AW$3-YEAR($C11)='3.Input &amp; Summary (System)'!$E$19,'3.Input &amp; Summary (System)'!$B$19*$D11,
IF(AW$3-YEAR($C11)='3.Input &amp; Summary (System)'!$F$19,'3.Input &amp; Summary (System)'!$B$19*$D11,
IF(AW$3-YEAR($C11)='3.Input &amp; Summary (System)'!$C$20,'3.Input &amp; Summary (System)'!$B$20*$D11,
IF(AW$3-YEAR($C11)='3.Input &amp; Summary (System)'!$D$20,'3.Input &amp; Summary (System)'!$B$20*$D11,
IF(AW$3-YEAR($C11)='3.Input &amp; Summary (System)'!$E$20,'3.Input &amp; Summary (System)'!$B$20*$D11,
IF(AW$3-YEAR($C11)='3.Input &amp; Summary (System)'!$F$20,'3.Input &amp; Summary (System)'!$B$20*$D11,
IF(AW$3-YEAR($C11)='3.Input &amp; Summary (System)'!$C$21,'3.Input &amp; Summary (System)'!$B$20*$D11,
IF(AW$3-YEAR($C11)='3.Input &amp; Summary (System)'!$D$21,'3.Input &amp; Summary (System)'!$B$20*$D11,
IF(AW$3-YEAR($C11)='3.Input &amp; Summary (System)'!$E$21,'3.Input &amp; Summary (System)'!$B$20*$D11,
IF(AW$3-YEAR($C11)='3.Input &amp; Summary (System)'!$F$21,'3.Input &amp; Summary (System)'!$B$20*$D11,
IF(AW$3-YEAR($C11)='3.Input &amp; Summary (System)'!$C$22,'3.Input &amp; Summary (System)'!$B$20*$D11,
IF(AW$3-YEAR($C11)='3.Input &amp; Summary (System)'!$D$22,'3.Input &amp; Summary (System)'!$B$20*$D11,
IF(AW$3-YEAR($C11)='3.Input &amp; Summary (System)'!$E$22,'3.Input &amp; Summary (System)'!$B$20*$D11,
IF(AW$3-YEAR($C11)='3.Input &amp; Summary (System)'!$F$22,'3.Input &amp; Summary (System)'!$B$20*$D11,
IF(AW$3-YEAR($C11)='3.Input &amp; Summary (System)'!$I$17,'3.Input &amp; Summary (System)'!$H$17*$D11,
IF(AW$3-YEAR($C11)='3.Input &amp; Summary (System)'!$I$18,'3.Input &amp; Summary (System)'!$H$17*$D11,
IF(AW$3-YEAR($C11)='3.Input &amp; Summary (System)'!$I$19,'3.Input &amp; Summary (System)'!$H$17*$D11,0))))))))))))))))))))))))))))))</f>
        <v/>
      </c>
      <c r="AX11" s="484" t="str">
        <f>IF($C11="","",IF(AX$3-YEAR($C11)=0,0,
(IF(AX$3-YEAR($C11)='3.Input &amp; Summary (System)'!$C$17,'3.Input &amp; Summary (System)'!$B$17*$D11,
IF(AX$3-YEAR($C11)='3.Input &amp; Summary (System)'!$D$17,'3.Input &amp; Summary (System)'!$B$17*$D11,
IF(AX$3-YEAR($C11)='3.Input &amp; Summary (System)'!$E$17,'3.Input &amp; Summary (System)'!$B$17*$D11,
IF(AX$3-YEAR($C11)='3.Input &amp; Summary (System)'!$F$17,'3.Input &amp; Summary (System)'!$B$17*$D11,
IF(AX$3-YEAR($C11)='3.Input &amp; Summary (System)'!$C$18,'3.Input &amp; Summary (System)'!$B$18*$D11,
IF(AX$3-YEAR($C11)='3.Input &amp; Summary (System)'!$D$18,'3.Input &amp; Summary (System)'!$B$18*$D11,
IF(AX$3-YEAR($C11)='3.Input &amp; Summary (System)'!$E$18,'3.Input &amp; Summary (System)'!$B$18*$D11,
IF(AX$3-YEAR($C11)='3.Input &amp; Summary (System)'!$F$18,'3.Input &amp; Summary (System)'!$B$18*$D11,
IF(AX$3-YEAR($C11)='3.Input &amp; Summary (System)'!$C$19,'3.Input &amp; Summary (System)'!$B$19*$D11,
IF(AX$3-YEAR($C11)='3.Input &amp; Summary (System)'!$D$19,'3.Input &amp; Summary (System)'!$B$19*$D11,
IF(AX$3-YEAR($C11)='3.Input &amp; Summary (System)'!$E$19,'3.Input &amp; Summary (System)'!$B$19*$D11,
IF(AX$3-YEAR($C11)='3.Input &amp; Summary (System)'!$F$19,'3.Input &amp; Summary (System)'!$B$19*$D11,
IF(AX$3-YEAR($C11)='3.Input &amp; Summary (System)'!$C$20,'3.Input &amp; Summary (System)'!$B$20*$D11,
IF(AX$3-YEAR($C11)='3.Input &amp; Summary (System)'!$D$20,'3.Input &amp; Summary (System)'!$B$20*$D11,
IF(AX$3-YEAR($C11)='3.Input &amp; Summary (System)'!$E$20,'3.Input &amp; Summary (System)'!$B$20*$D11,
IF(AX$3-YEAR($C11)='3.Input &amp; Summary (System)'!$F$20,'3.Input &amp; Summary (System)'!$B$20*$D11,
IF(AX$3-YEAR($C11)='3.Input &amp; Summary (System)'!$C$21,'3.Input &amp; Summary (System)'!$B$20*$D11,
IF(AX$3-YEAR($C11)='3.Input &amp; Summary (System)'!$D$21,'3.Input &amp; Summary (System)'!$B$20*$D11,
IF(AX$3-YEAR($C11)='3.Input &amp; Summary (System)'!$E$21,'3.Input &amp; Summary (System)'!$B$20*$D11,
IF(AX$3-YEAR($C11)='3.Input &amp; Summary (System)'!$F$21,'3.Input &amp; Summary (System)'!$B$20*$D11,
IF(AX$3-YEAR($C11)='3.Input &amp; Summary (System)'!$C$22,'3.Input &amp; Summary (System)'!$B$20*$D11,
IF(AX$3-YEAR($C11)='3.Input &amp; Summary (System)'!$D$22,'3.Input &amp; Summary (System)'!$B$20*$D11,
IF(AX$3-YEAR($C11)='3.Input &amp; Summary (System)'!$E$22,'3.Input &amp; Summary (System)'!$B$20*$D11,
IF(AX$3-YEAR($C11)='3.Input &amp; Summary (System)'!$F$22,'3.Input &amp; Summary (System)'!$B$20*$D11,
IF(AX$3-YEAR($C11)='3.Input &amp; Summary (System)'!$I$17,'3.Input &amp; Summary (System)'!$H$17*$D11,
IF(AX$3-YEAR($C11)='3.Input &amp; Summary (System)'!$I$18,'3.Input &amp; Summary (System)'!$H$17*$D11,
IF(AX$3-YEAR($C11)='3.Input &amp; Summary (System)'!$I$19,'3.Input &amp; Summary (System)'!$H$17*$D11,0))))))))))))))))))))))))))))))</f>
        <v/>
      </c>
      <c r="AY11" s="484" t="str">
        <f>IF($C11="","",IF(AY$3-YEAR($C11)=0,0,
(IF(AY$3-YEAR($C11)='3.Input &amp; Summary (System)'!$C$17,'3.Input &amp; Summary (System)'!$B$17*$D11,
IF(AY$3-YEAR($C11)='3.Input &amp; Summary (System)'!$D$17,'3.Input &amp; Summary (System)'!$B$17*$D11,
IF(AY$3-YEAR($C11)='3.Input &amp; Summary (System)'!$E$17,'3.Input &amp; Summary (System)'!$B$17*$D11,
IF(AY$3-YEAR($C11)='3.Input &amp; Summary (System)'!$F$17,'3.Input &amp; Summary (System)'!$B$17*$D11,
IF(AY$3-YEAR($C11)='3.Input &amp; Summary (System)'!$C$18,'3.Input &amp; Summary (System)'!$B$18*$D11,
IF(AY$3-YEAR($C11)='3.Input &amp; Summary (System)'!$D$18,'3.Input &amp; Summary (System)'!$B$18*$D11,
IF(AY$3-YEAR($C11)='3.Input &amp; Summary (System)'!$E$18,'3.Input &amp; Summary (System)'!$B$18*$D11,
IF(AY$3-YEAR($C11)='3.Input &amp; Summary (System)'!$F$18,'3.Input &amp; Summary (System)'!$B$18*$D11,
IF(AY$3-YEAR($C11)='3.Input &amp; Summary (System)'!$C$19,'3.Input &amp; Summary (System)'!$B$19*$D11,
IF(AY$3-YEAR($C11)='3.Input &amp; Summary (System)'!$D$19,'3.Input &amp; Summary (System)'!$B$19*$D11,
IF(AY$3-YEAR($C11)='3.Input &amp; Summary (System)'!$E$19,'3.Input &amp; Summary (System)'!$B$19*$D11,
IF(AY$3-YEAR($C11)='3.Input &amp; Summary (System)'!$F$19,'3.Input &amp; Summary (System)'!$B$19*$D11,
IF(AY$3-YEAR($C11)='3.Input &amp; Summary (System)'!$C$20,'3.Input &amp; Summary (System)'!$B$20*$D11,
IF(AY$3-YEAR($C11)='3.Input &amp; Summary (System)'!$D$20,'3.Input &amp; Summary (System)'!$B$20*$D11,
IF(AY$3-YEAR($C11)='3.Input &amp; Summary (System)'!$E$20,'3.Input &amp; Summary (System)'!$B$20*$D11,
IF(AY$3-YEAR($C11)='3.Input &amp; Summary (System)'!$F$20,'3.Input &amp; Summary (System)'!$B$20*$D11,
IF(AY$3-YEAR($C11)='3.Input &amp; Summary (System)'!$C$21,'3.Input &amp; Summary (System)'!$B$20*$D11,
IF(AY$3-YEAR($C11)='3.Input &amp; Summary (System)'!$D$21,'3.Input &amp; Summary (System)'!$B$20*$D11,
IF(AY$3-YEAR($C11)='3.Input &amp; Summary (System)'!$E$21,'3.Input &amp; Summary (System)'!$B$20*$D11,
IF(AY$3-YEAR($C11)='3.Input &amp; Summary (System)'!$F$21,'3.Input &amp; Summary (System)'!$B$20*$D11,
IF(AY$3-YEAR($C11)='3.Input &amp; Summary (System)'!$C$22,'3.Input &amp; Summary (System)'!$B$20*$D11,
IF(AY$3-YEAR($C11)='3.Input &amp; Summary (System)'!$D$22,'3.Input &amp; Summary (System)'!$B$20*$D11,
IF(AY$3-YEAR($C11)='3.Input &amp; Summary (System)'!$E$22,'3.Input &amp; Summary (System)'!$B$20*$D11,
IF(AY$3-YEAR($C11)='3.Input &amp; Summary (System)'!$F$22,'3.Input &amp; Summary (System)'!$B$20*$D11,
IF(AY$3-YEAR($C11)='3.Input &amp; Summary (System)'!$I$17,'3.Input &amp; Summary (System)'!$H$17*$D11,
IF(AY$3-YEAR($C11)='3.Input &amp; Summary (System)'!$I$18,'3.Input &amp; Summary (System)'!$H$17*$D11,
IF(AY$3-YEAR($C11)='3.Input &amp; Summary (System)'!$I$19,'3.Input &amp; Summary (System)'!$H$17*$D11,0))))))))))))))))))))))))))))))</f>
        <v/>
      </c>
      <c r="AZ11" s="484" t="str">
        <f>IF($C11="","",IF(AZ$3-YEAR($C11)=0,0,
(IF(AZ$3-YEAR($C11)='3.Input &amp; Summary (System)'!$C$17,'3.Input &amp; Summary (System)'!$B$17*$D11,
IF(AZ$3-YEAR($C11)='3.Input &amp; Summary (System)'!$D$17,'3.Input &amp; Summary (System)'!$B$17*$D11,
IF(AZ$3-YEAR($C11)='3.Input &amp; Summary (System)'!$E$17,'3.Input &amp; Summary (System)'!$B$17*$D11,
IF(AZ$3-YEAR($C11)='3.Input &amp; Summary (System)'!$F$17,'3.Input &amp; Summary (System)'!$B$17*$D11,
IF(AZ$3-YEAR($C11)='3.Input &amp; Summary (System)'!$C$18,'3.Input &amp; Summary (System)'!$B$18*$D11,
IF(AZ$3-YEAR($C11)='3.Input &amp; Summary (System)'!$D$18,'3.Input &amp; Summary (System)'!$B$18*$D11,
IF(AZ$3-YEAR($C11)='3.Input &amp; Summary (System)'!$E$18,'3.Input &amp; Summary (System)'!$B$18*$D11,
IF(AZ$3-YEAR($C11)='3.Input &amp; Summary (System)'!$F$18,'3.Input &amp; Summary (System)'!$B$18*$D11,
IF(AZ$3-YEAR($C11)='3.Input &amp; Summary (System)'!$C$19,'3.Input &amp; Summary (System)'!$B$19*$D11,
IF(AZ$3-YEAR($C11)='3.Input &amp; Summary (System)'!$D$19,'3.Input &amp; Summary (System)'!$B$19*$D11,
IF(AZ$3-YEAR($C11)='3.Input &amp; Summary (System)'!$E$19,'3.Input &amp; Summary (System)'!$B$19*$D11,
IF(AZ$3-YEAR($C11)='3.Input &amp; Summary (System)'!$F$19,'3.Input &amp; Summary (System)'!$B$19*$D11,
IF(AZ$3-YEAR($C11)='3.Input &amp; Summary (System)'!$C$20,'3.Input &amp; Summary (System)'!$B$20*$D11,
IF(AZ$3-YEAR($C11)='3.Input &amp; Summary (System)'!$D$20,'3.Input &amp; Summary (System)'!$B$20*$D11,
IF(AZ$3-YEAR($C11)='3.Input &amp; Summary (System)'!$E$20,'3.Input &amp; Summary (System)'!$B$20*$D11,
IF(AZ$3-YEAR($C11)='3.Input &amp; Summary (System)'!$F$20,'3.Input &amp; Summary (System)'!$B$20*$D11,
IF(AZ$3-YEAR($C11)='3.Input &amp; Summary (System)'!$C$21,'3.Input &amp; Summary (System)'!$B$20*$D11,
IF(AZ$3-YEAR($C11)='3.Input &amp; Summary (System)'!$D$21,'3.Input &amp; Summary (System)'!$B$20*$D11,
IF(AZ$3-YEAR($C11)='3.Input &amp; Summary (System)'!$E$21,'3.Input &amp; Summary (System)'!$B$20*$D11,
IF(AZ$3-YEAR($C11)='3.Input &amp; Summary (System)'!$F$21,'3.Input &amp; Summary (System)'!$B$20*$D11,
IF(AZ$3-YEAR($C11)='3.Input &amp; Summary (System)'!$C$22,'3.Input &amp; Summary (System)'!$B$20*$D11,
IF(AZ$3-YEAR($C11)='3.Input &amp; Summary (System)'!$D$22,'3.Input &amp; Summary (System)'!$B$20*$D11,
IF(AZ$3-YEAR($C11)='3.Input &amp; Summary (System)'!$E$22,'3.Input &amp; Summary (System)'!$B$20*$D11,
IF(AZ$3-YEAR($C11)='3.Input &amp; Summary (System)'!$F$22,'3.Input &amp; Summary (System)'!$B$20*$D11,
IF(AZ$3-YEAR($C11)='3.Input &amp; Summary (System)'!$I$17,'3.Input &amp; Summary (System)'!$H$17*$D11,
IF(AZ$3-YEAR($C11)='3.Input &amp; Summary (System)'!$I$18,'3.Input &amp; Summary (System)'!$H$17*$D11,
IF(AZ$3-YEAR($C11)='3.Input &amp; Summary (System)'!$I$19,'3.Input &amp; Summary (System)'!$H$17*$D11,0))))))))))))))))))))))))))))))</f>
        <v/>
      </c>
      <c r="BA11" s="484" t="str">
        <f>IF($C11="","",IF(BA$3-YEAR($C11)=0,0,
(IF(BA$3-YEAR($C11)='3.Input &amp; Summary (System)'!$C$17,'3.Input &amp; Summary (System)'!$B$17*$D11,
IF(BA$3-YEAR($C11)='3.Input &amp; Summary (System)'!$D$17,'3.Input &amp; Summary (System)'!$B$17*$D11,
IF(BA$3-YEAR($C11)='3.Input &amp; Summary (System)'!$E$17,'3.Input &amp; Summary (System)'!$B$17*$D11,
IF(BA$3-YEAR($C11)='3.Input &amp; Summary (System)'!$F$17,'3.Input &amp; Summary (System)'!$B$17*$D11,
IF(BA$3-YEAR($C11)='3.Input &amp; Summary (System)'!$C$18,'3.Input &amp; Summary (System)'!$B$18*$D11,
IF(BA$3-YEAR($C11)='3.Input &amp; Summary (System)'!$D$18,'3.Input &amp; Summary (System)'!$B$18*$D11,
IF(BA$3-YEAR($C11)='3.Input &amp; Summary (System)'!$E$18,'3.Input &amp; Summary (System)'!$B$18*$D11,
IF(BA$3-YEAR($C11)='3.Input &amp; Summary (System)'!$F$18,'3.Input &amp; Summary (System)'!$B$18*$D11,
IF(BA$3-YEAR($C11)='3.Input &amp; Summary (System)'!$C$19,'3.Input &amp; Summary (System)'!$B$19*$D11,
IF(BA$3-YEAR($C11)='3.Input &amp; Summary (System)'!$D$19,'3.Input &amp; Summary (System)'!$B$19*$D11,
IF(BA$3-YEAR($C11)='3.Input &amp; Summary (System)'!$E$19,'3.Input &amp; Summary (System)'!$B$19*$D11,
IF(BA$3-YEAR($C11)='3.Input &amp; Summary (System)'!$F$19,'3.Input &amp; Summary (System)'!$B$19*$D11,
IF(BA$3-YEAR($C11)='3.Input &amp; Summary (System)'!$C$20,'3.Input &amp; Summary (System)'!$B$20*$D11,
IF(BA$3-YEAR($C11)='3.Input &amp; Summary (System)'!$D$20,'3.Input &amp; Summary (System)'!$B$20*$D11,
IF(BA$3-YEAR($C11)='3.Input &amp; Summary (System)'!$E$20,'3.Input &amp; Summary (System)'!$B$20*$D11,
IF(BA$3-YEAR($C11)='3.Input &amp; Summary (System)'!$F$20,'3.Input &amp; Summary (System)'!$B$20*$D11,
IF(BA$3-YEAR($C11)='3.Input &amp; Summary (System)'!$C$21,'3.Input &amp; Summary (System)'!$B$20*$D11,
IF(BA$3-YEAR($C11)='3.Input &amp; Summary (System)'!$D$21,'3.Input &amp; Summary (System)'!$B$20*$D11,
IF(BA$3-YEAR($C11)='3.Input &amp; Summary (System)'!$E$21,'3.Input &amp; Summary (System)'!$B$20*$D11,
IF(BA$3-YEAR($C11)='3.Input &amp; Summary (System)'!$F$21,'3.Input &amp; Summary (System)'!$B$20*$D11,
IF(BA$3-YEAR($C11)='3.Input &amp; Summary (System)'!$C$22,'3.Input &amp; Summary (System)'!$B$20*$D11,
IF(BA$3-YEAR($C11)='3.Input &amp; Summary (System)'!$D$22,'3.Input &amp; Summary (System)'!$B$20*$D11,
IF(BA$3-YEAR($C11)='3.Input &amp; Summary (System)'!$E$22,'3.Input &amp; Summary (System)'!$B$20*$D11,
IF(BA$3-YEAR($C11)='3.Input &amp; Summary (System)'!$F$22,'3.Input &amp; Summary (System)'!$B$20*$D11,
IF(BA$3-YEAR($C11)='3.Input &amp; Summary (System)'!$I$17,'3.Input &amp; Summary (System)'!$H$17*$D11,
IF(BA$3-YEAR($C11)='3.Input &amp; Summary (System)'!$I$18,'3.Input &amp; Summary (System)'!$H$17*$D11,
IF(BA$3-YEAR($C11)='3.Input &amp; Summary (System)'!$I$19,'3.Input &amp; Summary (System)'!$H$17*$D11,0))))))))))))))))))))))))))))))</f>
        <v/>
      </c>
      <c r="BB11" s="484" t="str">
        <f>IF($C11="","",IF(BB$3-YEAR($C11)=0,0,
(IF(BB$3-YEAR($C11)='3.Input &amp; Summary (System)'!$C$17,'3.Input &amp; Summary (System)'!$B$17*$D11,
IF(BB$3-YEAR($C11)='3.Input &amp; Summary (System)'!$D$17,'3.Input &amp; Summary (System)'!$B$17*$D11,
IF(BB$3-YEAR($C11)='3.Input &amp; Summary (System)'!$E$17,'3.Input &amp; Summary (System)'!$B$17*$D11,
IF(BB$3-YEAR($C11)='3.Input &amp; Summary (System)'!$F$17,'3.Input &amp; Summary (System)'!$B$17*$D11,
IF(BB$3-YEAR($C11)='3.Input &amp; Summary (System)'!$C$18,'3.Input &amp; Summary (System)'!$B$18*$D11,
IF(BB$3-YEAR($C11)='3.Input &amp; Summary (System)'!$D$18,'3.Input &amp; Summary (System)'!$B$18*$D11,
IF(BB$3-YEAR($C11)='3.Input &amp; Summary (System)'!$E$18,'3.Input &amp; Summary (System)'!$B$18*$D11,
IF(BB$3-YEAR($C11)='3.Input &amp; Summary (System)'!$F$18,'3.Input &amp; Summary (System)'!$B$18*$D11,
IF(BB$3-YEAR($C11)='3.Input &amp; Summary (System)'!$C$19,'3.Input &amp; Summary (System)'!$B$19*$D11,
IF(BB$3-YEAR($C11)='3.Input &amp; Summary (System)'!$D$19,'3.Input &amp; Summary (System)'!$B$19*$D11,
IF(BB$3-YEAR($C11)='3.Input &amp; Summary (System)'!$E$19,'3.Input &amp; Summary (System)'!$B$19*$D11,
IF(BB$3-YEAR($C11)='3.Input &amp; Summary (System)'!$F$19,'3.Input &amp; Summary (System)'!$B$19*$D11,
IF(BB$3-YEAR($C11)='3.Input &amp; Summary (System)'!$C$20,'3.Input &amp; Summary (System)'!$B$20*$D11,
IF(BB$3-YEAR($C11)='3.Input &amp; Summary (System)'!$D$20,'3.Input &amp; Summary (System)'!$B$20*$D11,
IF(BB$3-YEAR($C11)='3.Input &amp; Summary (System)'!$E$20,'3.Input &amp; Summary (System)'!$B$20*$D11,
IF(BB$3-YEAR($C11)='3.Input &amp; Summary (System)'!$F$20,'3.Input &amp; Summary (System)'!$B$20*$D11,
IF(BB$3-YEAR($C11)='3.Input &amp; Summary (System)'!$C$21,'3.Input &amp; Summary (System)'!$B$20*$D11,
IF(BB$3-YEAR($C11)='3.Input &amp; Summary (System)'!$D$21,'3.Input &amp; Summary (System)'!$B$20*$D11,
IF(BB$3-YEAR($C11)='3.Input &amp; Summary (System)'!$E$21,'3.Input &amp; Summary (System)'!$B$20*$D11,
IF(BB$3-YEAR($C11)='3.Input &amp; Summary (System)'!$F$21,'3.Input &amp; Summary (System)'!$B$20*$D11,
IF(BB$3-YEAR($C11)='3.Input &amp; Summary (System)'!$C$22,'3.Input &amp; Summary (System)'!$B$20*$D11,
IF(BB$3-YEAR($C11)='3.Input &amp; Summary (System)'!$D$22,'3.Input &amp; Summary (System)'!$B$20*$D11,
IF(BB$3-YEAR($C11)='3.Input &amp; Summary (System)'!$E$22,'3.Input &amp; Summary (System)'!$B$20*$D11,
IF(BB$3-YEAR($C11)='3.Input &amp; Summary (System)'!$F$22,'3.Input &amp; Summary (System)'!$B$20*$D11,
IF(BB$3-YEAR($C11)='3.Input &amp; Summary (System)'!$I$17,'3.Input &amp; Summary (System)'!$H$17*$D11,
IF(BB$3-YEAR($C11)='3.Input &amp; Summary (System)'!$I$18,'3.Input &amp; Summary (System)'!$H$17*$D11,
IF(BB$3-YEAR($C11)='3.Input &amp; Summary (System)'!$I$19,'3.Input &amp; Summary (System)'!$H$17*$D11,0))))))))))))))))))))))))))))))</f>
        <v/>
      </c>
      <c r="BC11" s="484" t="str">
        <f>IF($C11="","",IF(BC$3-YEAR($C11)=0,0,
(IF(BC$3-YEAR($C11)='3.Input &amp; Summary (System)'!$C$17,'3.Input &amp; Summary (System)'!$B$17*$D11,
IF(BC$3-YEAR($C11)='3.Input &amp; Summary (System)'!$D$17,'3.Input &amp; Summary (System)'!$B$17*$D11,
IF(BC$3-YEAR($C11)='3.Input &amp; Summary (System)'!$E$17,'3.Input &amp; Summary (System)'!$B$17*$D11,
IF(BC$3-YEAR($C11)='3.Input &amp; Summary (System)'!$F$17,'3.Input &amp; Summary (System)'!$B$17*$D11,
IF(BC$3-YEAR($C11)='3.Input &amp; Summary (System)'!$C$18,'3.Input &amp; Summary (System)'!$B$18*$D11,
IF(BC$3-YEAR($C11)='3.Input &amp; Summary (System)'!$D$18,'3.Input &amp; Summary (System)'!$B$18*$D11,
IF(BC$3-YEAR($C11)='3.Input &amp; Summary (System)'!$E$18,'3.Input &amp; Summary (System)'!$B$18*$D11,
IF(BC$3-YEAR($C11)='3.Input &amp; Summary (System)'!$F$18,'3.Input &amp; Summary (System)'!$B$18*$D11,
IF(BC$3-YEAR($C11)='3.Input &amp; Summary (System)'!$C$19,'3.Input &amp; Summary (System)'!$B$19*$D11,
IF(BC$3-YEAR($C11)='3.Input &amp; Summary (System)'!$D$19,'3.Input &amp; Summary (System)'!$B$19*$D11,
IF(BC$3-YEAR($C11)='3.Input &amp; Summary (System)'!$E$19,'3.Input &amp; Summary (System)'!$B$19*$D11,
IF(BC$3-YEAR($C11)='3.Input &amp; Summary (System)'!$F$19,'3.Input &amp; Summary (System)'!$B$19*$D11,
IF(BC$3-YEAR($C11)='3.Input &amp; Summary (System)'!$C$20,'3.Input &amp; Summary (System)'!$B$20*$D11,
IF(BC$3-YEAR($C11)='3.Input &amp; Summary (System)'!$D$20,'3.Input &amp; Summary (System)'!$B$20*$D11,
IF(BC$3-YEAR($C11)='3.Input &amp; Summary (System)'!$E$20,'3.Input &amp; Summary (System)'!$B$20*$D11,
IF(BC$3-YEAR($C11)='3.Input &amp; Summary (System)'!$F$20,'3.Input &amp; Summary (System)'!$B$20*$D11,
IF(BC$3-YEAR($C11)='3.Input &amp; Summary (System)'!$C$21,'3.Input &amp; Summary (System)'!$B$20*$D11,
IF(BC$3-YEAR($C11)='3.Input &amp; Summary (System)'!$D$21,'3.Input &amp; Summary (System)'!$B$20*$D11,
IF(BC$3-YEAR($C11)='3.Input &amp; Summary (System)'!$E$21,'3.Input &amp; Summary (System)'!$B$20*$D11,
IF(BC$3-YEAR($C11)='3.Input &amp; Summary (System)'!$F$21,'3.Input &amp; Summary (System)'!$B$20*$D11,
IF(BC$3-YEAR($C11)='3.Input &amp; Summary (System)'!$C$22,'3.Input &amp; Summary (System)'!$B$20*$D11,
IF(BC$3-YEAR($C11)='3.Input &amp; Summary (System)'!$D$22,'3.Input &amp; Summary (System)'!$B$20*$D11,
IF(BC$3-YEAR($C11)='3.Input &amp; Summary (System)'!$E$22,'3.Input &amp; Summary (System)'!$B$20*$D11,
IF(BC$3-YEAR($C11)='3.Input &amp; Summary (System)'!$F$22,'3.Input &amp; Summary (System)'!$B$20*$D11,
IF(BC$3-YEAR($C11)='3.Input &amp; Summary (System)'!$I$17,'3.Input &amp; Summary (System)'!$H$17*$D11,
IF(BC$3-YEAR($C11)='3.Input &amp; Summary (System)'!$I$18,'3.Input &amp; Summary (System)'!$H$17*$D11,
IF(BC$3-YEAR($C11)='3.Input &amp; Summary (System)'!$I$19,'3.Input &amp; Summary (System)'!$H$17*$D11,0))))))))))))))))))))))))))))))</f>
        <v/>
      </c>
      <c r="BD11" s="484" t="str">
        <f>IF($C11="","",IF(BD$3-YEAR($C11)=0,0,
(IF(BD$3-YEAR($C11)='3.Input &amp; Summary (System)'!$C$17,'3.Input &amp; Summary (System)'!$B$17*$D11,
IF(BD$3-YEAR($C11)='3.Input &amp; Summary (System)'!$D$17,'3.Input &amp; Summary (System)'!$B$17*$D11,
IF(BD$3-YEAR($C11)='3.Input &amp; Summary (System)'!$E$17,'3.Input &amp; Summary (System)'!$B$17*$D11,
IF(BD$3-YEAR($C11)='3.Input &amp; Summary (System)'!$F$17,'3.Input &amp; Summary (System)'!$B$17*$D11,
IF(BD$3-YEAR($C11)='3.Input &amp; Summary (System)'!$C$18,'3.Input &amp; Summary (System)'!$B$18*$D11,
IF(BD$3-YEAR($C11)='3.Input &amp; Summary (System)'!$D$18,'3.Input &amp; Summary (System)'!$B$18*$D11,
IF(BD$3-YEAR($C11)='3.Input &amp; Summary (System)'!$E$18,'3.Input &amp; Summary (System)'!$B$18*$D11,
IF(BD$3-YEAR($C11)='3.Input &amp; Summary (System)'!$F$18,'3.Input &amp; Summary (System)'!$B$18*$D11,
IF(BD$3-YEAR($C11)='3.Input &amp; Summary (System)'!$C$19,'3.Input &amp; Summary (System)'!$B$19*$D11,
IF(BD$3-YEAR($C11)='3.Input &amp; Summary (System)'!$D$19,'3.Input &amp; Summary (System)'!$B$19*$D11,
IF(BD$3-YEAR($C11)='3.Input &amp; Summary (System)'!$E$19,'3.Input &amp; Summary (System)'!$B$19*$D11,
IF(BD$3-YEAR($C11)='3.Input &amp; Summary (System)'!$F$19,'3.Input &amp; Summary (System)'!$B$19*$D11,
IF(BD$3-YEAR($C11)='3.Input &amp; Summary (System)'!$C$20,'3.Input &amp; Summary (System)'!$B$20*$D11,
IF(BD$3-YEAR($C11)='3.Input &amp; Summary (System)'!$D$20,'3.Input &amp; Summary (System)'!$B$20*$D11,
IF(BD$3-YEAR($C11)='3.Input &amp; Summary (System)'!$E$20,'3.Input &amp; Summary (System)'!$B$20*$D11,
IF(BD$3-YEAR($C11)='3.Input &amp; Summary (System)'!$F$20,'3.Input &amp; Summary (System)'!$B$20*$D11,
IF(BD$3-YEAR($C11)='3.Input &amp; Summary (System)'!$C$21,'3.Input &amp; Summary (System)'!$B$20*$D11,
IF(BD$3-YEAR($C11)='3.Input &amp; Summary (System)'!$D$21,'3.Input &amp; Summary (System)'!$B$20*$D11,
IF(BD$3-YEAR($C11)='3.Input &amp; Summary (System)'!$E$21,'3.Input &amp; Summary (System)'!$B$20*$D11,
IF(BD$3-YEAR($C11)='3.Input &amp; Summary (System)'!$F$21,'3.Input &amp; Summary (System)'!$B$20*$D11,
IF(BD$3-YEAR($C11)='3.Input &amp; Summary (System)'!$C$22,'3.Input &amp; Summary (System)'!$B$20*$D11,
IF(BD$3-YEAR($C11)='3.Input &amp; Summary (System)'!$D$22,'3.Input &amp; Summary (System)'!$B$20*$D11,
IF(BD$3-YEAR($C11)='3.Input &amp; Summary (System)'!$E$22,'3.Input &amp; Summary (System)'!$B$20*$D11,
IF(BD$3-YEAR($C11)='3.Input &amp; Summary (System)'!$F$22,'3.Input &amp; Summary (System)'!$B$20*$D11,
IF(BD$3-YEAR($C11)='3.Input &amp; Summary (System)'!$I$17,'3.Input &amp; Summary (System)'!$H$17*$D11,
IF(BD$3-YEAR($C11)='3.Input &amp; Summary (System)'!$I$18,'3.Input &amp; Summary (System)'!$H$17*$D11,
IF(BD$3-YEAR($C11)='3.Input &amp; Summary (System)'!$I$19,'3.Input &amp; Summary (System)'!$H$17*$D11,0))))))))))))))))))))))))))))))</f>
        <v/>
      </c>
      <c r="BE11" s="484" t="str">
        <f>IF($C11="","",IF(BE$3-YEAR($C11)=0,0,
(IF(BE$3-YEAR($C11)='3.Input &amp; Summary (System)'!$C$17,'3.Input &amp; Summary (System)'!$B$17*$D11,
IF(BE$3-YEAR($C11)='3.Input &amp; Summary (System)'!$D$17,'3.Input &amp; Summary (System)'!$B$17*$D11,
IF(BE$3-YEAR($C11)='3.Input &amp; Summary (System)'!$E$17,'3.Input &amp; Summary (System)'!$B$17*$D11,
IF(BE$3-YEAR($C11)='3.Input &amp; Summary (System)'!$F$17,'3.Input &amp; Summary (System)'!$B$17*$D11,
IF(BE$3-YEAR($C11)='3.Input &amp; Summary (System)'!$C$18,'3.Input &amp; Summary (System)'!$B$18*$D11,
IF(BE$3-YEAR($C11)='3.Input &amp; Summary (System)'!$D$18,'3.Input &amp; Summary (System)'!$B$18*$D11,
IF(BE$3-YEAR($C11)='3.Input &amp; Summary (System)'!$E$18,'3.Input &amp; Summary (System)'!$B$18*$D11,
IF(BE$3-YEAR($C11)='3.Input &amp; Summary (System)'!$F$18,'3.Input &amp; Summary (System)'!$B$18*$D11,
IF(BE$3-YEAR($C11)='3.Input &amp; Summary (System)'!$C$19,'3.Input &amp; Summary (System)'!$B$19*$D11,
IF(BE$3-YEAR($C11)='3.Input &amp; Summary (System)'!$D$19,'3.Input &amp; Summary (System)'!$B$19*$D11,
IF(BE$3-YEAR($C11)='3.Input &amp; Summary (System)'!$E$19,'3.Input &amp; Summary (System)'!$B$19*$D11,
IF(BE$3-YEAR($C11)='3.Input &amp; Summary (System)'!$F$19,'3.Input &amp; Summary (System)'!$B$19*$D11,
IF(BE$3-YEAR($C11)='3.Input &amp; Summary (System)'!$C$20,'3.Input &amp; Summary (System)'!$B$20*$D11,
IF(BE$3-YEAR($C11)='3.Input &amp; Summary (System)'!$D$20,'3.Input &amp; Summary (System)'!$B$20*$D11,
IF(BE$3-YEAR($C11)='3.Input &amp; Summary (System)'!$E$20,'3.Input &amp; Summary (System)'!$B$20*$D11,
IF(BE$3-YEAR($C11)='3.Input &amp; Summary (System)'!$F$20,'3.Input &amp; Summary (System)'!$B$20*$D11,
IF(BE$3-YEAR($C11)='3.Input &amp; Summary (System)'!$C$21,'3.Input &amp; Summary (System)'!$B$20*$D11,
IF(BE$3-YEAR($C11)='3.Input &amp; Summary (System)'!$D$21,'3.Input &amp; Summary (System)'!$B$20*$D11,
IF(BE$3-YEAR($C11)='3.Input &amp; Summary (System)'!$E$21,'3.Input &amp; Summary (System)'!$B$20*$D11,
IF(BE$3-YEAR($C11)='3.Input &amp; Summary (System)'!$F$21,'3.Input &amp; Summary (System)'!$B$20*$D11,
IF(BE$3-YEAR($C11)='3.Input &amp; Summary (System)'!$C$22,'3.Input &amp; Summary (System)'!$B$20*$D11,
IF(BE$3-YEAR($C11)='3.Input &amp; Summary (System)'!$D$22,'3.Input &amp; Summary (System)'!$B$20*$D11,
IF(BE$3-YEAR($C11)='3.Input &amp; Summary (System)'!$E$22,'3.Input &amp; Summary (System)'!$B$20*$D11,
IF(BE$3-YEAR($C11)='3.Input &amp; Summary (System)'!$F$22,'3.Input &amp; Summary (System)'!$B$20*$D11,
IF(BE$3-YEAR($C11)='3.Input &amp; Summary (System)'!$I$17,'3.Input &amp; Summary (System)'!$H$17*$D11,
IF(BE$3-YEAR($C11)='3.Input &amp; Summary (System)'!$I$18,'3.Input &amp; Summary (System)'!$H$17*$D11,
IF(BE$3-YEAR($C11)='3.Input &amp; Summary (System)'!$I$19,'3.Input &amp; Summary (System)'!$H$17*$D11,0))))))))))))))))))))))))))))))</f>
        <v/>
      </c>
      <c r="BF11" s="484" t="str">
        <f>IF($C11="","",IF(BF$3-YEAR($C11)=0,0,
(IF(BF$3-YEAR($C11)='3.Input &amp; Summary (System)'!$C$17,'3.Input &amp; Summary (System)'!$B$17*$D11,
IF(BF$3-YEAR($C11)='3.Input &amp; Summary (System)'!$D$17,'3.Input &amp; Summary (System)'!$B$17*$D11,
IF(BF$3-YEAR($C11)='3.Input &amp; Summary (System)'!$E$17,'3.Input &amp; Summary (System)'!$B$17*$D11,
IF(BF$3-YEAR($C11)='3.Input &amp; Summary (System)'!$F$17,'3.Input &amp; Summary (System)'!$B$17*$D11,
IF(BF$3-YEAR($C11)='3.Input &amp; Summary (System)'!$C$18,'3.Input &amp; Summary (System)'!$B$18*$D11,
IF(BF$3-YEAR($C11)='3.Input &amp; Summary (System)'!$D$18,'3.Input &amp; Summary (System)'!$B$18*$D11,
IF(BF$3-YEAR($C11)='3.Input &amp; Summary (System)'!$E$18,'3.Input &amp; Summary (System)'!$B$18*$D11,
IF(BF$3-YEAR($C11)='3.Input &amp; Summary (System)'!$F$18,'3.Input &amp; Summary (System)'!$B$18*$D11,
IF(BF$3-YEAR($C11)='3.Input &amp; Summary (System)'!$C$19,'3.Input &amp; Summary (System)'!$B$19*$D11,
IF(BF$3-YEAR($C11)='3.Input &amp; Summary (System)'!$D$19,'3.Input &amp; Summary (System)'!$B$19*$D11,
IF(BF$3-YEAR($C11)='3.Input &amp; Summary (System)'!$E$19,'3.Input &amp; Summary (System)'!$B$19*$D11,
IF(BF$3-YEAR($C11)='3.Input &amp; Summary (System)'!$F$19,'3.Input &amp; Summary (System)'!$B$19*$D11,
IF(BF$3-YEAR($C11)='3.Input &amp; Summary (System)'!$C$20,'3.Input &amp; Summary (System)'!$B$20*$D11,
IF(BF$3-YEAR($C11)='3.Input &amp; Summary (System)'!$D$20,'3.Input &amp; Summary (System)'!$B$20*$D11,
IF(BF$3-YEAR($C11)='3.Input &amp; Summary (System)'!$E$20,'3.Input &amp; Summary (System)'!$B$20*$D11,
IF(BF$3-YEAR($C11)='3.Input &amp; Summary (System)'!$F$20,'3.Input &amp; Summary (System)'!$B$20*$D11,
IF(BF$3-YEAR($C11)='3.Input &amp; Summary (System)'!$C$21,'3.Input &amp; Summary (System)'!$B$20*$D11,
IF(BF$3-YEAR($C11)='3.Input &amp; Summary (System)'!$D$21,'3.Input &amp; Summary (System)'!$B$20*$D11,
IF(BF$3-YEAR($C11)='3.Input &amp; Summary (System)'!$E$21,'3.Input &amp; Summary (System)'!$B$20*$D11,
IF(BF$3-YEAR($C11)='3.Input &amp; Summary (System)'!$F$21,'3.Input &amp; Summary (System)'!$B$20*$D11,
IF(BF$3-YEAR($C11)='3.Input &amp; Summary (System)'!$C$22,'3.Input &amp; Summary (System)'!$B$20*$D11,
IF(BF$3-YEAR($C11)='3.Input &amp; Summary (System)'!$D$22,'3.Input &amp; Summary (System)'!$B$20*$D11,
IF(BF$3-YEAR($C11)='3.Input &amp; Summary (System)'!$E$22,'3.Input &amp; Summary (System)'!$B$20*$D11,
IF(BF$3-YEAR($C11)='3.Input &amp; Summary (System)'!$F$22,'3.Input &amp; Summary (System)'!$B$20*$D11,
IF(BF$3-YEAR($C11)='3.Input &amp; Summary (System)'!$I$17,'3.Input &amp; Summary (System)'!$H$17*$D11,
IF(BF$3-YEAR($C11)='3.Input &amp; Summary (System)'!$I$18,'3.Input &amp; Summary (System)'!$H$17*$D11,
IF(BF$3-YEAR($C11)='3.Input &amp; Summary (System)'!$I$19,'3.Input &amp; Summary (System)'!$H$17*$D11,0))))))))))))))))))))))))))))))</f>
        <v/>
      </c>
      <c r="BG11" s="484" t="str">
        <f>IF($C11="","",IF(BG$3-YEAR($C11)=0,0,
(IF(BG$3-YEAR($C11)='3.Input &amp; Summary (System)'!$C$17,'3.Input &amp; Summary (System)'!$B$17*$D11,
IF(BG$3-YEAR($C11)='3.Input &amp; Summary (System)'!$D$17,'3.Input &amp; Summary (System)'!$B$17*$D11,
IF(BG$3-YEAR($C11)='3.Input &amp; Summary (System)'!$E$17,'3.Input &amp; Summary (System)'!$B$17*$D11,
IF(BG$3-YEAR($C11)='3.Input &amp; Summary (System)'!$F$17,'3.Input &amp; Summary (System)'!$B$17*$D11,
IF(BG$3-YEAR($C11)='3.Input &amp; Summary (System)'!$C$18,'3.Input &amp; Summary (System)'!$B$18*$D11,
IF(BG$3-YEAR($C11)='3.Input &amp; Summary (System)'!$D$18,'3.Input &amp; Summary (System)'!$B$18*$D11,
IF(BG$3-YEAR($C11)='3.Input &amp; Summary (System)'!$E$18,'3.Input &amp; Summary (System)'!$B$18*$D11,
IF(BG$3-YEAR($C11)='3.Input &amp; Summary (System)'!$F$18,'3.Input &amp; Summary (System)'!$B$18*$D11,
IF(BG$3-YEAR($C11)='3.Input &amp; Summary (System)'!$C$19,'3.Input &amp; Summary (System)'!$B$19*$D11,
IF(BG$3-YEAR($C11)='3.Input &amp; Summary (System)'!$D$19,'3.Input &amp; Summary (System)'!$B$19*$D11,
IF(BG$3-YEAR($C11)='3.Input &amp; Summary (System)'!$E$19,'3.Input &amp; Summary (System)'!$B$19*$D11,
IF(BG$3-YEAR($C11)='3.Input &amp; Summary (System)'!$F$19,'3.Input &amp; Summary (System)'!$B$19*$D11,
IF(BG$3-YEAR($C11)='3.Input &amp; Summary (System)'!$C$20,'3.Input &amp; Summary (System)'!$B$20*$D11,
IF(BG$3-YEAR($C11)='3.Input &amp; Summary (System)'!$D$20,'3.Input &amp; Summary (System)'!$B$20*$D11,
IF(BG$3-YEAR($C11)='3.Input &amp; Summary (System)'!$E$20,'3.Input &amp; Summary (System)'!$B$20*$D11,
IF(BG$3-YEAR($C11)='3.Input &amp; Summary (System)'!$F$20,'3.Input &amp; Summary (System)'!$B$20*$D11,
IF(BG$3-YEAR($C11)='3.Input &amp; Summary (System)'!$C$21,'3.Input &amp; Summary (System)'!$B$20*$D11,
IF(BG$3-YEAR($C11)='3.Input &amp; Summary (System)'!$D$21,'3.Input &amp; Summary (System)'!$B$20*$D11,
IF(BG$3-YEAR($C11)='3.Input &amp; Summary (System)'!$E$21,'3.Input &amp; Summary (System)'!$B$20*$D11,
IF(BG$3-YEAR($C11)='3.Input &amp; Summary (System)'!$F$21,'3.Input &amp; Summary (System)'!$B$20*$D11,
IF(BG$3-YEAR($C11)='3.Input &amp; Summary (System)'!$C$22,'3.Input &amp; Summary (System)'!$B$20*$D11,
IF(BG$3-YEAR($C11)='3.Input &amp; Summary (System)'!$D$22,'3.Input &amp; Summary (System)'!$B$20*$D11,
IF(BG$3-YEAR($C11)='3.Input &amp; Summary (System)'!$E$22,'3.Input &amp; Summary (System)'!$B$20*$D11,
IF(BG$3-YEAR($C11)='3.Input &amp; Summary (System)'!$F$22,'3.Input &amp; Summary (System)'!$B$20*$D11,
IF(BG$3-YEAR($C11)='3.Input &amp; Summary (System)'!$I$17,'3.Input &amp; Summary (System)'!$H$17*$D11,
IF(BG$3-YEAR($C11)='3.Input &amp; Summary (System)'!$I$18,'3.Input &amp; Summary (System)'!$H$17*$D11,
IF(BG$3-YEAR($C11)='3.Input &amp; Summary (System)'!$I$19,'3.Input &amp; Summary (System)'!$H$17*$D11,0))))))))))))))))))))))))))))))</f>
        <v/>
      </c>
      <c r="BH11" s="484" t="str">
        <f>IF($C11="","",IF(BH$3-YEAR($C11)=0,0,
(IF(BH$3-YEAR($C11)='3.Input &amp; Summary (System)'!$C$17,'3.Input &amp; Summary (System)'!$B$17*$D11,
IF(BH$3-YEAR($C11)='3.Input &amp; Summary (System)'!$D$17,'3.Input &amp; Summary (System)'!$B$17*$D11,
IF(BH$3-YEAR($C11)='3.Input &amp; Summary (System)'!$E$17,'3.Input &amp; Summary (System)'!$B$17*$D11,
IF(BH$3-YEAR($C11)='3.Input &amp; Summary (System)'!$F$17,'3.Input &amp; Summary (System)'!$B$17*$D11,
IF(BH$3-YEAR($C11)='3.Input &amp; Summary (System)'!$C$18,'3.Input &amp; Summary (System)'!$B$18*$D11,
IF(BH$3-YEAR($C11)='3.Input &amp; Summary (System)'!$D$18,'3.Input &amp; Summary (System)'!$B$18*$D11,
IF(BH$3-YEAR($C11)='3.Input &amp; Summary (System)'!$E$18,'3.Input &amp; Summary (System)'!$B$18*$D11,
IF(BH$3-YEAR($C11)='3.Input &amp; Summary (System)'!$F$18,'3.Input &amp; Summary (System)'!$B$18*$D11,
IF(BH$3-YEAR($C11)='3.Input &amp; Summary (System)'!$C$19,'3.Input &amp; Summary (System)'!$B$19*$D11,
IF(BH$3-YEAR($C11)='3.Input &amp; Summary (System)'!$D$19,'3.Input &amp; Summary (System)'!$B$19*$D11,
IF(BH$3-YEAR($C11)='3.Input &amp; Summary (System)'!$E$19,'3.Input &amp; Summary (System)'!$B$19*$D11,
IF(BH$3-YEAR($C11)='3.Input &amp; Summary (System)'!$F$19,'3.Input &amp; Summary (System)'!$B$19*$D11,
IF(BH$3-YEAR($C11)='3.Input &amp; Summary (System)'!$C$20,'3.Input &amp; Summary (System)'!$B$20*$D11,
IF(BH$3-YEAR($C11)='3.Input &amp; Summary (System)'!$D$20,'3.Input &amp; Summary (System)'!$B$20*$D11,
IF(BH$3-YEAR($C11)='3.Input &amp; Summary (System)'!$E$20,'3.Input &amp; Summary (System)'!$B$20*$D11,
IF(BH$3-YEAR($C11)='3.Input &amp; Summary (System)'!$F$20,'3.Input &amp; Summary (System)'!$B$20*$D11,
IF(BH$3-YEAR($C11)='3.Input &amp; Summary (System)'!$C$21,'3.Input &amp; Summary (System)'!$B$20*$D11,
IF(BH$3-YEAR($C11)='3.Input &amp; Summary (System)'!$D$21,'3.Input &amp; Summary (System)'!$B$20*$D11,
IF(BH$3-YEAR($C11)='3.Input &amp; Summary (System)'!$E$21,'3.Input &amp; Summary (System)'!$B$20*$D11,
IF(BH$3-YEAR($C11)='3.Input &amp; Summary (System)'!$F$21,'3.Input &amp; Summary (System)'!$B$20*$D11,
IF(BH$3-YEAR($C11)='3.Input &amp; Summary (System)'!$C$22,'3.Input &amp; Summary (System)'!$B$20*$D11,
IF(BH$3-YEAR($C11)='3.Input &amp; Summary (System)'!$D$22,'3.Input &amp; Summary (System)'!$B$20*$D11,
IF(BH$3-YEAR($C11)='3.Input &amp; Summary (System)'!$E$22,'3.Input &amp; Summary (System)'!$B$20*$D11,
IF(BH$3-YEAR($C11)='3.Input &amp; Summary (System)'!$F$22,'3.Input &amp; Summary (System)'!$B$20*$D11,
IF(BH$3-YEAR($C11)='3.Input &amp; Summary (System)'!$I$17,'3.Input &amp; Summary (System)'!$H$17*$D11,
IF(BH$3-YEAR($C11)='3.Input &amp; Summary (System)'!$I$18,'3.Input &amp; Summary (System)'!$H$17*$D11,
IF(BH$3-YEAR($C11)='3.Input &amp; Summary (System)'!$I$19,'3.Input &amp; Summary (System)'!$H$17*$D11,0))))))))))))))))))))))))))))))</f>
        <v/>
      </c>
      <c r="BI11" s="484" t="str">
        <f>IF($C11="","",IF(BI$3-YEAR($C11)=0,0,
(IF(BI$3-YEAR($C11)='3.Input &amp; Summary (System)'!$C$17,'3.Input &amp; Summary (System)'!$B$17*$D11,
IF(BI$3-YEAR($C11)='3.Input &amp; Summary (System)'!$D$17,'3.Input &amp; Summary (System)'!$B$17*$D11,
IF(BI$3-YEAR($C11)='3.Input &amp; Summary (System)'!$E$17,'3.Input &amp; Summary (System)'!$B$17*$D11,
IF(BI$3-YEAR($C11)='3.Input &amp; Summary (System)'!$F$17,'3.Input &amp; Summary (System)'!$B$17*$D11,
IF(BI$3-YEAR($C11)='3.Input &amp; Summary (System)'!$C$18,'3.Input &amp; Summary (System)'!$B$18*$D11,
IF(BI$3-YEAR($C11)='3.Input &amp; Summary (System)'!$D$18,'3.Input &amp; Summary (System)'!$B$18*$D11,
IF(BI$3-YEAR($C11)='3.Input &amp; Summary (System)'!$E$18,'3.Input &amp; Summary (System)'!$B$18*$D11,
IF(BI$3-YEAR($C11)='3.Input &amp; Summary (System)'!$F$18,'3.Input &amp; Summary (System)'!$B$18*$D11,
IF(BI$3-YEAR($C11)='3.Input &amp; Summary (System)'!$C$19,'3.Input &amp; Summary (System)'!$B$19*$D11,
IF(BI$3-YEAR($C11)='3.Input &amp; Summary (System)'!$D$19,'3.Input &amp; Summary (System)'!$B$19*$D11,
IF(BI$3-YEAR($C11)='3.Input &amp; Summary (System)'!$E$19,'3.Input &amp; Summary (System)'!$B$19*$D11,
IF(BI$3-YEAR($C11)='3.Input &amp; Summary (System)'!$F$19,'3.Input &amp; Summary (System)'!$B$19*$D11,
IF(BI$3-YEAR($C11)='3.Input &amp; Summary (System)'!$C$20,'3.Input &amp; Summary (System)'!$B$20*$D11,
IF(BI$3-YEAR($C11)='3.Input &amp; Summary (System)'!$D$20,'3.Input &amp; Summary (System)'!$B$20*$D11,
IF(BI$3-YEAR($C11)='3.Input &amp; Summary (System)'!$E$20,'3.Input &amp; Summary (System)'!$B$20*$D11,
IF(BI$3-YEAR($C11)='3.Input &amp; Summary (System)'!$F$20,'3.Input &amp; Summary (System)'!$B$20*$D11,
IF(BI$3-YEAR($C11)='3.Input &amp; Summary (System)'!$C$21,'3.Input &amp; Summary (System)'!$B$20*$D11,
IF(BI$3-YEAR($C11)='3.Input &amp; Summary (System)'!$D$21,'3.Input &amp; Summary (System)'!$B$20*$D11,
IF(BI$3-YEAR($C11)='3.Input &amp; Summary (System)'!$E$21,'3.Input &amp; Summary (System)'!$B$20*$D11,
IF(BI$3-YEAR($C11)='3.Input &amp; Summary (System)'!$F$21,'3.Input &amp; Summary (System)'!$B$20*$D11,
IF(BI$3-YEAR($C11)='3.Input &amp; Summary (System)'!$C$22,'3.Input &amp; Summary (System)'!$B$20*$D11,
IF(BI$3-YEAR($C11)='3.Input &amp; Summary (System)'!$D$22,'3.Input &amp; Summary (System)'!$B$20*$D11,
IF(BI$3-YEAR($C11)='3.Input &amp; Summary (System)'!$E$22,'3.Input &amp; Summary (System)'!$B$20*$D11,
IF(BI$3-YEAR($C11)='3.Input &amp; Summary (System)'!$F$22,'3.Input &amp; Summary (System)'!$B$20*$D11,
IF(BI$3-YEAR($C11)='3.Input &amp; Summary (System)'!$I$17,'3.Input &amp; Summary (System)'!$H$17*$D11,
IF(BI$3-YEAR($C11)='3.Input &amp; Summary (System)'!$I$18,'3.Input &amp; Summary (System)'!$H$17*$D11,
IF(BI$3-YEAR($C11)='3.Input &amp; Summary (System)'!$I$19,'3.Input &amp; Summary (System)'!$H$17*$D11,0))))))))))))))))))))))))))))))</f>
        <v/>
      </c>
      <c r="BJ11" s="484" t="str">
        <f>IF($C11="","",IF(BJ$3-YEAR($C11)=0,0,
(IF(BJ$3-YEAR($C11)='3.Input &amp; Summary (System)'!$C$17,'3.Input &amp; Summary (System)'!$B$17*$D11,
IF(BJ$3-YEAR($C11)='3.Input &amp; Summary (System)'!$D$17,'3.Input &amp; Summary (System)'!$B$17*$D11,
IF(BJ$3-YEAR($C11)='3.Input &amp; Summary (System)'!$E$17,'3.Input &amp; Summary (System)'!$B$17*$D11,
IF(BJ$3-YEAR($C11)='3.Input &amp; Summary (System)'!$F$17,'3.Input &amp; Summary (System)'!$B$17*$D11,
IF(BJ$3-YEAR($C11)='3.Input &amp; Summary (System)'!$C$18,'3.Input &amp; Summary (System)'!$B$18*$D11,
IF(BJ$3-YEAR($C11)='3.Input &amp; Summary (System)'!$D$18,'3.Input &amp; Summary (System)'!$B$18*$D11,
IF(BJ$3-YEAR($C11)='3.Input &amp; Summary (System)'!$E$18,'3.Input &amp; Summary (System)'!$B$18*$D11,
IF(BJ$3-YEAR($C11)='3.Input &amp; Summary (System)'!$F$18,'3.Input &amp; Summary (System)'!$B$18*$D11,
IF(BJ$3-YEAR($C11)='3.Input &amp; Summary (System)'!$C$19,'3.Input &amp; Summary (System)'!$B$19*$D11,
IF(BJ$3-YEAR($C11)='3.Input &amp; Summary (System)'!$D$19,'3.Input &amp; Summary (System)'!$B$19*$D11,
IF(BJ$3-YEAR($C11)='3.Input &amp; Summary (System)'!$E$19,'3.Input &amp; Summary (System)'!$B$19*$D11,
IF(BJ$3-YEAR($C11)='3.Input &amp; Summary (System)'!$F$19,'3.Input &amp; Summary (System)'!$B$19*$D11,
IF(BJ$3-YEAR($C11)='3.Input &amp; Summary (System)'!$C$20,'3.Input &amp; Summary (System)'!$B$20*$D11,
IF(BJ$3-YEAR($C11)='3.Input &amp; Summary (System)'!$D$20,'3.Input &amp; Summary (System)'!$B$20*$D11,
IF(BJ$3-YEAR($C11)='3.Input &amp; Summary (System)'!$E$20,'3.Input &amp; Summary (System)'!$B$20*$D11,
IF(BJ$3-YEAR($C11)='3.Input &amp; Summary (System)'!$F$20,'3.Input &amp; Summary (System)'!$B$20*$D11,
IF(BJ$3-YEAR($C11)='3.Input &amp; Summary (System)'!$C$21,'3.Input &amp; Summary (System)'!$B$20*$D11,
IF(BJ$3-YEAR($C11)='3.Input &amp; Summary (System)'!$D$21,'3.Input &amp; Summary (System)'!$B$20*$D11,
IF(BJ$3-YEAR($C11)='3.Input &amp; Summary (System)'!$E$21,'3.Input &amp; Summary (System)'!$B$20*$D11,
IF(BJ$3-YEAR($C11)='3.Input &amp; Summary (System)'!$F$21,'3.Input &amp; Summary (System)'!$B$20*$D11,
IF(BJ$3-YEAR($C11)='3.Input &amp; Summary (System)'!$C$22,'3.Input &amp; Summary (System)'!$B$20*$D11,
IF(BJ$3-YEAR($C11)='3.Input &amp; Summary (System)'!$D$22,'3.Input &amp; Summary (System)'!$B$20*$D11,
IF(BJ$3-YEAR($C11)='3.Input &amp; Summary (System)'!$E$22,'3.Input &amp; Summary (System)'!$B$20*$D11,
IF(BJ$3-YEAR($C11)='3.Input &amp; Summary (System)'!$F$22,'3.Input &amp; Summary (System)'!$B$20*$D11,
IF(BJ$3-YEAR($C11)='3.Input &amp; Summary (System)'!$I$17,'3.Input &amp; Summary (System)'!$H$17*$D11,
IF(BJ$3-YEAR($C11)='3.Input &amp; Summary (System)'!$I$18,'3.Input &amp; Summary (System)'!$H$17*$D11,
IF(BJ$3-YEAR($C11)='3.Input &amp; Summary (System)'!$I$19,'3.Input &amp; Summary (System)'!$H$17*$D11,0))))))))))))))))))))))))))))))</f>
        <v/>
      </c>
      <c r="BK11" s="484" t="str">
        <f>IF($C11="","",IF(BK$3-YEAR($C11)=0,0,
(IF(BK$3-YEAR($C11)='3.Input &amp; Summary (System)'!$C$17,'3.Input &amp; Summary (System)'!$B$17*$D11,
IF(BK$3-YEAR($C11)='3.Input &amp; Summary (System)'!$D$17,'3.Input &amp; Summary (System)'!$B$17*$D11,
IF(BK$3-YEAR($C11)='3.Input &amp; Summary (System)'!$E$17,'3.Input &amp; Summary (System)'!$B$17*$D11,
IF(BK$3-YEAR($C11)='3.Input &amp; Summary (System)'!$F$17,'3.Input &amp; Summary (System)'!$B$17*$D11,
IF(BK$3-YEAR($C11)='3.Input &amp; Summary (System)'!$C$18,'3.Input &amp; Summary (System)'!$B$18*$D11,
IF(BK$3-YEAR($C11)='3.Input &amp; Summary (System)'!$D$18,'3.Input &amp; Summary (System)'!$B$18*$D11,
IF(BK$3-YEAR($C11)='3.Input &amp; Summary (System)'!$E$18,'3.Input &amp; Summary (System)'!$B$18*$D11,
IF(BK$3-YEAR($C11)='3.Input &amp; Summary (System)'!$F$18,'3.Input &amp; Summary (System)'!$B$18*$D11,
IF(BK$3-YEAR($C11)='3.Input &amp; Summary (System)'!$C$19,'3.Input &amp; Summary (System)'!$B$19*$D11,
IF(BK$3-YEAR($C11)='3.Input &amp; Summary (System)'!$D$19,'3.Input &amp; Summary (System)'!$B$19*$D11,
IF(BK$3-YEAR($C11)='3.Input &amp; Summary (System)'!$E$19,'3.Input &amp; Summary (System)'!$B$19*$D11,
IF(BK$3-YEAR($C11)='3.Input &amp; Summary (System)'!$F$19,'3.Input &amp; Summary (System)'!$B$19*$D11,
IF(BK$3-YEAR($C11)='3.Input &amp; Summary (System)'!$C$20,'3.Input &amp; Summary (System)'!$B$20*$D11,
IF(BK$3-YEAR($C11)='3.Input &amp; Summary (System)'!$D$20,'3.Input &amp; Summary (System)'!$B$20*$D11,
IF(BK$3-YEAR($C11)='3.Input &amp; Summary (System)'!$E$20,'3.Input &amp; Summary (System)'!$B$20*$D11,
IF(BK$3-YEAR($C11)='3.Input &amp; Summary (System)'!$F$20,'3.Input &amp; Summary (System)'!$B$20*$D11,
IF(BK$3-YEAR($C11)='3.Input &amp; Summary (System)'!$C$21,'3.Input &amp; Summary (System)'!$B$20*$D11,
IF(BK$3-YEAR($C11)='3.Input &amp; Summary (System)'!$D$21,'3.Input &amp; Summary (System)'!$B$20*$D11,
IF(BK$3-YEAR($C11)='3.Input &amp; Summary (System)'!$E$21,'3.Input &amp; Summary (System)'!$B$20*$D11,
IF(BK$3-YEAR($C11)='3.Input &amp; Summary (System)'!$F$21,'3.Input &amp; Summary (System)'!$B$20*$D11,
IF(BK$3-YEAR($C11)='3.Input &amp; Summary (System)'!$C$22,'3.Input &amp; Summary (System)'!$B$20*$D11,
IF(BK$3-YEAR($C11)='3.Input &amp; Summary (System)'!$D$22,'3.Input &amp; Summary (System)'!$B$20*$D11,
IF(BK$3-YEAR($C11)='3.Input &amp; Summary (System)'!$E$22,'3.Input &amp; Summary (System)'!$B$20*$D11,
IF(BK$3-YEAR($C11)='3.Input &amp; Summary (System)'!$F$22,'3.Input &amp; Summary (System)'!$B$20*$D11,
IF(BK$3-YEAR($C11)='3.Input &amp; Summary (System)'!$I$17,'3.Input &amp; Summary (System)'!$H$17*$D11,
IF(BK$3-YEAR($C11)='3.Input &amp; Summary (System)'!$I$18,'3.Input &amp; Summary (System)'!$H$17*$D11,
IF(BK$3-YEAR($C11)='3.Input &amp; Summary (System)'!$I$19,'3.Input &amp; Summary (System)'!$H$17*$D11,0))))))))))))))))))))))))))))))</f>
        <v/>
      </c>
      <c r="BL11" s="484" t="str">
        <f>IF($C11="","",IF(BL$3-YEAR($C11)=0,0,
(IF(BL$3-YEAR($C11)='3.Input &amp; Summary (System)'!$C$17,'3.Input &amp; Summary (System)'!$B$17*$D11,
IF(BL$3-YEAR($C11)='3.Input &amp; Summary (System)'!$D$17,'3.Input &amp; Summary (System)'!$B$17*$D11,
IF(BL$3-YEAR($C11)='3.Input &amp; Summary (System)'!$E$17,'3.Input &amp; Summary (System)'!$B$17*$D11,
IF(BL$3-YEAR($C11)='3.Input &amp; Summary (System)'!$F$17,'3.Input &amp; Summary (System)'!$B$17*$D11,
IF(BL$3-YEAR($C11)='3.Input &amp; Summary (System)'!$C$18,'3.Input &amp; Summary (System)'!$B$18*$D11,
IF(BL$3-YEAR($C11)='3.Input &amp; Summary (System)'!$D$18,'3.Input &amp; Summary (System)'!$B$18*$D11,
IF(BL$3-YEAR($C11)='3.Input &amp; Summary (System)'!$E$18,'3.Input &amp; Summary (System)'!$B$18*$D11,
IF(BL$3-YEAR($C11)='3.Input &amp; Summary (System)'!$F$18,'3.Input &amp; Summary (System)'!$B$18*$D11,
IF(BL$3-YEAR($C11)='3.Input &amp; Summary (System)'!$C$19,'3.Input &amp; Summary (System)'!$B$19*$D11,
IF(BL$3-YEAR($C11)='3.Input &amp; Summary (System)'!$D$19,'3.Input &amp; Summary (System)'!$B$19*$D11,
IF(BL$3-YEAR($C11)='3.Input &amp; Summary (System)'!$E$19,'3.Input &amp; Summary (System)'!$B$19*$D11,
IF(BL$3-YEAR($C11)='3.Input &amp; Summary (System)'!$F$19,'3.Input &amp; Summary (System)'!$B$19*$D11,
IF(BL$3-YEAR($C11)='3.Input &amp; Summary (System)'!$C$20,'3.Input &amp; Summary (System)'!$B$20*$D11,
IF(BL$3-YEAR($C11)='3.Input &amp; Summary (System)'!$D$20,'3.Input &amp; Summary (System)'!$B$20*$D11,
IF(BL$3-YEAR($C11)='3.Input &amp; Summary (System)'!$E$20,'3.Input &amp; Summary (System)'!$B$20*$D11,
IF(BL$3-YEAR($C11)='3.Input &amp; Summary (System)'!$F$20,'3.Input &amp; Summary (System)'!$B$20*$D11,
IF(BL$3-YEAR($C11)='3.Input &amp; Summary (System)'!$C$21,'3.Input &amp; Summary (System)'!$B$20*$D11,
IF(BL$3-YEAR($C11)='3.Input &amp; Summary (System)'!$D$21,'3.Input &amp; Summary (System)'!$B$20*$D11,
IF(BL$3-YEAR($C11)='3.Input &amp; Summary (System)'!$E$21,'3.Input &amp; Summary (System)'!$B$20*$D11,
IF(BL$3-YEAR($C11)='3.Input &amp; Summary (System)'!$F$21,'3.Input &amp; Summary (System)'!$B$20*$D11,
IF(BL$3-YEAR($C11)='3.Input &amp; Summary (System)'!$C$22,'3.Input &amp; Summary (System)'!$B$20*$D11,
IF(BL$3-YEAR($C11)='3.Input &amp; Summary (System)'!$D$22,'3.Input &amp; Summary (System)'!$B$20*$D11,
IF(BL$3-YEAR($C11)='3.Input &amp; Summary (System)'!$E$22,'3.Input &amp; Summary (System)'!$B$20*$D11,
IF(BL$3-YEAR($C11)='3.Input &amp; Summary (System)'!$F$22,'3.Input &amp; Summary (System)'!$B$20*$D11,
IF(BL$3-YEAR($C11)='3.Input &amp; Summary (System)'!$I$17,'3.Input &amp; Summary (System)'!$H$17*$D11,
IF(BL$3-YEAR($C11)='3.Input &amp; Summary (System)'!$I$18,'3.Input &amp; Summary (System)'!$H$17*$D11,
IF(BL$3-YEAR($C11)='3.Input &amp; Summary (System)'!$I$19,'3.Input &amp; Summary (System)'!$H$17*$D11,0))))))))))))))))))))))))))))))</f>
        <v/>
      </c>
      <c r="BM11" s="484" t="str">
        <f>IF($C11="","",IF(BM$3-YEAR($C11)=0,0,
(IF(BM$3-YEAR($C11)='3.Input &amp; Summary (System)'!$C$17,'3.Input &amp; Summary (System)'!$B$17*$D11,
IF(BM$3-YEAR($C11)='3.Input &amp; Summary (System)'!$D$17,'3.Input &amp; Summary (System)'!$B$17*$D11,
IF(BM$3-YEAR($C11)='3.Input &amp; Summary (System)'!$E$17,'3.Input &amp; Summary (System)'!$B$17*$D11,
IF(BM$3-YEAR($C11)='3.Input &amp; Summary (System)'!$F$17,'3.Input &amp; Summary (System)'!$B$17*$D11,
IF(BM$3-YEAR($C11)='3.Input &amp; Summary (System)'!$C$18,'3.Input &amp; Summary (System)'!$B$18*$D11,
IF(BM$3-YEAR($C11)='3.Input &amp; Summary (System)'!$D$18,'3.Input &amp; Summary (System)'!$B$18*$D11,
IF(BM$3-YEAR($C11)='3.Input &amp; Summary (System)'!$E$18,'3.Input &amp; Summary (System)'!$B$18*$D11,
IF(BM$3-YEAR($C11)='3.Input &amp; Summary (System)'!$F$18,'3.Input &amp; Summary (System)'!$B$18*$D11,
IF(BM$3-YEAR($C11)='3.Input &amp; Summary (System)'!$C$19,'3.Input &amp; Summary (System)'!$B$19*$D11,
IF(BM$3-YEAR($C11)='3.Input &amp; Summary (System)'!$D$19,'3.Input &amp; Summary (System)'!$B$19*$D11,
IF(BM$3-YEAR($C11)='3.Input &amp; Summary (System)'!$E$19,'3.Input &amp; Summary (System)'!$B$19*$D11,
IF(BM$3-YEAR($C11)='3.Input &amp; Summary (System)'!$F$19,'3.Input &amp; Summary (System)'!$B$19*$D11,
IF(BM$3-YEAR($C11)='3.Input &amp; Summary (System)'!$C$20,'3.Input &amp; Summary (System)'!$B$20*$D11,
IF(BM$3-YEAR($C11)='3.Input &amp; Summary (System)'!$D$20,'3.Input &amp; Summary (System)'!$B$20*$D11,
IF(BM$3-YEAR($C11)='3.Input &amp; Summary (System)'!$E$20,'3.Input &amp; Summary (System)'!$B$20*$D11,
IF(BM$3-YEAR($C11)='3.Input &amp; Summary (System)'!$F$20,'3.Input &amp; Summary (System)'!$B$20*$D11,
IF(BM$3-YEAR($C11)='3.Input &amp; Summary (System)'!$C$21,'3.Input &amp; Summary (System)'!$B$20*$D11,
IF(BM$3-YEAR($C11)='3.Input &amp; Summary (System)'!$D$21,'3.Input &amp; Summary (System)'!$B$20*$D11,
IF(BM$3-YEAR($C11)='3.Input &amp; Summary (System)'!$E$21,'3.Input &amp; Summary (System)'!$B$20*$D11,
IF(BM$3-YEAR($C11)='3.Input &amp; Summary (System)'!$F$21,'3.Input &amp; Summary (System)'!$B$20*$D11,
IF(BM$3-YEAR($C11)='3.Input &amp; Summary (System)'!$C$22,'3.Input &amp; Summary (System)'!$B$20*$D11,
IF(BM$3-YEAR($C11)='3.Input &amp; Summary (System)'!$D$22,'3.Input &amp; Summary (System)'!$B$20*$D11,
IF(BM$3-YEAR($C11)='3.Input &amp; Summary (System)'!$E$22,'3.Input &amp; Summary (System)'!$B$20*$D11,
IF(BM$3-YEAR($C11)='3.Input &amp; Summary (System)'!$F$22,'3.Input &amp; Summary (System)'!$B$20*$D11,
IF(BM$3-YEAR($C11)='3.Input &amp; Summary (System)'!$I$17,'3.Input &amp; Summary (System)'!$H$17*$D11,
IF(BM$3-YEAR($C11)='3.Input &amp; Summary (System)'!$I$18,'3.Input &amp; Summary (System)'!$H$17*$D11,
IF(BM$3-YEAR($C11)='3.Input &amp; Summary (System)'!$I$19,'3.Input &amp; Summary (System)'!$H$17*$D11,0))))))))))))))))))))))))))))))</f>
        <v/>
      </c>
      <c r="BN11" s="484" t="str">
        <f>IF($C11="","",IF(BN$3-YEAR($C11)=0,0,
(IF(BN$3-YEAR($C11)='3.Input &amp; Summary (System)'!$C$17,'3.Input &amp; Summary (System)'!$B$17*$D11,
IF(BN$3-YEAR($C11)='3.Input &amp; Summary (System)'!$D$17,'3.Input &amp; Summary (System)'!$B$17*$D11,
IF(BN$3-YEAR($C11)='3.Input &amp; Summary (System)'!$E$17,'3.Input &amp; Summary (System)'!$B$17*$D11,
IF(BN$3-YEAR($C11)='3.Input &amp; Summary (System)'!$F$17,'3.Input &amp; Summary (System)'!$B$17*$D11,
IF(BN$3-YEAR($C11)='3.Input &amp; Summary (System)'!$C$18,'3.Input &amp; Summary (System)'!$B$18*$D11,
IF(BN$3-YEAR($C11)='3.Input &amp; Summary (System)'!$D$18,'3.Input &amp; Summary (System)'!$B$18*$D11,
IF(BN$3-YEAR($C11)='3.Input &amp; Summary (System)'!$E$18,'3.Input &amp; Summary (System)'!$B$18*$D11,
IF(BN$3-YEAR($C11)='3.Input &amp; Summary (System)'!$F$18,'3.Input &amp; Summary (System)'!$B$18*$D11,
IF(BN$3-YEAR($C11)='3.Input &amp; Summary (System)'!$C$19,'3.Input &amp; Summary (System)'!$B$19*$D11,
IF(BN$3-YEAR($C11)='3.Input &amp; Summary (System)'!$D$19,'3.Input &amp; Summary (System)'!$B$19*$D11,
IF(BN$3-YEAR($C11)='3.Input &amp; Summary (System)'!$E$19,'3.Input &amp; Summary (System)'!$B$19*$D11,
IF(BN$3-YEAR($C11)='3.Input &amp; Summary (System)'!$F$19,'3.Input &amp; Summary (System)'!$B$19*$D11,
IF(BN$3-YEAR($C11)='3.Input &amp; Summary (System)'!$C$20,'3.Input &amp; Summary (System)'!$B$20*$D11,
IF(BN$3-YEAR($C11)='3.Input &amp; Summary (System)'!$D$20,'3.Input &amp; Summary (System)'!$B$20*$D11,
IF(BN$3-YEAR($C11)='3.Input &amp; Summary (System)'!$E$20,'3.Input &amp; Summary (System)'!$B$20*$D11,
IF(BN$3-YEAR($C11)='3.Input &amp; Summary (System)'!$F$20,'3.Input &amp; Summary (System)'!$B$20*$D11,
IF(BN$3-YEAR($C11)='3.Input &amp; Summary (System)'!$C$21,'3.Input &amp; Summary (System)'!$B$20*$D11,
IF(BN$3-YEAR($C11)='3.Input &amp; Summary (System)'!$D$21,'3.Input &amp; Summary (System)'!$B$20*$D11,
IF(BN$3-YEAR($C11)='3.Input &amp; Summary (System)'!$E$21,'3.Input &amp; Summary (System)'!$B$20*$D11,
IF(BN$3-YEAR($C11)='3.Input &amp; Summary (System)'!$F$21,'3.Input &amp; Summary (System)'!$B$20*$D11,
IF(BN$3-YEAR($C11)='3.Input &amp; Summary (System)'!$C$22,'3.Input &amp; Summary (System)'!$B$20*$D11,
IF(BN$3-YEAR($C11)='3.Input &amp; Summary (System)'!$D$22,'3.Input &amp; Summary (System)'!$B$20*$D11,
IF(BN$3-YEAR($C11)='3.Input &amp; Summary (System)'!$E$22,'3.Input &amp; Summary (System)'!$B$20*$D11,
IF(BN$3-YEAR($C11)='3.Input &amp; Summary (System)'!$F$22,'3.Input &amp; Summary (System)'!$B$20*$D11,
IF(BN$3-YEAR($C11)='3.Input &amp; Summary (System)'!$I$17,'3.Input &amp; Summary (System)'!$H$17*$D11,
IF(BN$3-YEAR($C11)='3.Input &amp; Summary (System)'!$I$18,'3.Input &amp; Summary (System)'!$H$17*$D11,
IF(BN$3-YEAR($C11)='3.Input &amp; Summary (System)'!$I$19,'3.Input &amp; Summary (System)'!$H$17*$D11,0))))))))))))))))))))))))))))))</f>
        <v/>
      </c>
      <c r="BO11" s="484" t="str">
        <f>IF($C11="","",IF(BO$3-YEAR($C11)=0,0,
(IF(BO$3-YEAR($C11)='3.Input &amp; Summary (System)'!$C$17,'3.Input &amp; Summary (System)'!$B$17*$D11,
IF(BO$3-YEAR($C11)='3.Input &amp; Summary (System)'!$D$17,'3.Input &amp; Summary (System)'!$B$17*$D11,
IF(BO$3-YEAR($C11)='3.Input &amp; Summary (System)'!$E$17,'3.Input &amp; Summary (System)'!$B$17*$D11,
IF(BO$3-YEAR($C11)='3.Input &amp; Summary (System)'!$F$17,'3.Input &amp; Summary (System)'!$B$17*$D11,
IF(BO$3-YEAR($C11)='3.Input &amp; Summary (System)'!$C$18,'3.Input &amp; Summary (System)'!$B$18*$D11,
IF(BO$3-YEAR($C11)='3.Input &amp; Summary (System)'!$D$18,'3.Input &amp; Summary (System)'!$B$18*$D11,
IF(BO$3-YEAR($C11)='3.Input &amp; Summary (System)'!$E$18,'3.Input &amp; Summary (System)'!$B$18*$D11,
IF(BO$3-YEAR($C11)='3.Input &amp; Summary (System)'!$F$18,'3.Input &amp; Summary (System)'!$B$18*$D11,
IF(BO$3-YEAR($C11)='3.Input &amp; Summary (System)'!$C$19,'3.Input &amp; Summary (System)'!$B$19*$D11,
IF(BO$3-YEAR($C11)='3.Input &amp; Summary (System)'!$D$19,'3.Input &amp; Summary (System)'!$B$19*$D11,
IF(BO$3-YEAR($C11)='3.Input &amp; Summary (System)'!$E$19,'3.Input &amp; Summary (System)'!$B$19*$D11,
IF(BO$3-YEAR($C11)='3.Input &amp; Summary (System)'!$F$19,'3.Input &amp; Summary (System)'!$B$19*$D11,
IF(BO$3-YEAR($C11)='3.Input &amp; Summary (System)'!$C$20,'3.Input &amp; Summary (System)'!$B$20*$D11,
IF(BO$3-YEAR($C11)='3.Input &amp; Summary (System)'!$D$20,'3.Input &amp; Summary (System)'!$B$20*$D11,
IF(BO$3-YEAR($C11)='3.Input &amp; Summary (System)'!$E$20,'3.Input &amp; Summary (System)'!$B$20*$D11,
IF(BO$3-YEAR($C11)='3.Input &amp; Summary (System)'!$F$20,'3.Input &amp; Summary (System)'!$B$20*$D11,
IF(BO$3-YEAR($C11)='3.Input &amp; Summary (System)'!$C$21,'3.Input &amp; Summary (System)'!$B$20*$D11,
IF(BO$3-YEAR($C11)='3.Input &amp; Summary (System)'!$D$21,'3.Input &amp; Summary (System)'!$B$20*$D11,
IF(BO$3-YEAR($C11)='3.Input &amp; Summary (System)'!$E$21,'3.Input &amp; Summary (System)'!$B$20*$D11,
IF(BO$3-YEAR($C11)='3.Input &amp; Summary (System)'!$F$21,'3.Input &amp; Summary (System)'!$B$20*$D11,
IF(BO$3-YEAR($C11)='3.Input &amp; Summary (System)'!$C$22,'3.Input &amp; Summary (System)'!$B$20*$D11,
IF(BO$3-YEAR($C11)='3.Input &amp; Summary (System)'!$D$22,'3.Input &amp; Summary (System)'!$B$20*$D11,
IF(BO$3-YEAR($C11)='3.Input &amp; Summary (System)'!$E$22,'3.Input &amp; Summary (System)'!$B$20*$D11,
IF(BO$3-YEAR($C11)='3.Input &amp; Summary (System)'!$F$22,'3.Input &amp; Summary (System)'!$B$20*$D11,
IF(BO$3-YEAR($C11)='3.Input &amp; Summary (System)'!$I$17,'3.Input &amp; Summary (System)'!$H$17*$D11,
IF(BO$3-YEAR($C11)='3.Input &amp; Summary (System)'!$I$18,'3.Input &amp; Summary (System)'!$H$17*$D11,
IF(BO$3-YEAR($C11)='3.Input &amp; Summary (System)'!$I$19,'3.Input &amp; Summary (System)'!$H$17*$D11,0))))))))))))))))))))))))))))))</f>
        <v/>
      </c>
      <c r="BP11" s="484" t="str">
        <f>IF($C11="","",IF(BP$3-YEAR($C11)=0,0,
(IF(BP$3-YEAR($C11)='3.Input &amp; Summary (System)'!$C$17,'3.Input &amp; Summary (System)'!$B$17*$D11,
IF(BP$3-YEAR($C11)='3.Input &amp; Summary (System)'!$D$17,'3.Input &amp; Summary (System)'!$B$17*$D11,
IF(BP$3-YEAR($C11)='3.Input &amp; Summary (System)'!$E$17,'3.Input &amp; Summary (System)'!$B$17*$D11,
IF(BP$3-YEAR($C11)='3.Input &amp; Summary (System)'!$F$17,'3.Input &amp; Summary (System)'!$B$17*$D11,
IF(BP$3-YEAR($C11)='3.Input &amp; Summary (System)'!$C$18,'3.Input &amp; Summary (System)'!$B$18*$D11,
IF(BP$3-YEAR($C11)='3.Input &amp; Summary (System)'!$D$18,'3.Input &amp; Summary (System)'!$B$18*$D11,
IF(BP$3-YEAR($C11)='3.Input &amp; Summary (System)'!$E$18,'3.Input &amp; Summary (System)'!$B$18*$D11,
IF(BP$3-YEAR($C11)='3.Input &amp; Summary (System)'!$F$18,'3.Input &amp; Summary (System)'!$B$18*$D11,
IF(BP$3-YEAR($C11)='3.Input &amp; Summary (System)'!$C$19,'3.Input &amp; Summary (System)'!$B$19*$D11,
IF(BP$3-YEAR($C11)='3.Input &amp; Summary (System)'!$D$19,'3.Input &amp; Summary (System)'!$B$19*$D11,
IF(BP$3-YEAR($C11)='3.Input &amp; Summary (System)'!$E$19,'3.Input &amp; Summary (System)'!$B$19*$D11,
IF(BP$3-YEAR($C11)='3.Input &amp; Summary (System)'!$F$19,'3.Input &amp; Summary (System)'!$B$19*$D11,
IF(BP$3-YEAR($C11)='3.Input &amp; Summary (System)'!$C$20,'3.Input &amp; Summary (System)'!$B$20*$D11,
IF(BP$3-YEAR($C11)='3.Input &amp; Summary (System)'!$D$20,'3.Input &amp; Summary (System)'!$B$20*$D11,
IF(BP$3-YEAR($C11)='3.Input &amp; Summary (System)'!$E$20,'3.Input &amp; Summary (System)'!$B$20*$D11,
IF(BP$3-YEAR($C11)='3.Input &amp; Summary (System)'!$F$20,'3.Input &amp; Summary (System)'!$B$20*$D11,
IF(BP$3-YEAR($C11)='3.Input &amp; Summary (System)'!$C$21,'3.Input &amp; Summary (System)'!$B$20*$D11,
IF(BP$3-YEAR($C11)='3.Input &amp; Summary (System)'!$D$21,'3.Input &amp; Summary (System)'!$B$20*$D11,
IF(BP$3-YEAR($C11)='3.Input &amp; Summary (System)'!$E$21,'3.Input &amp; Summary (System)'!$B$20*$D11,
IF(BP$3-YEAR($C11)='3.Input &amp; Summary (System)'!$F$21,'3.Input &amp; Summary (System)'!$B$20*$D11,
IF(BP$3-YEAR($C11)='3.Input &amp; Summary (System)'!$C$22,'3.Input &amp; Summary (System)'!$B$20*$D11,
IF(BP$3-YEAR($C11)='3.Input &amp; Summary (System)'!$D$22,'3.Input &amp; Summary (System)'!$B$20*$D11,
IF(BP$3-YEAR($C11)='3.Input &amp; Summary (System)'!$E$22,'3.Input &amp; Summary (System)'!$B$20*$D11,
IF(BP$3-YEAR($C11)='3.Input &amp; Summary (System)'!$F$22,'3.Input &amp; Summary (System)'!$B$20*$D11,
IF(BP$3-YEAR($C11)='3.Input &amp; Summary (System)'!$I$17,'3.Input &amp; Summary (System)'!$H$17*$D11,
IF(BP$3-YEAR($C11)='3.Input &amp; Summary (System)'!$I$18,'3.Input &amp; Summary (System)'!$H$17*$D11,
IF(BP$3-YEAR($C11)='3.Input &amp; Summary (System)'!$I$19,'3.Input &amp; Summary (System)'!$H$17*$D11,0))))))))))))))))))))))))))))))</f>
        <v/>
      </c>
      <c r="BQ11" s="484" t="str">
        <f>IF($C11="","",IF(BQ$3-YEAR($C11)=0,0,
(IF(BQ$3-YEAR($C11)='3.Input &amp; Summary (System)'!$C$17,'3.Input &amp; Summary (System)'!$B$17*$D11,
IF(BQ$3-YEAR($C11)='3.Input &amp; Summary (System)'!$D$17,'3.Input &amp; Summary (System)'!$B$17*$D11,
IF(BQ$3-YEAR($C11)='3.Input &amp; Summary (System)'!$E$17,'3.Input &amp; Summary (System)'!$B$17*$D11,
IF(BQ$3-YEAR($C11)='3.Input &amp; Summary (System)'!$F$17,'3.Input &amp; Summary (System)'!$B$17*$D11,
IF(BQ$3-YEAR($C11)='3.Input &amp; Summary (System)'!$C$18,'3.Input &amp; Summary (System)'!$B$18*$D11,
IF(BQ$3-YEAR($C11)='3.Input &amp; Summary (System)'!$D$18,'3.Input &amp; Summary (System)'!$B$18*$D11,
IF(BQ$3-YEAR($C11)='3.Input &amp; Summary (System)'!$E$18,'3.Input &amp; Summary (System)'!$B$18*$D11,
IF(BQ$3-YEAR($C11)='3.Input &amp; Summary (System)'!$F$18,'3.Input &amp; Summary (System)'!$B$18*$D11,
IF(BQ$3-YEAR($C11)='3.Input &amp; Summary (System)'!$C$19,'3.Input &amp; Summary (System)'!$B$19*$D11,
IF(BQ$3-YEAR($C11)='3.Input &amp; Summary (System)'!$D$19,'3.Input &amp; Summary (System)'!$B$19*$D11,
IF(BQ$3-YEAR($C11)='3.Input &amp; Summary (System)'!$E$19,'3.Input &amp; Summary (System)'!$B$19*$D11,
IF(BQ$3-YEAR($C11)='3.Input &amp; Summary (System)'!$F$19,'3.Input &amp; Summary (System)'!$B$19*$D11,
IF(BQ$3-YEAR($C11)='3.Input &amp; Summary (System)'!$C$20,'3.Input &amp; Summary (System)'!$B$20*$D11,
IF(BQ$3-YEAR($C11)='3.Input &amp; Summary (System)'!$D$20,'3.Input &amp; Summary (System)'!$B$20*$D11,
IF(BQ$3-YEAR($C11)='3.Input &amp; Summary (System)'!$E$20,'3.Input &amp; Summary (System)'!$B$20*$D11,
IF(BQ$3-YEAR($C11)='3.Input &amp; Summary (System)'!$F$20,'3.Input &amp; Summary (System)'!$B$20*$D11,
IF(BQ$3-YEAR($C11)='3.Input &amp; Summary (System)'!$C$21,'3.Input &amp; Summary (System)'!$B$20*$D11,
IF(BQ$3-YEAR($C11)='3.Input &amp; Summary (System)'!$D$21,'3.Input &amp; Summary (System)'!$B$20*$D11,
IF(BQ$3-YEAR($C11)='3.Input &amp; Summary (System)'!$E$21,'3.Input &amp; Summary (System)'!$B$20*$D11,
IF(BQ$3-YEAR($C11)='3.Input &amp; Summary (System)'!$F$21,'3.Input &amp; Summary (System)'!$B$20*$D11,
IF(BQ$3-YEAR($C11)='3.Input &amp; Summary (System)'!$C$22,'3.Input &amp; Summary (System)'!$B$20*$D11,
IF(BQ$3-YEAR($C11)='3.Input &amp; Summary (System)'!$D$22,'3.Input &amp; Summary (System)'!$B$20*$D11,
IF(BQ$3-YEAR($C11)='3.Input &amp; Summary (System)'!$E$22,'3.Input &amp; Summary (System)'!$B$20*$D11,
IF(BQ$3-YEAR($C11)='3.Input &amp; Summary (System)'!$F$22,'3.Input &amp; Summary (System)'!$B$20*$D11,
IF(BQ$3-YEAR($C11)='3.Input &amp; Summary (System)'!$I$17,'3.Input &amp; Summary (System)'!$H$17*$D11,
IF(BQ$3-YEAR($C11)='3.Input &amp; Summary (System)'!$I$18,'3.Input &amp; Summary (System)'!$H$17*$D11,
IF(BQ$3-YEAR($C11)='3.Input &amp; Summary (System)'!$I$19,'3.Input &amp; Summary (System)'!$H$17*$D11,0))))))))))))))))))))))))))))))</f>
        <v/>
      </c>
      <c r="BR11" s="484" t="str">
        <f>IF($C11="","",IF(BR$3-YEAR($C11)=0,0,
(IF(BR$3-YEAR($C11)='3.Input &amp; Summary (System)'!$C$17,'3.Input &amp; Summary (System)'!$B$17*$D11,
IF(BR$3-YEAR($C11)='3.Input &amp; Summary (System)'!$D$17,'3.Input &amp; Summary (System)'!$B$17*$D11,
IF(BR$3-YEAR($C11)='3.Input &amp; Summary (System)'!$E$17,'3.Input &amp; Summary (System)'!$B$17*$D11,
IF(BR$3-YEAR($C11)='3.Input &amp; Summary (System)'!$F$17,'3.Input &amp; Summary (System)'!$B$17*$D11,
IF(BR$3-YEAR($C11)='3.Input &amp; Summary (System)'!$C$18,'3.Input &amp; Summary (System)'!$B$18*$D11,
IF(BR$3-YEAR($C11)='3.Input &amp; Summary (System)'!$D$18,'3.Input &amp; Summary (System)'!$B$18*$D11,
IF(BR$3-YEAR($C11)='3.Input &amp; Summary (System)'!$E$18,'3.Input &amp; Summary (System)'!$B$18*$D11,
IF(BR$3-YEAR($C11)='3.Input &amp; Summary (System)'!$F$18,'3.Input &amp; Summary (System)'!$B$18*$D11,
IF(BR$3-YEAR($C11)='3.Input &amp; Summary (System)'!$C$19,'3.Input &amp; Summary (System)'!$B$19*$D11,
IF(BR$3-YEAR($C11)='3.Input &amp; Summary (System)'!$D$19,'3.Input &amp; Summary (System)'!$B$19*$D11,
IF(BR$3-YEAR($C11)='3.Input &amp; Summary (System)'!$E$19,'3.Input &amp; Summary (System)'!$B$19*$D11,
IF(BR$3-YEAR($C11)='3.Input &amp; Summary (System)'!$F$19,'3.Input &amp; Summary (System)'!$B$19*$D11,
IF(BR$3-YEAR($C11)='3.Input &amp; Summary (System)'!$C$20,'3.Input &amp; Summary (System)'!$B$20*$D11,
IF(BR$3-YEAR($C11)='3.Input &amp; Summary (System)'!$D$20,'3.Input &amp; Summary (System)'!$B$20*$D11,
IF(BR$3-YEAR($C11)='3.Input &amp; Summary (System)'!$E$20,'3.Input &amp; Summary (System)'!$B$20*$D11,
IF(BR$3-YEAR($C11)='3.Input &amp; Summary (System)'!$F$20,'3.Input &amp; Summary (System)'!$B$20*$D11,
IF(BR$3-YEAR($C11)='3.Input &amp; Summary (System)'!$C$21,'3.Input &amp; Summary (System)'!$B$20*$D11,
IF(BR$3-YEAR($C11)='3.Input &amp; Summary (System)'!$D$21,'3.Input &amp; Summary (System)'!$B$20*$D11,
IF(BR$3-YEAR($C11)='3.Input &amp; Summary (System)'!$E$21,'3.Input &amp; Summary (System)'!$B$20*$D11,
IF(BR$3-YEAR($C11)='3.Input &amp; Summary (System)'!$F$21,'3.Input &amp; Summary (System)'!$B$20*$D11,
IF(BR$3-YEAR($C11)='3.Input &amp; Summary (System)'!$C$22,'3.Input &amp; Summary (System)'!$B$20*$D11,
IF(BR$3-YEAR($C11)='3.Input &amp; Summary (System)'!$D$22,'3.Input &amp; Summary (System)'!$B$20*$D11,
IF(BR$3-YEAR($C11)='3.Input &amp; Summary (System)'!$E$22,'3.Input &amp; Summary (System)'!$B$20*$D11,
IF(BR$3-YEAR($C11)='3.Input &amp; Summary (System)'!$F$22,'3.Input &amp; Summary (System)'!$B$20*$D11,
IF(BR$3-YEAR($C11)='3.Input &amp; Summary (System)'!$I$17,'3.Input &amp; Summary (System)'!$H$17*$D11,
IF(BR$3-YEAR($C11)='3.Input &amp; Summary (System)'!$I$18,'3.Input &amp; Summary (System)'!$H$17*$D11,
IF(BR$3-YEAR($C11)='3.Input &amp; Summary (System)'!$I$19,'3.Input &amp; Summary (System)'!$H$17*$D11,0))))))))))))))))))))))))))))))</f>
        <v/>
      </c>
      <c r="BS11" s="484" t="str">
        <f>IF($C11="","",IF(BS$3-YEAR($C11)=0,0,
(IF(BS$3-YEAR($C11)='3.Input &amp; Summary (System)'!$C$17,'3.Input &amp; Summary (System)'!$B$17*$D11,
IF(BS$3-YEAR($C11)='3.Input &amp; Summary (System)'!$D$17,'3.Input &amp; Summary (System)'!$B$17*$D11,
IF(BS$3-YEAR($C11)='3.Input &amp; Summary (System)'!$E$17,'3.Input &amp; Summary (System)'!$B$17*$D11,
IF(BS$3-YEAR($C11)='3.Input &amp; Summary (System)'!$F$17,'3.Input &amp; Summary (System)'!$B$17*$D11,
IF(BS$3-YEAR($C11)='3.Input &amp; Summary (System)'!$C$18,'3.Input &amp; Summary (System)'!$B$18*$D11,
IF(BS$3-YEAR($C11)='3.Input &amp; Summary (System)'!$D$18,'3.Input &amp; Summary (System)'!$B$18*$D11,
IF(BS$3-YEAR($C11)='3.Input &amp; Summary (System)'!$E$18,'3.Input &amp; Summary (System)'!$B$18*$D11,
IF(BS$3-YEAR($C11)='3.Input &amp; Summary (System)'!$F$18,'3.Input &amp; Summary (System)'!$B$18*$D11,
IF(BS$3-YEAR($C11)='3.Input &amp; Summary (System)'!$C$19,'3.Input &amp; Summary (System)'!$B$19*$D11,
IF(BS$3-YEAR($C11)='3.Input &amp; Summary (System)'!$D$19,'3.Input &amp; Summary (System)'!$B$19*$D11,
IF(BS$3-YEAR($C11)='3.Input &amp; Summary (System)'!$E$19,'3.Input &amp; Summary (System)'!$B$19*$D11,
IF(BS$3-YEAR($C11)='3.Input &amp; Summary (System)'!$F$19,'3.Input &amp; Summary (System)'!$B$19*$D11,
IF(BS$3-YEAR($C11)='3.Input &amp; Summary (System)'!$C$20,'3.Input &amp; Summary (System)'!$B$20*$D11,
IF(BS$3-YEAR($C11)='3.Input &amp; Summary (System)'!$D$20,'3.Input &amp; Summary (System)'!$B$20*$D11,
IF(BS$3-YEAR($C11)='3.Input &amp; Summary (System)'!$E$20,'3.Input &amp; Summary (System)'!$B$20*$D11,
IF(BS$3-YEAR($C11)='3.Input &amp; Summary (System)'!$F$20,'3.Input &amp; Summary (System)'!$B$20*$D11,
IF(BS$3-YEAR($C11)='3.Input &amp; Summary (System)'!$C$21,'3.Input &amp; Summary (System)'!$B$20*$D11,
IF(BS$3-YEAR($C11)='3.Input &amp; Summary (System)'!$D$21,'3.Input &amp; Summary (System)'!$B$20*$D11,
IF(BS$3-YEAR($C11)='3.Input &amp; Summary (System)'!$E$21,'3.Input &amp; Summary (System)'!$B$20*$D11,
IF(BS$3-YEAR($C11)='3.Input &amp; Summary (System)'!$F$21,'3.Input &amp; Summary (System)'!$B$20*$D11,
IF(BS$3-YEAR($C11)='3.Input &amp; Summary (System)'!$C$22,'3.Input &amp; Summary (System)'!$B$20*$D11,
IF(BS$3-YEAR($C11)='3.Input &amp; Summary (System)'!$D$22,'3.Input &amp; Summary (System)'!$B$20*$D11,
IF(BS$3-YEAR($C11)='3.Input &amp; Summary (System)'!$E$22,'3.Input &amp; Summary (System)'!$B$20*$D11,
IF(BS$3-YEAR($C11)='3.Input &amp; Summary (System)'!$F$22,'3.Input &amp; Summary (System)'!$B$20*$D11,
IF(BS$3-YEAR($C11)='3.Input &amp; Summary (System)'!$I$17,'3.Input &amp; Summary (System)'!$H$17*$D11,
IF(BS$3-YEAR($C11)='3.Input &amp; Summary (System)'!$I$18,'3.Input &amp; Summary (System)'!$H$17*$D11,
IF(BS$3-YEAR($C11)='3.Input &amp; Summary (System)'!$I$19,'3.Input &amp; Summary (System)'!$H$17*$D11,0))))))))))))))))))))))))))))))</f>
        <v/>
      </c>
      <c r="BT11" s="484" t="str">
        <f>IF($C11="","",IF(BT$3-YEAR($C11)=0,0,
(IF(BT$3-YEAR($C11)='3.Input &amp; Summary (System)'!$C$17,'3.Input &amp; Summary (System)'!$B$17*$D11,
IF(BT$3-YEAR($C11)='3.Input &amp; Summary (System)'!$D$17,'3.Input &amp; Summary (System)'!$B$17*$D11,
IF(BT$3-YEAR($C11)='3.Input &amp; Summary (System)'!$E$17,'3.Input &amp; Summary (System)'!$B$17*$D11,
IF(BT$3-YEAR($C11)='3.Input &amp; Summary (System)'!$F$17,'3.Input &amp; Summary (System)'!$B$17*$D11,
IF(BT$3-YEAR($C11)='3.Input &amp; Summary (System)'!$C$18,'3.Input &amp; Summary (System)'!$B$18*$D11,
IF(BT$3-YEAR($C11)='3.Input &amp; Summary (System)'!$D$18,'3.Input &amp; Summary (System)'!$B$18*$D11,
IF(BT$3-YEAR($C11)='3.Input &amp; Summary (System)'!$E$18,'3.Input &amp; Summary (System)'!$B$18*$D11,
IF(BT$3-YEAR($C11)='3.Input &amp; Summary (System)'!$F$18,'3.Input &amp; Summary (System)'!$B$18*$D11,
IF(BT$3-YEAR($C11)='3.Input &amp; Summary (System)'!$C$19,'3.Input &amp; Summary (System)'!$B$19*$D11,
IF(BT$3-YEAR($C11)='3.Input &amp; Summary (System)'!$D$19,'3.Input &amp; Summary (System)'!$B$19*$D11,
IF(BT$3-YEAR($C11)='3.Input &amp; Summary (System)'!$E$19,'3.Input &amp; Summary (System)'!$B$19*$D11,
IF(BT$3-YEAR($C11)='3.Input &amp; Summary (System)'!$F$19,'3.Input &amp; Summary (System)'!$B$19*$D11,
IF(BT$3-YEAR($C11)='3.Input &amp; Summary (System)'!$C$20,'3.Input &amp; Summary (System)'!$B$20*$D11,
IF(BT$3-YEAR($C11)='3.Input &amp; Summary (System)'!$D$20,'3.Input &amp; Summary (System)'!$B$20*$D11,
IF(BT$3-YEAR($C11)='3.Input &amp; Summary (System)'!$E$20,'3.Input &amp; Summary (System)'!$B$20*$D11,
IF(BT$3-YEAR($C11)='3.Input &amp; Summary (System)'!$F$20,'3.Input &amp; Summary (System)'!$B$20*$D11,
IF(BT$3-YEAR($C11)='3.Input &amp; Summary (System)'!$C$21,'3.Input &amp; Summary (System)'!$B$20*$D11,
IF(BT$3-YEAR($C11)='3.Input &amp; Summary (System)'!$D$21,'3.Input &amp; Summary (System)'!$B$20*$D11,
IF(BT$3-YEAR($C11)='3.Input &amp; Summary (System)'!$E$21,'3.Input &amp; Summary (System)'!$B$20*$D11,
IF(BT$3-YEAR($C11)='3.Input &amp; Summary (System)'!$F$21,'3.Input &amp; Summary (System)'!$B$20*$D11,
IF(BT$3-YEAR($C11)='3.Input &amp; Summary (System)'!$C$22,'3.Input &amp; Summary (System)'!$B$20*$D11,
IF(BT$3-YEAR($C11)='3.Input &amp; Summary (System)'!$D$22,'3.Input &amp; Summary (System)'!$B$20*$D11,
IF(BT$3-YEAR($C11)='3.Input &amp; Summary (System)'!$E$22,'3.Input &amp; Summary (System)'!$B$20*$D11,
IF(BT$3-YEAR($C11)='3.Input &amp; Summary (System)'!$F$22,'3.Input &amp; Summary (System)'!$B$20*$D11,
IF(BT$3-YEAR($C11)='3.Input &amp; Summary (System)'!$I$17,'3.Input &amp; Summary (System)'!$H$17*$D11,
IF(BT$3-YEAR($C11)='3.Input &amp; Summary (System)'!$I$18,'3.Input &amp; Summary (System)'!$H$17*$D11,
IF(BT$3-YEAR($C11)='3.Input &amp; Summary (System)'!$I$19,'3.Input &amp; Summary (System)'!$H$17*$D11,0))))))))))))))))))))))))))))))</f>
        <v/>
      </c>
      <c r="BU11" s="484" t="str">
        <f>IF($C11="","",IF(BU$3-YEAR($C11)=0,0,
(IF(BU$3-YEAR($C11)='3.Input &amp; Summary (System)'!$C$17,'3.Input &amp; Summary (System)'!$B$17*$D11,
IF(BU$3-YEAR($C11)='3.Input &amp; Summary (System)'!$D$17,'3.Input &amp; Summary (System)'!$B$17*$D11,
IF(BU$3-YEAR($C11)='3.Input &amp; Summary (System)'!$E$17,'3.Input &amp; Summary (System)'!$B$17*$D11,
IF(BU$3-YEAR($C11)='3.Input &amp; Summary (System)'!$F$17,'3.Input &amp; Summary (System)'!$B$17*$D11,
IF(BU$3-YEAR($C11)='3.Input &amp; Summary (System)'!$C$18,'3.Input &amp; Summary (System)'!$B$18*$D11,
IF(BU$3-YEAR($C11)='3.Input &amp; Summary (System)'!$D$18,'3.Input &amp; Summary (System)'!$B$18*$D11,
IF(BU$3-YEAR($C11)='3.Input &amp; Summary (System)'!$E$18,'3.Input &amp; Summary (System)'!$B$18*$D11,
IF(BU$3-YEAR($C11)='3.Input &amp; Summary (System)'!$F$18,'3.Input &amp; Summary (System)'!$B$18*$D11,
IF(BU$3-YEAR($C11)='3.Input &amp; Summary (System)'!$C$19,'3.Input &amp; Summary (System)'!$B$19*$D11,
IF(BU$3-YEAR($C11)='3.Input &amp; Summary (System)'!$D$19,'3.Input &amp; Summary (System)'!$B$19*$D11,
IF(BU$3-YEAR($C11)='3.Input &amp; Summary (System)'!$E$19,'3.Input &amp; Summary (System)'!$B$19*$D11,
IF(BU$3-YEAR($C11)='3.Input &amp; Summary (System)'!$F$19,'3.Input &amp; Summary (System)'!$B$19*$D11,
IF(BU$3-YEAR($C11)='3.Input &amp; Summary (System)'!$C$20,'3.Input &amp; Summary (System)'!$B$20*$D11,
IF(BU$3-YEAR($C11)='3.Input &amp; Summary (System)'!$D$20,'3.Input &amp; Summary (System)'!$B$20*$D11,
IF(BU$3-YEAR($C11)='3.Input &amp; Summary (System)'!$E$20,'3.Input &amp; Summary (System)'!$B$20*$D11,
IF(BU$3-YEAR($C11)='3.Input &amp; Summary (System)'!$F$20,'3.Input &amp; Summary (System)'!$B$20*$D11,
IF(BU$3-YEAR($C11)='3.Input &amp; Summary (System)'!$C$21,'3.Input &amp; Summary (System)'!$B$20*$D11,
IF(BU$3-YEAR($C11)='3.Input &amp; Summary (System)'!$D$21,'3.Input &amp; Summary (System)'!$B$20*$D11,
IF(BU$3-YEAR($C11)='3.Input &amp; Summary (System)'!$E$21,'3.Input &amp; Summary (System)'!$B$20*$D11,
IF(BU$3-YEAR($C11)='3.Input &amp; Summary (System)'!$F$21,'3.Input &amp; Summary (System)'!$B$20*$D11,
IF(BU$3-YEAR($C11)='3.Input &amp; Summary (System)'!$C$22,'3.Input &amp; Summary (System)'!$B$20*$D11,
IF(BU$3-YEAR($C11)='3.Input &amp; Summary (System)'!$D$22,'3.Input &amp; Summary (System)'!$B$20*$D11,
IF(BU$3-YEAR($C11)='3.Input &amp; Summary (System)'!$E$22,'3.Input &amp; Summary (System)'!$B$20*$D11,
IF(BU$3-YEAR($C11)='3.Input &amp; Summary (System)'!$F$22,'3.Input &amp; Summary (System)'!$B$20*$D11,
IF(BU$3-YEAR($C11)='3.Input &amp; Summary (System)'!$I$17,'3.Input &amp; Summary (System)'!$H$17*$D11,
IF(BU$3-YEAR($C11)='3.Input &amp; Summary (System)'!$I$18,'3.Input &amp; Summary (System)'!$H$17*$D11,
IF(BU$3-YEAR($C11)='3.Input &amp; Summary (System)'!$I$19,'3.Input &amp; Summary (System)'!$H$17*$D11,0))))))))))))))))))))))))))))))</f>
        <v/>
      </c>
      <c r="BV11" s="484" t="str">
        <f>IF($C11="","",IF(BV$3-YEAR($C11)=0,0,
(IF(BV$3-YEAR($C11)='3.Input &amp; Summary (System)'!$C$17,'3.Input &amp; Summary (System)'!$B$17*$D11,
IF(BV$3-YEAR($C11)='3.Input &amp; Summary (System)'!$D$17,'3.Input &amp; Summary (System)'!$B$17*$D11,
IF(BV$3-YEAR($C11)='3.Input &amp; Summary (System)'!$E$17,'3.Input &amp; Summary (System)'!$B$17*$D11,
IF(BV$3-YEAR($C11)='3.Input &amp; Summary (System)'!$F$17,'3.Input &amp; Summary (System)'!$B$17*$D11,
IF(BV$3-YEAR($C11)='3.Input &amp; Summary (System)'!$C$18,'3.Input &amp; Summary (System)'!$B$18*$D11,
IF(BV$3-YEAR($C11)='3.Input &amp; Summary (System)'!$D$18,'3.Input &amp; Summary (System)'!$B$18*$D11,
IF(BV$3-YEAR($C11)='3.Input &amp; Summary (System)'!$E$18,'3.Input &amp; Summary (System)'!$B$18*$D11,
IF(BV$3-YEAR($C11)='3.Input &amp; Summary (System)'!$F$18,'3.Input &amp; Summary (System)'!$B$18*$D11,
IF(BV$3-YEAR($C11)='3.Input &amp; Summary (System)'!$C$19,'3.Input &amp; Summary (System)'!$B$19*$D11,
IF(BV$3-YEAR($C11)='3.Input &amp; Summary (System)'!$D$19,'3.Input &amp; Summary (System)'!$B$19*$D11,
IF(BV$3-YEAR($C11)='3.Input &amp; Summary (System)'!$E$19,'3.Input &amp; Summary (System)'!$B$19*$D11,
IF(BV$3-YEAR($C11)='3.Input &amp; Summary (System)'!$F$19,'3.Input &amp; Summary (System)'!$B$19*$D11,
IF(BV$3-YEAR($C11)='3.Input &amp; Summary (System)'!$C$20,'3.Input &amp; Summary (System)'!$B$20*$D11,
IF(BV$3-YEAR($C11)='3.Input &amp; Summary (System)'!$D$20,'3.Input &amp; Summary (System)'!$B$20*$D11,
IF(BV$3-YEAR($C11)='3.Input &amp; Summary (System)'!$E$20,'3.Input &amp; Summary (System)'!$B$20*$D11,
IF(BV$3-YEAR($C11)='3.Input &amp; Summary (System)'!$F$20,'3.Input &amp; Summary (System)'!$B$20*$D11,
IF(BV$3-YEAR($C11)='3.Input &amp; Summary (System)'!$C$21,'3.Input &amp; Summary (System)'!$B$20*$D11,
IF(BV$3-YEAR($C11)='3.Input &amp; Summary (System)'!$D$21,'3.Input &amp; Summary (System)'!$B$20*$D11,
IF(BV$3-YEAR($C11)='3.Input &amp; Summary (System)'!$E$21,'3.Input &amp; Summary (System)'!$B$20*$D11,
IF(BV$3-YEAR($C11)='3.Input &amp; Summary (System)'!$F$21,'3.Input &amp; Summary (System)'!$B$20*$D11,
IF(BV$3-YEAR($C11)='3.Input &amp; Summary (System)'!$C$22,'3.Input &amp; Summary (System)'!$B$20*$D11,
IF(BV$3-YEAR($C11)='3.Input &amp; Summary (System)'!$D$22,'3.Input &amp; Summary (System)'!$B$20*$D11,
IF(BV$3-YEAR($C11)='3.Input &amp; Summary (System)'!$E$22,'3.Input &amp; Summary (System)'!$B$20*$D11,
IF(BV$3-YEAR($C11)='3.Input &amp; Summary (System)'!$F$22,'3.Input &amp; Summary (System)'!$B$20*$D11,
IF(BV$3-YEAR($C11)='3.Input &amp; Summary (System)'!$I$17,'3.Input &amp; Summary (System)'!$H$17*$D11,
IF(BV$3-YEAR($C11)='3.Input &amp; Summary (System)'!$I$18,'3.Input &amp; Summary (System)'!$H$17*$D11,
IF(BV$3-YEAR($C11)='3.Input &amp; Summary (System)'!$I$19,'3.Input &amp; Summary (System)'!$H$17*$D11,0))))))))))))))))))))))))))))))</f>
        <v/>
      </c>
      <c r="BW11" s="484" t="str">
        <f>IF($C11="","",IF(BW$3-YEAR($C11)=0,0,
(IF(BW$3-YEAR($C11)='3.Input &amp; Summary (System)'!$C$17,'3.Input &amp; Summary (System)'!$B$17*$D11,
IF(BW$3-YEAR($C11)='3.Input &amp; Summary (System)'!$D$17,'3.Input &amp; Summary (System)'!$B$17*$D11,
IF(BW$3-YEAR($C11)='3.Input &amp; Summary (System)'!$E$17,'3.Input &amp; Summary (System)'!$B$17*$D11,
IF(BW$3-YEAR($C11)='3.Input &amp; Summary (System)'!$F$17,'3.Input &amp; Summary (System)'!$B$17*$D11,
IF(BW$3-YEAR($C11)='3.Input &amp; Summary (System)'!$C$18,'3.Input &amp; Summary (System)'!$B$18*$D11,
IF(BW$3-YEAR($C11)='3.Input &amp; Summary (System)'!$D$18,'3.Input &amp; Summary (System)'!$B$18*$D11,
IF(BW$3-YEAR($C11)='3.Input &amp; Summary (System)'!$E$18,'3.Input &amp; Summary (System)'!$B$18*$D11,
IF(BW$3-YEAR($C11)='3.Input &amp; Summary (System)'!$F$18,'3.Input &amp; Summary (System)'!$B$18*$D11,
IF(BW$3-YEAR($C11)='3.Input &amp; Summary (System)'!$C$19,'3.Input &amp; Summary (System)'!$B$19*$D11,
IF(BW$3-YEAR($C11)='3.Input &amp; Summary (System)'!$D$19,'3.Input &amp; Summary (System)'!$B$19*$D11,
IF(BW$3-YEAR($C11)='3.Input &amp; Summary (System)'!$E$19,'3.Input &amp; Summary (System)'!$B$19*$D11,
IF(BW$3-YEAR($C11)='3.Input &amp; Summary (System)'!$F$19,'3.Input &amp; Summary (System)'!$B$19*$D11,
IF(BW$3-YEAR($C11)='3.Input &amp; Summary (System)'!$C$20,'3.Input &amp; Summary (System)'!$B$20*$D11,
IF(BW$3-YEAR($C11)='3.Input &amp; Summary (System)'!$D$20,'3.Input &amp; Summary (System)'!$B$20*$D11,
IF(BW$3-YEAR($C11)='3.Input &amp; Summary (System)'!$E$20,'3.Input &amp; Summary (System)'!$B$20*$D11,
IF(BW$3-YEAR($C11)='3.Input &amp; Summary (System)'!$F$20,'3.Input &amp; Summary (System)'!$B$20*$D11,
IF(BW$3-YEAR($C11)='3.Input &amp; Summary (System)'!$C$21,'3.Input &amp; Summary (System)'!$B$20*$D11,
IF(BW$3-YEAR($C11)='3.Input &amp; Summary (System)'!$D$21,'3.Input &amp; Summary (System)'!$B$20*$D11,
IF(BW$3-YEAR($C11)='3.Input &amp; Summary (System)'!$E$21,'3.Input &amp; Summary (System)'!$B$20*$D11,
IF(BW$3-YEAR($C11)='3.Input &amp; Summary (System)'!$F$21,'3.Input &amp; Summary (System)'!$B$20*$D11,
IF(BW$3-YEAR($C11)='3.Input &amp; Summary (System)'!$C$22,'3.Input &amp; Summary (System)'!$B$20*$D11,
IF(BW$3-YEAR($C11)='3.Input &amp; Summary (System)'!$D$22,'3.Input &amp; Summary (System)'!$B$20*$D11,
IF(BW$3-YEAR($C11)='3.Input &amp; Summary (System)'!$E$22,'3.Input &amp; Summary (System)'!$B$20*$D11,
IF(BW$3-YEAR($C11)='3.Input &amp; Summary (System)'!$F$22,'3.Input &amp; Summary (System)'!$B$20*$D11,
IF(BW$3-YEAR($C11)='3.Input &amp; Summary (System)'!$I$17,'3.Input &amp; Summary (System)'!$H$17*$D11,
IF(BW$3-YEAR($C11)='3.Input &amp; Summary (System)'!$I$18,'3.Input &amp; Summary (System)'!$H$17*$D11,
IF(BW$3-YEAR($C11)='3.Input &amp; Summary (System)'!$I$19,'3.Input &amp; Summary (System)'!$H$17*$D11,0))))))))))))))))))))))))))))))</f>
        <v/>
      </c>
      <c r="BX11" s="484" t="str">
        <f>IF($C11="","",IF(BX$3-YEAR($C11)=0,0,
(IF(BX$3-YEAR($C11)='3.Input &amp; Summary (System)'!$C$17,'3.Input &amp; Summary (System)'!$B$17*$D11,
IF(BX$3-YEAR($C11)='3.Input &amp; Summary (System)'!$D$17,'3.Input &amp; Summary (System)'!$B$17*$D11,
IF(BX$3-YEAR($C11)='3.Input &amp; Summary (System)'!$E$17,'3.Input &amp; Summary (System)'!$B$17*$D11,
IF(BX$3-YEAR($C11)='3.Input &amp; Summary (System)'!$F$17,'3.Input &amp; Summary (System)'!$B$17*$D11,
IF(BX$3-YEAR($C11)='3.Input &amp; Summary (System)'!$C$18,'3.Input &amp; Summary (System)'!$B$18*$D11,
IF(BX$3-YEAR($C11)='3.Input &amp; Summary (System)'!$D$18,'3.Input &amp; Summary (System)'!$B$18*$D11,
IF(BX$3-YEAR($C11)='3.Input &amp; Summary (System)'!$E$18,'3.Input &amp; Summary (System)'!$B$18*$D11,
IF(BX$3-YEAR($C11)='3.Input &amp; Summary (System)'!$F$18,'3.Input &amp; Summary (System)'!$B$18*$D11,
IF(BX$3-YEAR($C11)='3.Input &amp; Summary (System)'!$C$19,'3.Input &amp; Summary (System)'!$B$19*$D11,
IF(BX$3-YEAR($C11)='3.Input &amp; Summary (System)'!$D$19,'3.Input &amp; Summary (System)'!$B$19*$D11,
IF(BX$3-YEAR($C11)='3.Input &amp; Summary (System)'!$E$19,'3.Input &amp; Summary (System)'!$B$19*$D11,
IF(BX$3-YEAR($C11)='3.Input &amp; Summary (System)'!$F$19,'3.Input &amp; Summary (System)'!$B$19*$D11,
IF(BX$3-YEAR($C11)='3.Input &amp; Summary (System)'!$C$20,'3.Input &amp; Summary (System)'!$B$20*$D11,
IF(BX$3-YEAR($C11)='3.Input &amp; Summary (System)'!$D$20,'3.Input &amp; Summary (System)'!$B$20*$D11,
IF(BX$3-YEAR($C11)='3.Input &amp; Summary (System)'!$E$20,'3.Input &amp; Summary (System)'!$B$20*$D11,
IF(BX$3-YEAR($C11)='3.Input &amp; Summary (System)'!$F$20,'3.Input &amp; Summary (System)'!$B$20*$D11,
IF(BX$3-YEAR($C11)='3.Input &amp; Summary (System)'!$C$21,'3.Input &amp; Summary (System)'!$B$20*$D11,
IF(BX$3-YEAR($C11)='3.Input &amp; Summary (System)'!$D$21,'3.Input &amp; Summary (System)'!$B$20*$D11,
IF(BX$3-YEAR($C11)='3.Input &amp; Summary (System)'!$E$21,'3.Input &amp; Summary (System)'!$B$20*$D11,
IF(BX$3-YEAR($C11)='3.Input &amp; Summary (System)'!$F$21,'3.Input &amp; Summary (System)'!$B$20*$D11,
IF(BX$3-YEAR($C11)='3.Input &amp; Summary (System)'!$C$22,'3.Input &amp; Summary (System)'!$B$20*$D11,
IF(BX$3-YEAR($C11)='3.Input &amp; Summary (System)'!$D$22,'3.Input &amp; Summary (System)'!$B$20*$D11,
IF(BX$3-YEAR($C11)='3.Input &amp; Summary (System)'!$E$22,'3.Input &amp; Summary (System)'!$B$20*$D11,
IF(BX$3-YEAR($C11)='3.Input &amp; Summary (System)'!$F$22,'3.Input &amp; Summary (System)'!$B$20*$D11,
IF(BX$3-YEAR($C11)='3.Input &amp; Summary (System)'!$I$17,'3.Input &amp; Summary (System)'!$H$17*$D11,
IF(BX$3-YEAR($C11)='3.Input &amp; Summary (System)'!$I$18,'3.Input &amp; Summary (System)'!$H$17*$D11,
IF(BX$3-YEAR($C11)='3.Input &amp; Summary (System)'!$I$19,'3.Input &amp; Summary (System)'!$H$17*$D11,0))))))))))))))))))))))))))))))</f>
        <v/>
      </c>
      <c r="BY11" s="484" t="str">
        <f>IF($C11="","",IF(BY$3-YEAR($C11)=0,0,
(IF(BY$3-YEAR($C11)='3.Input &amp; Summary (System)'!$C$17,'3.Input &amp; Summary (System)'!$B$17*$D11,
IF(BY$3-YEAR($C11)='3.Input &amp; Summary (System)'!$D$17,'3.Input &amp; Summary (System)'!$B$17*$D11,
IF(BY$3-YEAR($C11)='3.Input &amp; Summary (System)'!$E$17,'3.Input &amp; Summary (System)'!$B$17*$D11,
IF(BY$3-YEAR($C11)='3.Input &amp; Summary (System)'!$F$17,'3.Input &amp; Summary (System)'!$B$17*$D11,
IF(BY$3-YEAR($C11)='3.Input &amp; Summary (System)'!$C$18,'3.Input &amp; Summary (System)'!$B$18*$D11,
IF(BY$3-YEAR($C11)='3.Input &amp; Summary (System)'!$D$18,'3.Input &amp; Summary (System)'!$B$18*$D11,
IF(BY$3-YEAR($C11)='3.Input &amp; Summary (System)'!$E$18,'3.Input &amp; Summary (System)'!$B$18*$D11,
IF(BY$3-YEAR($C11)='3.Input &amp; Summary (System)'!$F$18,'3.Input &amp; Summary (System)'!$B$18*$D11,
IF(BY$3-YEAR($C11)='3.Input &amp; Summary (System)'!$C$19,'3.Input &amp; Summary (System)'!$B$19*$D11,
IF(BY$3-YEAR($C11)='3.Input &amp; Summary (System)'!$D$19,'3.Input &amp; Summary (System)'!$B$19*$D11,
IF(BY$3-YEAR($C11)='3.Input &amp; Summary (System)'!$E$19,'3.Input &amp; Summary (System)'!$B$19*$D11,
IF(BY$3-YEAR($C11)='3.Input &amp; Summary (System)'!$F$19,'3.Input &amp; Summary (System)'!$B$19*$D11,
IF(BY$3-YEAR($C11)='3.Input &amp; Summary (System)'!$C$20,'3.Input &amp; Summary (System)'!$B$20*$D11,
IF(BY$3-YEAR($C11)='3.Input &amp; Summary (System)'!$D$20,'3.Input &amp; Summary (System)'!$B$20*$D11,
IF(BY$3-YEAR($C11)='3.Input &amp; Summary (System)'!$E$20,'3.Input &amp; Summary (System)'!$B$20*$D11,
IF(BY$3-YEAR($C11)='3.Input &amp; Summary (System)'!$F$20,'3.Input &amp; Summary (System)'!$B$20*$D11,
IF(BY$3-YEAR($C11)='3.Input &amp; Summary (System)'!$C$21,'3.Input &amp; Summary (System)'!$B$20*$D11,
IF(BY$3-YEAR($C11)='3.Input &amp; Summary (System)'!$D$21,'3.Input &amp; Summary (System)'!$B$20*$D11,
IF(BY$3-YEAR($C11)='3.Input &amp; Summary (System)'!$E$21,'3.Input &amp; Summary (System)'!$B$20*$D11,
IF(BY$3-YEAR($C11)='3.Input &amp; Summary (System)'!$F$21,'3.Input &amp; Summary (System)'!$B$20*$D11,
IF(BY$3-YEAR($C11)='3.Input &amp; Summary (System)'!$C$22,'3.Input &amp; Summary (System)'!$B$20*$D11,
IF(BY$3-YEAR($C11)='3.Input &amp; Summary (System)'!$D$22,'3.Input &amp; Summary (System)'!$B$20*$D11,
IF(BY$3-YEAR($C11)='3.Input &amp; Summary (System)'!$E$22,'3.Input &amp; Summary (System)'!$B$20*$D11,
IF(BY$3-YEAR($C11)='3.Input &amp; Summary (System)'!$F$22,'3.Input &amp; Summary (System)'!$B$20*$D11,
IF(BY$3-YEAR($C11)='3.Input &amp; Summary (System)'!$I$17,'3.Input &amp; Summary (System)'!$H$17*$D11,
IF(BY$3-YEAR($C11)='3.Input &amp; Summary (System)'!$I$18,'3.Input &amp; Summary (System)'!$H$17*$D11,
IF(BY$3-YEAR($C11)='3.Input &amp; Summary (System)'!$I$19,'3.Input &amp; Summary (System)'!$H$17*$D11,0))))))))))))))))))))))))))))))</f>
        <v/>
      </c>
      <c r="BZ11" s="484" t="str">
        <f>IF($C11="","",IF(BZ$3-YEAR($C11)=0,0,
(IF(BZ$3-YEAR($C11)='3.Input &amp; Summary (System)'!$C$17,'3.Input &amp; Summary (System)'!$B$17*$D11,
IF(BZ$3-YEAR($C11)='3.Input &amp; Summary (System)'!$D$17,'3.Input &amp; Summary (System)'!$B$17*$D11,
IF(BZ$3-YEAR($C11)='3.Input &amp; Summary (System)'!$E$17,'3.Input &amp; Summary (System)'!$B$17*$D11,
IF(BZ$3-YEAR($C11)='3.Input &amp; Summary (System)'!$F$17,'3.Input &amp; Summary (System)'!$B$17*$D11,
IF(BZ$3-YEAR($C11)='3.Input &amp; Summary (System)'!$C$18,'3.Input &amp; Summary (System)'!$B$18*$D11,
IF(BZ$3-YEAR($C11)='3.Input &amp; Summary (System)'!$D$18,'3.Input &amp; Summary (System)'!$B$18*$D11,
IF(BZ$3-YEAR($C11)='3.Input &amp; Summary (System)'!$E$18,'3.Input &amp; Summary (System)'!$B$18*$D11,
IF(BZ$3-YEAR($C11)='3.Input &amp; Summary (System)'!$F$18,'3.Input &amp; Summary (System)'!$B$18*$D11,
IF(BZ$3-YEAR($C11)='3.Input &amp; Summary (System)'!$C$19,'3.Input &amp; Summary (System)'!$B$19*$D11,
IF(BZ$3-YEAR($C11)='3.Input &amp; Summary (System)'!$D$19,'3.Input &amp; Summary (System)'!$B$19*$D11,
IF(BZ$3-YEAR($C11)='3.Input &amp; Summary (System)'!$E$19,'3.Input &amp; Summary (System)'!$B$19*$D11,
IF(BZ$3-YEAR($C11)='3.Input &amp; Summary (System)'!$F$19,'3.Input &amp; Summary (System)'!$B$19*$D11,
IF(BZ$3-YEAR($C11)='3.Input &amp; Summary (System)'!$C$20,'3.Input &amp; Summary (System)'!$B$20*$D11,
IF(BZ$3-YEAR($C11)='3.Input &amp; Summary (System)'!$D$20,'3.Input &amp; Summary (System)'!$B$20*$D11,
IF(BZ$3-YEAR($C11)='3.Input &amp; Summary (System)'!$E$20,'3.Input &amp; Summary (System)'!$B$20*$D11,
IF(BZ$3-YEAR($C11)='3.Input &amp; Summary (System)'!$F$20,'3.Input &amp; Summary (System)'!$B$20*$D11,
IF(BZ$3-YEAR($C11)='3.Input &amp; Summary (System)'!$C$21,'3.Input &amp; Summary (System)'!$B$20*$D11,
IF(BZ$3-YEAR($C11)='3.Input &amp; Summary (System)'!$D$21,'3.Input &amp; Summary (System)'!$B$20*$D11,
IF(BZ$3-YEAR($C11)='3.Input &amp; Summary (System)'!$E$21,'3.Input &amp; Summary (System)'!$B$20*$D11,
IF(BZ$3-YEAR($C11)='3.Input &amp; Summary (System)'!$F$21,'3.Input &amp; Summary (System)'!$B$20*$D11,
IF(BZ$3-YEAR($C11)='3.Input &amp; Summary (System)'!$C$22,'3.Input &amp; Summary (System)'!$B$20*$D11,
IF(BZ$3-YEAR($C11)='3.Input &amp; Summary (System)'!$D$22,'3.Input &amp; Summary (System)'!$B$20*$D11,
IF(BZ$3-YEAR($C11)='3.Input &amp; Summary (System)'!$E$22,'3.Input &amp; Summary (System)'!$B$20*$D11,
IF(BZ$3-YEAR($C11)='3.Input &amp; Summary (System)'!$F$22,'3.Input &amp; Summary (System)'!$B$20*$D11,
IF(BZ$3-YEAR($C11)='3.Input &amp; Summary (System)'!$I$17,'3.Input &amp; Summary (System)'!$H$17*$D11,
IF(BZ$3-YEAR($C11)='3.Input &amp; Summary (System)'!$I$18,'3.Input &amp; Summary (System)'!$H$17*$D11,
IF(BZ$3-YEAR($C11)='3.Input &amp; Summary (System)'!$I$19,'3.Input &amp; Summary (System)'!$H$17*$D11,0))))))))))))))))))))))))))))))</f>
        <v/>
      </c>
      <c r="CA11" s="484" t="str">
        <f>IF($C11="","",IF(CA$3-YEAR($C11)=0,0,
(IF(CA$3-YEAR($C11)='3.Input &amp; Summary (System)'!$C$17,'3.Input &amp; Summary (System)'!$B$17*$D11,
IF(CA$3-YEAR($C11)='3.Input &amp; Summary (System)'!$D$17,'3.Input &amp; Summary (System)'!$B$17*$D11,
IF(CA$3-YEAR($C11)='3.Input &amp; Summary (System)'!$E$17,'3.Input &amp; Summary (System)'!$B$17*$D11,
IF(CA$3-YEAR($C11)='3.Input &amp; Summary (System)'!$F$17,'3.Input &amp; Summary (System)'!$B$17*$D11,
IF(CA$3-YEAR($C11)='3.Input &amp; Summary (System)'!$C$18,'3.Input &amp; Summary (System)'!$B$18*$D11,
IF(CA$3-YEAR($C11)='3.Input &amp; Summary (System)'!$D$18,'3.Input &amp; Summary (System)'!$B$18*$D11,
IF(CA$3-YEAR($C11)='3.Input &amp; Summary (System)'!$E$18,'3.Input &amp; Summary (System)'!$B$18*$D11,
IF(CA$3-YEAR($C11)='3.Input &amp; Summary (System)'!$F$18,'3.Input &amp; Summary (System)'!$B$18*$D11,
IF(CA$3-YEAR($C11)='3.Input &amp; Summary (System)'!$C$19,'3.Input &amp; Summary (System)'!$B$19*$D11,
IF(CA$3-YEAR($C11)='3.Input &amp; Summary (System)'!$D$19,'3.Input &amp; Summary (System)'!$B$19*$D11,
IF(CA$3-YEAR($C11)='3.Input &amp; Summary (System)'!$E$19,'3.Input &amp; Summary (System)'!$B$19*$D11,
IF(CA$3-YEAR($C11)='3.Input &amp; Summary (System)'!$F$19,'3.Input &amp; Summary (System)'!$B$19*$D11,
IF(CA$3-YEAR($C11)='3.Input &amp; Summary (System)'!$C$20,'3.Input &amp; Summary (System)'!$B$20*$D11,
IF(CA$3-YEAR($C11)='3.Input &amp; Summary (System)'!$D$20,'3.Input &amp; Summary (System)'!$B$20*$D11,
IF(CA$3-YEAR($C11)='3.Input &amp; Summary (System)'!$E$20,'3.Input &amp; Summary (System)'!$B$20*$D11,
IF(CA$3-YEAR($C11)='3.Input &amp; Summary (System)'!$F$20,'3.Input &amp; Summary (System)'!$B$20*$D11,
IF(CA$3-YEAR($C11)='3.Input &amp; Summary (System)'!$C$21,'3.Input &amp; Summary (System)'!$B$20*$D11,
IF(CA$3-YEAR($C11)='3.Input &amp; Summary (System)'!$D$21,'3.Input &amp; Summary (System)'!$B$20*$D11,
IF(CA$3-YEAR($C11)='3.Input &amp; Summary (System)'!$E$21,'3.Input &amp; Summary (System)'!$B$20*$D11,
IF(CA$3-YEAR($C11)='3.Input &amp; Summary (System)'!$F$21,'3.Input &amp; Summary (System)'!$B$20*$D11,
IF(CA$3-YEAR($C11)='3.Input &amp; Summary (System)'!$C$22,'3.Input &amp; Summary (System)'!$B$20*$D11,
IF(CA$3-YEAR($C11)='3.Input &amp; Summary (System)'!$D$22,'3.Input &amp; Summary (System)'!$B$20*$D11,
IF(CA$3-YEAR($C11)='3.Input &amp; Summary (System)'!$E$22,'3.Input &amp; Summary (System)'!$B$20*$D11,
IF(CA$3-YEAR($C11)='3.Input &amp; Summary (System)'!$F$22,'3.Input &amp; Summary (System)'!$B$20*$D11,
IF(CA$3-YEAR($C11)='3.Input &amp; Summary (System)'!$I$17,'3.Input &amp; Summary (System)'!$H$17*$D11,
IF(CA$3-YEAR($C11)='3.Input &amp; Summary (System)'!$I$18,'3.Input &amp; Summary (System)'!$H$17*$D11,
IF(CA$3-YEAR($C11)='3.Input &amp; Summary (System)'!$I$19,'3.Input &amp; Summary (System)'!$H$17*$D11,0))))))))))))))))))))))))))))))</f>
        <v/>
      </c>
      <c r="CB11" s="484" t="str">
        <f>IF($C11="","",IF(CB$3-YEAR($C11)=0,0,
(IF(CB$3-YEAR($C11)='3.Input &amp; Summary (System)'!$C$17,'3.Input &amp; Summary (System)'!$B$17*$D11,
IF(CB$3-YEAR($C11)='3.Input &amp; Summary (System)'!$D$17,'3.Input &amp; Summary (System)'!$B$17*$D11,
IF(CB$3-YEAR($C11)='3.Input &amp; Summary (System)'!$E$17,'3.Input &amp; Summary (System)'!$B$17*$D11,
IF(CB$3-YEAR($C11)='3.Input &amp; Summary (System)'!$F$17,'3.Input &amp; Summary (System)'!$B$17*$D11,
IF(CB$3-YEAR($C11)='3.Input &amp; Summary (System)'!$C$18,'3.Input &amp; Summary (System)'!$B$18*$D11,
IF(CB$3-YEAR($C11)='3.Input &amp; Summary (System)'!$D$18,'3.Input &amp; Summary (System)'!$B$18*$D11,
IF(CB$3-YEAR($C11)='3.Input &amp; Summary (System)'!$E$18,'3.Input &amp; Summary (System)'!$B$18*$D11,
IF(CB$3-YEAR($C11)='3.Input &amp; Summary (System)'!$F$18,'3.Input &amp; Summary (System)'!$B$18*$D11,
IF(CB$3-YEAR($C11)='3.Input &amp; Summary (System)'!$C$19,'3.Input &amp; Summary (System)'!$B$19*$D11,
IF(CB$3-YEAR($C11)='3.Input &amp; Summary (System)'!$D$19,'3.Input &amp; Summary (System)'!$B$19*$D11,
IF(CB$3-YEAR($C11)='3.Input &amp; Summary (System)'!$E$19,'3.Input &amp; Summary (System)'!$B$19*$D11,
IF(CB$3-YEAR($C11)='3.Input &amp; Summary (System)'!$F$19,'3.Input &amp; Summary (System)'!$B$19*$D11,
IF(CB$3-YEAR($C11)='3.Input &amp; Summary (System)'!$C$20,'3.Input &amp; Summary (System)'!$B$20*$D11,
IF(CB$3-YEAR($C11)='3.Input &amp; Summary (System)'!$D$20,'3.Input &amp; Summary (System)'!$B$20*$D11,
IF(CB$3-YEAR($C11)='3.Input &amp; Summary (System)'!$E$20,'3.Input &amp; Summary (System)'!$B$20*$D11,
IF(CB$3-YEAR($C11)='3.Input &amp; Summary (System)'!$F$20,'3.Input &amp; Summary (System)'!$B$20*$D11,
IF(CB$3-YEAR($C11)='3.Input &amp; Summary (System)'!$C$21,'3.Input &amp; Summary (System)'!$B$20*$D11,
IF(CB$3-YEAR($C11)='3.Input &amp; Summary (System)'!$D$21,'3.Input &amp; Summary (System)'!$B$20*$D11,
IF(CB$3-YEAR($C11)='3.Input &amp; Summary (System)'!$E$21,'3.Input &amp; Summary (System)'!$B$20*$D11,
IF(CB$3-YEAR($C11)='3.Input &amp; Summary (System)'!$F$21,'3.Input &amp; Summary (System)'!$B$20*$D11,
IF(CB$3-YEAR($C11)='3.Input &amp; Summary (System)'!$C$22,'3.Input &amp; Summary (System)'!$B$20*$D11,
IF(CB$3-YEAR($C11)='3.Input &amp; Summary (System)'!$D$22,'3.Input &amp; Summary (System)'!$B$20*$D11,
IF(CB$3-YEAR($C11)='3.Input &amp; Summary (System)'!$E$22,'3.Input &amp; Summary (System)'!$B$20*$D11,
IF(CB$3-YEAR($C11)='3.Input &amp; Summary (System)'!$F$22,'3.Input &amp; Summary (System)'!$B$20*$D11,
IF(CB$3-YEAR($C11)='3.Input &amp; Summary (System)'!$I$17,'3.Input &amp; Summary (System)'!$H$17*$D11,
IF(CB$3-YEAR($C11)='3.Input &amp; Summary (System)'!$I$18,'3.Input &amp; Summary (System)'!$H$17*$D11,
IF(CB$3-YEAR($C11)='3.Input &amp; Summary (System)'!$I$19,'3.Input &amp; Summary (System)'!$H$17*$D11,0))))))))))))))))))))))))))))))</f>
        <v/>
      </c>
      <c r="CC11" s="484" t="str">
        <f>IF($C11="","",IF(CC$3-YEAR($C11)=0,0,
(IF(CC$3-YEAR($C11)='3.Input &amp; Summary (System)'!$C$17,'3.Input &amp; Summary (System)'!$B$17*$D11,
IF(CC$3-YEAR($C11)='3.Input &amp; Summary (System)'!$D$17,'3.Input &amp; Summary (System)'!$B$17*$D11,
IF(CC$3-YEAR($C11)='3.Input &amp; Summary (System)'!$E$17,'3.Input &amp; Summary (System)'!$B$17*$D11,
IF(CC$3-YEAR($C11)='3.Input &amp; Summary (System)'!$F$17,'3.Input &amp; Summary (System)'!$B$17*$D11,
IF(CC$3-YEAR($C11)='3.Input &amp; Summary (System)'!$C$18,'3.Input &amp; Summary (System)'!$B$18*$D11,
IF(CC$3-YEAR($C11)='3.Input &amp; Summary (System)'!$D$18,'3.Input &amp; Summary (System)'!$B$18*$D11,
IF(CC$3-YEAR($C11)='3.Input &amp; Summary (System)'!$E$18,'3.Input &amp; Summary (System)'!$B$18*$D11,
IF(CC$3-YEAR($C11)='3.Input &amp; Summary (System)'!$F$18,'3.Input &amp; Summary (System)'!$B$18*$D11,
IF(CC$3-YEAR($C11)='3.Input &amp; Summary (System)'!$C$19,'3.Input &amp; Summary (System)'!$B$19*$D11,
IF(CC$3-YEAR($C11)='3.Input &amp; Summary (System)'!$D$19,'3.Input &amp; Summary (System)'!$B$19*$D11,
IF(CC$3-YEAR($C11)='3.Input &amp; Summary (System)'!$E$19,'3.Input &amp; Summary (System)'!$B$19*$D11,
IF(CC$3-YEAR($C11)='3.Input &amp; Summary (System)'!$F$19,'3.Input &amp; Summary (System)'!$B$19*$D11,
IF(CC$3-YEAR($C11)='3.Input &amp; Summary (System)'!$C$20,'3.Input &amp; Summary (System)'!$B$20*$D11,
IF(CC$3-YEAR($C11)='3.Input &amp; Summary (System)'!$D$20,'3.Input &amp; Summary (System)'!$B$20*$D11,
IF(CC$3-YEAR($C11)='3.Input &amp; Summary (System)'!$E$20,'3.Input &amp; Summary (System)'!$B$20*$D11,
IF(CC$3-YEAR($C11)='3.Input &amp; Summary (System)'!$F$20,'3.Input &amp; Summary (System)'!$B$20*$D11,
IF(CC$3-YEAR($C11)='3.Input &amp; Summary (System)'!$C$21,'3.Input &amp; Summary (System)'!$B$20*$D11,
IF(CC$3-YEAR($C11)='3.Input &amp; Summary (System)'!$D$21,'3.Input &amp; Summary (System)'!$B$20*$D11,
IF(CC$3-YEAR($C11)='3.Input &amp; Summary (System)'!$E$21,'3.Input &amp; Summary (System)'!$B$20*$D11,
IF(CC$3-YEAR($C11)='3.Input &amp; Summary (System)'!$F$21,'3.Input &amp; Summary (System)'!$B$20*$D11,
IF(CC$3-YEAR($C11)='3.Input &amp; Summary (System)'!$C$22,'3.Input &amp; Summary (System)'!$B$20*$D11,
IF(CC$3-YEAR($C11)='3.Input &amp; Summary (System)'!$D$22,'3.Input &amp; Summary (System)'!$B$20*$D11,
IF(CC$3-YEAR($C11)='3.Input &amp; Summary (System)'!$E$22,'3.Input &amp; Summary (System)'!$B$20*$D11,
IF(CC$3-YEAR($C11)='3.Input &amp; Summary (System)'!$F$22,'3.Input &amp; Summary (System)'!$B$20*$D11,
IF(CC$3-YEAR($C11)='3.Input &amp; Summary (System)'!$I$17,'3.Input &amp; Summary (System)'!$H$17*$D11,
IF(CC$3-YEAR($C11)='3.Input &amp; Summary (System)'!$I$18,'3.Input &amp; Summary (System)'!$H$17*$D11,
IF(CC$3-YEAR($C11)='3.Input &amp; Summary (System)'!$I$19,'3.Input &amp; Summary (System)'!$H$17*$D11,0))))))))))))))))))))))))))))))</f>
        <v/>
      </c>
      <c r="CD11" s="484" t="str">
        <f>IF($C11="","",IF(CD$3-YEAR($C11)=0,0,
(IF(CD$3-YEAR($C11)='3.Input &amp; Summary (System)'!$C$17,'3.Input &amp; Summary (System)'!$B$17*$D11,
IF(CD$3-YEAR($C11)='3.Input &amp; Summary (System)'!$D$17,'3.Input &amp; Summary (System)'!$B$17*$D11,
IF(CD$3-YEAR($C11)='3.Input &amp; Summary (System)'!$E$17,'3.Input &amp; Summary (System)'!$B$17*$D11,
IF(CD$3-YEAR($C11)='3.Input &amp; Summary (System)'!$F$17,'3.Input &amp; Summary (System)'!$B$17*$D11,
IF(CD$3-YEAR($C11)='3.Input &amp; Summary (System)'!$C$18,'3.Input &amp; Summary (System)'!$B$18*$D11,
IF(CD$3-YEAR($C11)='3.Input &amp; Summary (System)'!$D$18,'3.Input &amp; Summary (System)'!$B$18*$D11,
IF(CD$3-YEAR($C11)='3.Input &amp; Summary (System)'!$E$18,'3.Input &amp; Summary (System)'!$B$18*$D11,
IF(CD$3-YEAR($C11)='3.Input &amp; Summary (System)'!$F$18,'3.Input &amp; Summary (System)'!$B$18*$D11,
IF(CD$3-YEAR($C11)='3.Input &amp; Summary (System)'!$C$19,'3.Input &amp; Summary (System)'!$B$19*$D11,
IF(CD$3-YEAR($C11)='3.Input &amp; Summary (System)'!$D$19,'3.Input &amp; Summary (System)'!$B$19*$D11,
IF(CD$3-YEAR($C11)='3.Input &amp; Summary (System)'!$E$19,'3.Input &amp; Summary (System)'!$B$19*$D11,
IF(CD$3-YEAR($C11)='3.Input &amp; Summary (System)'!$F$19,'3.Input &amp; Summary (System)'!$B$19*$D11,
IF(CD$3-YEAR($C11)='3.Input &amp; Summary (System)'!$C$20,'3.Input &amp; Summary (System)'!$B$20*$D11,
IF(CD$3-YEAR($C11)='3.Input &amp; Summary (System)'!$D$20,'3.Input &amp; Summary (System)'!$B$20*$D11,
IF(CD$3-YEAR($C11)='3.Input &amp; Summary (System)'!$E$20,'3.Input &amp; Summary (System)'!$B$20*$D11,
IF(CD$3-YEAR($C11)='3.Input &amp; Summary (System)'!$F$20,'3.Input &amp; Summary (System)'!$B$20*$D11,
IF(CD$3-YEAR($C11)='3.Input &amp; Summary (System)'!$C$21,'3.Input &amp; Summary (System)'!$B$20*$D11,
IF(CD$3-YEAR($C11)='3.Input &amp; Summary (System)'!$D$21,'3.Input &amp; Summary (System)'!$B$20*$D11,
IF(CD$3-YEAR($C11)='3.Input &amp; Summary (System)'!$E$21,'3.Input &amp; Summary (System)'!$B$20*$D11,
IF(CD$3-YEAR($C11)='3.Input &amp; Summary (System)'!$F$21,'3.Input &amp; Summary (System)'!$B$20*$D11,
IF(CD$3-YEAR($C11)='3.Input &amp; Summary (System)'!$C$22,'3.Input &amp; Summary (System)'!$B$20*$D11,
IF(CD$3-YEAR($C11)='3.Input &amp; Summary (System)'!$D$22,'3.Input &amp; Summary (System)'!$B$20*$D11,
IF(CD$3-YEAR($C11)='3.Input &amp; Summary (System)'!$E$22,'3.Input &amp; Summary (System)'!$B$20*$D11,
IF(CD$3-YEAR($C11)='3.Input &amp; Summary (System)'!$F$22,'3.Input &amp; Summary (System)'!$B$20*$D11,
IF(CD$3-YEAR($C11)='3.Input &amp; Summary (System)'!$I$17,'3.Input &amp; Summary (System)'!$H$17*$D11,
IF(CD$3-YEAR($C11)='3.Input &amp; Summary (System)'!$I$18,'3.Input &amp; Summary (System)'!$H$17*$D11,
IF(CD$3-YEAR($C11)='3.Input &amp; Summary (System)'!$I$19,'3.Input &amp; Summary (System)'!$H$17*$D11,0))))))))))))))))))))))))))))))</f>
        <v/>
      </c>
      <c r="CE11" s="484" t="str">
        <f>IF($C11="","",IF(CE$3-YEAR($C11)=0,0,
(IF(CE$3-YEAR($C11)='3.Input &amp; Summary (System)'!$C$17,'3.Input &amp; Summary (System)'!$B$17*$D11,
IF(CE$3-YEAR($C11)='3.Input &amp; Summary (System)'!$D$17,'3.Input &amp; Summary (System)'!$B$17*$D11,
IF(CE$3-YEAR($C11)='3.Input &amp; Summary (System)'!$E$17,'3.Input &amp; Summary (System)'!$B$17*$D11,
IF(CE$3-YEAR($C11)='3.Input &amp; Summary (System)'!$F$17,'3.Input &amp; Summary (System)'!$B$17*$D11,
IF(CE$3-YEAR($C11)='3.Input &amp; Summary (System)'!$C$18,'3.Input &amp; Summary (System)'!$B$18*$D11,
IF(CE$3-YEAR($C11)='3.Input &amp; Summary (System)'!$D$18,'3.Input &amp; Summary (System)'!$B$18*$D11,
IF(CE$3-YEAR($C11)='3.Input &amp; Summary (System)'!$E$18,'3.Input &amp; Summary (System)'!$B$18*$D11,
IF(CE$3-YEAR($C11)='3.Input &amp; Summary (System)'!$F$18,'3.Input &amp; Summary (System)'!$B$18*$D11,
IF(CE$3-YEAR($C11)='3.Input &amp; Summary (System)'!$C$19,'3.Input &amp; Summary (System)'!$B$19*$D11,
IF(CE$3-YEAR($C11)='3.Input &amp; Summary (System)'!$D$19,'3.Input &amp; Summary (System)'!$B$19*$D11,
IF(CE$3-YEAR($C11)='3.Input &amp; Summary (System)'!$E$19,'3.Input &amp; Summary (System)'!$B$19*$D11,
IF(CE$3-YEAR($C11)='3.Input &amp; Summary (System)'!$F$19,'3.Input &amp; Summary (System)'!$B$19*$D11,
IF(CE$3-YEAR($C11)='3.Input &amp; Summary (System)'!$C$20,'3.Input &amp; Summary (System)'!$B$20*$D11,
IF(CE$3-YEAR($C11)='3.Input &amp; Summary (System)'!$D$20,'3.Input &amp; Summary (System)'!$B$20*$D11,
IF(CE$3-YEAR($C11)='3.Input &amp; Summary (System)'!$E$20,'3.Input &amp; Summary (System)'!$B$20*$D11,
IF(CE$3-YEAR($C11)='3.Input &amp; Summary (System)'!$F$20,'3.Input &amp; Summary (System)'!$B$20*$D11,
IF(CE$3-YEAR($C11)='3.Input &amp; Summary (System)'!$C$21,'3.Input &amp; Summary (System)'!$B$20*$D11,
IF(CE$3-YEAR($C11)='3.Input &amp; Summary (System)'!$D$21,'3.Input &amp; Summary (System)'!$B$20*$D11,
IF(CE$3-YEAR($C11)='3.Input &amp; Summary (System)'!$E$21,'3.Input &amp; Summary (System)'!$B$20*$D11,
IF(CE$3-YEAR($C11)='3.Input &amp; Summary (System)'!$F$21,'3.Input &amp; Summary (System)'!$B$20*$D11,
IF(CE$3-YEAR($C11)='3.Input &amp; Summary (System)'!$C$22,'3.Input &amp; Summary (System)'!$B$20*$D11,
IF(CE$3-YEAR($C11)='3.Input &amp; Summary (System)'!$D$22,'3.Input &amp; Summary (System)'!$B$20*$D11,
IF(CE$3-YEAR($C11)='3.Input &amp; Summary (System)'!$E$22,'3.Input &amp; Summary (System)'!$B$20*$D11,
IF(CE$3-YEAR($C11)='3.Input &amp; Summary (System)'!$F$22,'3.Input &amp; Summary (System)'!$B$20*$D11,
IF(CE$3-YEAR($C11)='3.Input &amp; Summary (System)'!$I$17,'3.Input &amp; Summary (System)'!$H$17*$D11,
IF(CE$3-YEAR($C11)='3.Input &amp; Summary (System)'!$I$18,'3.Input &amp; Summary (System)'!$H$17*$D11,
IF(CE$3-YEAR($C11)='3.Input &amp; Summary (System)'!$I$19,'3.Input &amp; Summary (System)'!$H$17*$D11,0))))))))))))))))))))))))))))))</f>
        <v/>
      </c>
      <c r="CF11" s="484" t="str">
        <f>IF($C11="","",IF(CF$3-YEAR($C11)=0,0,
(IF(CF$3-YEAR($C11)='3.Input &amp; Summary (System)'!$C$17,'3.Input &amp; Summary (System)'!$B$17*$D11,
IF(CF$3-YEAR($C11)='3.Input &amp; Summary (System)'!$D$17,'3.Input &amp; Summary (System)'!$B$17*$D11,
IF(CF$3-YEAR($C11)='3.Input &amp; Summary (System)'!$E$17,'3.Input &amp; Summary (System)'!$B$17*$D11,
IF(CF$3-YEAR($C11)='3.Input &amp; Summary (System)'!$F$17,'3.Input &amp; Summary (System)'!$B$17*$D11,
IF(CF$3-YEAR($C11)='3.Input &amp; Summary (System)'!$C$18,'3.Input &amp; Summary (System)'!$B$18*$D11,
IF(CF$3-YEAR($C11)='3.Input &amp; Summary (System)'!$D$18,'3.Input &amp; Summary (System)'!$B$18*$D11,
IF(CF$3-YEAR($C11)='3.Input &amp; Summary (System)'!$E$18,'3.Input &amp; Summary (System)'!$B$18*$D11,
IF(CF$3-YEAR($C11)='3.Input &amp; Summary (System)'!$F$18,'3.Input &amp; Summary (System)'!$B$18*$D11,
IF(CF$3-YEAR($C11)='3.Input &amp; Summary (System)'!$C$19,'3.Input &amp; Summary (System)'!$B$19*$D11,
IF(CF$3-YEAR($C11)='3.Input &amp; Summary (System)'!$D$19,'3.Input &amp; Summary (System)'!$B$19*$D11,
IF(CF$3-YEAR($C11)='3.Input &amp; Summary (System)'!$E$19,'3.Input &amp; Summary (System)'!$B$19*$D11,
IF(CF$3-YEAR($C11)='3.Input &amp; Summary (System)'!$F$19,'3.Input &amp; Summary (System)'!$B$19*$D11,
IF(CF$3-YEAR($C11)='3.Input &amp; Summary (System)'!$C$20,'3.Input &amp; Summary (System)'!$B$20*$D11,
IF(CF$3-YEAR($C11)='3.Input &amp; Summary (System)'!$D$20,'3.Input &amp; Summary (System)'!$B$20*$D11,
IF(CF$3-YEAR($C11)='3.Input &amp; Summary (System)'!$E$20,'3.Input &amp; Summary (System)'!$B$20*$D11,
IF(CF$3-YEAR($C11)='3.Input &amp; Summary (System)'!$F$20,'3.Input &amp; Summary (System)'!$B$20*$D11,
IF(CF$3-YEAR($C11)='3.Input &amp; Summary (System)'!$C$21,'3.Input &amp; Summary (System)'!$B$20*$D11,
IF(CF$3-YEAR($C11)='3.Input &amp; Summary (System)'!$D$21,'3.Input &amp; Summary (System)'!$B$20*$D11,
IF(CF$3-YEAR($C11)='3.Input &amp; Summary (System)'!$E$21,'3.Input &amp; Summary (System)'!$B$20*$D11,
IF(CF$3-YEAR($C11)='3.Input &amp; Summary (System)'!$F$21,'3.Input &amp; Summary (System)'!$B$20*$D11,
IF(CF$3-YEAR($C11)='3.Input &amp; Summary (System)'!$C$22,'3.Input &amp; Summary (System)'!$B$20*$D11,
IF(CF$3-YEAR($C11)='3.Input &amp; Summary (System)'!$D$22,'3.Input &amp; Summary (System)'!$B$20*$D11,
IF(CF$3-YEAR($C11)='3.Input &amp; Summary (System)'!$E$22,'3.Input &amp; Summary (System)'!$B$20*$D11,
IF(CF$3-YEAR($C11)='3.Input &amp; Summary (System)'!$F$22,'3.Input &amp; Summary (System)'!$B$20*$D11,
IF(CF$3-YEAR($C11)='3.Input &amp; Summary (System)'!$I$17,'3.Input &amp; Summary (System)'!$H$17*$D11,
IF(CF$3-YEAR($C11)='3.Input &amp; Summary (System)'!$I$18,'3.Input &amp; Summary (System)'!$H$17*$D11,
IF(CF$3-YEAR($C11)='3.Input &amp; Summary (System)'!$I$19,'3.Input &amp; Summary (System)'!$H$17*$D11,0))))))))))))))))))))))))))))))</f>
        <v/>
      </c>
      <c r="CG11" s="484" t="str">
        <f>IF($C11="","",IF(CG$3-YEAR($C11)=0,0,
(IF(CG$3-YEAR($C11)='3.Input &amp; Summary (System)'!$C$17,'3.Input &amp; Summary (System)'!$B$17*$D11,
IF(CG$3-YEAR($C11)='3.Input &amp; Summary (System)'!$D$17,'3.Input &amp; Summary (System)'!$B$17*$D11,
IF(CG$3-YEAR($C11)='3.Input &amp; Summary (System)'!$E$17,'3.Input &amp; Summary (System)'!$B$17*$D11,
IF(CG$3-YEAR($C11)='3.Input &amp; Summary (System)'!$F$17,'3.Input &amp; Summary (System)'!$B$17*$D11,
IF(CG$3-YEAR($C11)='3.Input &amp; Summary (System)'!$C$18,'3.Input &amp; Summary (System)'!$B$18*$D11,
IF(CG$3-YEAR($C11)='3.Input &amp; Summary (System)'!$D$18,'3.Input &amp; Summary (System)'!$B$18*$D11,
IF(CG$3-YEAR($C11)='3.Input &amp; Summary (System)'!$E$18,'3.Input &amp; Summary (System)'!$B$18*$D11,
IF(CG$3-YEAR($C11)='3.Input &amp; Summary (System)'!$F$18,'3.Input &amp; Summary (System)'!$B$18*$D11,
IF(CG$3-YEAR($C11)='3.Input &amp; Summary (System)'!$C$19,'3.Input &amp; Summary (System)'!$B$19*$D11,
IF(CG$3-YEAR($C11)='3.Input &amp; Summary (System)'!$D$19,'3.Input &amp; Summary (System)'!$B$19*$D11,
IF(CG$3-YEAR($C11)='3.Input &amp; Summary (System)'!$E$19,'3.Input &amp; Summary (System)'!$B$19*$D11,
IF(CG$3-YEAR($C11)='3.Input &amp; Summary (System)'!$F$19,'3.Input &amp; Summary (System)'!$B$19*$D11,
IF(CG$3-YEAR($C11)='3.Input &amp; Summary (System)'!$C$20,'3.Input &amp; Summary (System)'!$B$20*$D11,
IF(CG$3-YEAR($C11)='3.Input &amp; Summary (System)'!$D$20,'3.Input &amp; Summary (System)'!$B$20*$D11,
IF(CG$3-YEAR($C11)='3.Input &amp; Summary (System)'!$E$20,'3.Input &amp; Summary (System)'!$B$20*$D11,
IF(CG$3-YEAR($C11)='3.Input &amp; Summary (System)'!$F$20,'3.Input &amp; Summary (System)'!$B$20*$D11,
IF(CG$3-YEAR($C11)='3.Input &amp; Summary (System)'!$C$21,'3.Input &amp; Summary (System)'!$B$20*$D11,
IF(CG$3-YEAR($C11)='3.Input &amp; Summary (System)'!$D$21,'3.Input &amp; Summary (System)'!$B$20*$D11,
IF(CG$3-YEAR($C11)='3.Input &amp; Summary (System)'!$E$21,'3.Input &amp; Summary (System)'!$B$20*$D11,
IF(CG$3-YEAR($C11)='3.Input &amp; Summary (System)'!$F$21,'3.Input &amp; Summary (System)'!$B$20*$D11,
IF(CG$3-YEAR($C11)='3.Input &amp; Summary (System)'!$C$22,'3.Input &amp; Summary (System)'!$B$20*$D11,
IF(CG$3-YEAR($C11)='3.Input &amp; Summary (System)'!$D$22,'3.Input &amp; Summary (System)'!$B$20*$D11,
IF(CG$3-YEAR($C11)='3.Input &amp; Summary (System)'!$E$22,'3.Input &amp; Summary (System)'!$B$20*$D11,
IF(CG$3-YEAR($C11)='3.Input &amp; Summary (System)'!$F$22,'3.Input &amp; Summary (System)'!$B$20*$D11,
IF(CG$3-YEAR($C11)='3.Input &amp; Summary (System)'!$I$17,'3.Input &amp; Summary (System)'!$H$17*$D11,
IF(CG$3-YEAR($C11)='3.Input &amp; Summary (System)'!$I$18,'3.Input &amp; Summary (System)'!$H$17*$D11,
IF(CG$3-YEAR($C11)='3.Input &amp; Summary (System)'!$I$19,'3.Input &amp; Summary (System)'!$H$17*$D11,0))))))))))))))))))))))))))))))</f>
        <v/>
      </c>
      <c r="CH11" s="484" t="str">
        <f>IF($C11="","",IF(CH$3-YEAR($C11)=0,0,
(IF(CH$3-YEAR($C11)='3.Input &amp; Summary (System)'!$C$17,'3.Input &amp; Summary (System)'!$B$17*$D11,
IF(CH$3-YEAR($C11)='3.Input &amp; Summary (System)'!$D$17,'3.Input &amp; Summary (System)'!$B$17*$D11,
IF(CH$3-YEAR($C11)='3.Input &amp; Summary (System)'!$E$17,'3.Input &amp; Summary (System)'!$B$17*$D11,
IF(CH$3-YEAR($C11)='3.Input &amp; Summary (System)'!$F$17,'3.Input &amp; Summary (System)'!$B$17*$D11,
IF(CH$3-YEAR($C11)='3.Input &amp; Summary (System)'!$C$18,'3.Input &amp; Summary (System)'!$B$18*$D11,
IF(CH$3-YEAR($C11)='3.Input &amp; Summary (System)'!$D$18,'3.Input &amp; Summary (System)'!$B$18*$D11,
IF(CH$3-YEAR($C11)='3.Input &amp; Summary (System)'!$E$18,'3.Input &amp; Summary (System)'!$B$18*$D11,
IF(CH$3-YEAR($C11)='3.Input &amp; Summary (System)'!$F$18,'3.Input &amp; Summary (System)'!$B$18*$D11,
IF(CH$3-YEAR($C11)='3.Input &amp; Summary (System)'!$C$19,'3.Input &amp; Summary (System)'!$B$19*$D11,
IF(CH$3-YEAR($C11)='3.Input &amp; Summary (System)'!$D$19,'3.Input &amp; Summary (System)'!$B$19*$D11,
IF(CH$3-YEAR($C11)='3.Input &amp; Summary (System)'!$E$19,'3.Input &amp; Summary (System)'!$B$19*$D11,
IF(CH$3-YEAR($C11)='3.Input &amp; Summary (System)'!$F$19,'3.Input &amp; Summary (System)'!$B$19*$D11,
IF(CH$3-YEAR($C11)='3.Input &amp; Summary (System)'!$C$20,'3.Input &amp; Summary (System)'!$B$20*$D11,
IF(CH$3-YEAR($C11)='3.Input &amp; Summary (System)'!$D$20,'3.Input &amp; Summary (System)'!$B$20*$D11,
IF(CH$3-YEAR($C11)='3.Input &amp; Summary (System)'!$E$20,'3.Input &amp; Summary (System)'!$B$20*$D11,
IF(CH$3-YEAR($C11)='3.Input &amp; Summary (System)'!$F$20,'3.Input &amp; Summary (System)'!$B$20*$D11,
IF(CH$3-YEAR($C11)='3.Input &amp; Summary (System)'!$C$21,'3.Input &amp; Summary (System)'!$B$20*$D11,
IF(CH$3-YEAR($C11)='3.Input &amp; Summary (System)'!$D$21,'3.Input &amp; Summary (System)'!$B$20*$D11,
IF(CH$3-YEAR($C11)='3.Input &amp; Summary (System)'!$E$21,'3.Input &amp; Summary (System)'!$B$20*$D11,
IF(CH$3-YEAR($C11)='3.Input &amp; Summary (System)'!$F$21,'3.Input &amp; Summary (System)'!$B$20*$D11,
IF(CH$3-YEAR($C11)='3.Input &amp; Summary (System)'!$C$22,'3.Input &amp; Summary (System)'!$B$20*$D11,
IF(CH$3-YEAR($C11)='3.Input &amp; Summary (System)'!$D$22,'3.Input &amp; Summary (System)'!$B$20*$D11,
IF(CH$3-YEAR($C11)='3.Input &amp; Summary (System)'!$E$22,'3.Input &amp; Summary (System)'!$B$20*$D11,
IF(CH$3-YEAR($C11)='3.Input &amp; Summary (System)'!$F$22,'3.Input &amp; Summary (System)'!$B$20*$D11,
IF(CH$3-YEAR($C11)='3.Input &amp; Summary (System)'!$I$17,'3.Input &amp; Summary (System)'!$H$17*$D11,
IF(CH$3-YEAR($C11)='3.Input &amp; Summary (System)'!$I$18,'3.Input &amp; Summary (System)'!$H$17*$D11,
IF(CH$3-YEAR($C11)='3.Input &amp; Summary (System)'!$I$19,'3.Input &amp; Summary (System)'!$H$17*$D11,0))))))))))))))))))))))))))))))</f>
        <v/>
      </c>
      <c r="CI11" s="484" t="str">
        <f>IF($C11="","",IF(CI$3-YEAR($C11)=0,0,
(IF(CI$3-YEAR($C11)='3.Input &amp; Summary (System)'!$C$17,'3.Input &amp; Summary (System)'!$B$17*$D11,
IF(CI$3-YEAR($C11)='3.Input &amp; Summary (System)'!$D$17,'3.Input &amp; Summary (System)'!$B$17*$D11,
IF(CI$3-YEAR($C11)='3.Input &amp; Summary (System)'!$E$17,'3.Input &amp; Summary (System)'!$B$17*$D11,
IF(CI$3-YEAR($C11)='3.Input &amp; Summary (System)'!$F$17,'3.Input &amp; Summary (System)'!$B$17*$D11,
IF(CI$3-YEAR($C11)='3.Input &amp; Summary (System)'!$C$18,'3.Input &amp; Summary (System)'!$B$18*$D11,
IF(CI$3-YEAR($C11)='3.Input &amp; Summary (System)'!$D$18,'3.Input &amp; Summary (System)'!$B$18*$D11,
IF(CI$3-YEAR($C11)='3.Input &amp; Summary (System)'!$E$18,'3.Input &amp; Summary (System)'!$B$18*$D11,
IF(CI$3-YEAR($C11)='3.Input &amp; Summary (System)'!$F$18,'3.Input &amp; Summary (System)'!$B$18*$D11,
IF(CI$3-YEAR($C11)='3.Input &amp; Summary (System)'!$C$19,'3.Input &amp; Summary (System)'!$B$19*$D11,
IF(CI$3-YEAR($C11)='3.Input &amp; Summary (System)'!$D$19,'3.Input &amp; Summary (System)'!$B$19*$D11,
IF(CI$3-YEAR($C11)='3.Input &amp; Summary (System)'!$E$19,'3.Input &amp; Summary (System)'!$B$19*$D11,
IF(CI$3-YEAR($C11)='3.Input &amp; Summary (System)'!$F$19,'3.Input &amp; Summary (System)'!$B$19*$D11,
IF(CI$3-YEAR($C11)='3.Input &amp; Summary (System)'!$C$20,'3.Input &amp; Summary (System)'!$B$20*$D11,
IF(CI$3-YEAR($C11)='3.Input &amp; Summary (System)'!$D$20,'3.Input &amp; Summary (System)'!$B$20*$D11,
IF(CI$3-YEAR($C11)='3.Input &amp; Summary (System)'!$E$20,'3.Input &amp; Summary (System)'!$B$20*$D11,
IF(CI$3-YEAR($C11)='3.Input &amp; Summary (System)'!$F$20,'3.Input &amp; Summary (System)'!$B$20*$D11,
IF(CI$3-YEAR($C11)='3.Input &amp; Summary (System)'!$C$21,'3.Input &amp; Summary (System)'!$B$20*$D11,
IF(CI$3-YEAR($C11)='3.Input &amp; Summary (System)'!$D$21,'3.Input &amp; Summary (System)'!$B$20*$D11,
IF(CI$3-YEAR($C11)='3.Input &amp; Summary (System)'!$E$21,'3.Input &amp; Summary (System)'!$B$20*$D11,
IF(CI$3-YEAR($C11)='3.Input &amp; Summary (System)'!$F$21,'3.Input &amp; Summary (System)'!$B$20*$D11,
IF(CI$3-YEAR($C11)='3.Input &amp; Summary (System)'!$C$22,'3.Input &amp; Summary (System)'!$B$20*$D11,
IF(CI$3-YEAR($C11)='3.Input &amp; Summary (System)'!$D$22,'3.Input &amp; Summary (System)'!$B$20*$D11,
IF(CI$3-YEAR($C11)='3.Input &amp; Summary (System)'!$E$22,'3.Input &amp; Summary (System)'!$B$20*$D11,
IF(CI$3-YEAR($C11)='3.Input &amp; Summary (System)'!$F$22,'3.Input &amp; Summary (System)'!$B$20*$D11,
IF(CI$3-YEAR($C11)='3.Input &amp; Summary (System)'!$I$17,'3.Input &amp; Summary (System)'!$H$17*$D11,
IF(CI$3-YEAR($C11)='3.Input &amp; Summary (System)'!$I$18,'3.Input &amp; Summary (System)'!$H$17*$D11,
IF(CI$3-YEAR($C11)='3.Input &amp; Summary (System)'!$I$19,'3.Input &amp; Summary (System)'!$H$17*$D11,0))))))))))))))))))))))))))))))</f>
        <v/>
      </c>
      <c r="CJ11" s="484" t="str">
        <f>IF($C11="","",IF(CJ$3-YEAR($C11)=0,0,
(IF(CJ$3-YEAR($C11)='3.Input &amp; Summary (System)'!$C$17,'3.Input &amp; Summary (System)'!$B$17*$D11,
IF(CJ$3-YEAR($C11)='3.Input &amp; Summary (System)'!$D$17,'3.Input &amp; Summary (System)'!$B$17*$D11,
IF(CJ$3-YEAR($C11)='3.Input &amp; Summary (System)'!$E$17,'3.Input &amp; Summary (System)'!$B$17*$D11,
IF(CJ$3-YEAR($C11)='3.Input &amp; Summary (System)'!$F$17,'3.Input &amp; Summary (System)'!$B$17*$D11,
IF(CJ$3-YEAR($C11)='3.Input &amp; Summary (System)'!$C$18,'3.Input &amp; Summary (System)'!$B$18*$D11,
IF(CJ$3-YEAR($C11)='3.Input &amp; Summary (System)'!$D$18,'3.Input &amp; Summary (System)'!$B$18*$D11,
IF(CJ$3-YEAR($C11)='3.Input &amp; Summary (System)'!$E$18,'3.Input &amp; Summary (System)'!$B$18*$D11,
IF(CJ$3-YEAR($C11)='3.Input &amp; Summary (System)'!$F$18,'3.Input &amp; Summary (System)'!$B$18*$D11,
IF(CJ$3-YEAR($C11)='3.Input &amp; Summary (System)'!$C$19,'3.Input &amp; Summary (System)'!$B$19*$D11,
IF(CJ$3-YEAR($C11)='3.Input &amp; Summary (System)'!$D$19,'3.Input &amp; Summary (System)'!$B$19*$D11,
IF(CJ$3-YEAR($C11)='3.Input &amp; Summary (System)'!$E$19,'3.Input &amp; Summary (System)'!$B$19*$D11,
IF(CJ$3-YEAR($C11)='3.Input &amp; Summary (System)'!$F$19,'3.Input &amp; Summary (System)'!$B$19*$D11,
IF(CJ$3-YEAR($C11)='3.Input &amp; Summary (System)'!$C$20,'3.Input &amp; Summary (System)'!$B$20*$D11,
IF(CJ$3-YEAR($C11)='3.Input &amp; Summary (System)'!$D$20,'3.Input &amp; Summary (System)'!$B$20*$D11,
IF(CJ$3-YEAR($C11)='3.Input &amp; Summary (System)'!$E$20,'3.Input &amp; Summary (System)'!$B$20*$D11,
IF(CJ$3-YEAR($C11)='3.Input &amp; Summary (System)'!$F$20,'3.Input &amp; Summary (System)'!$B$20*$D11,
IF(CJ$3-YEAR($C11)='3.Input &amp; Summary (System)'!$C$21,'3.Input &amp; Summary (System)'!$B$20*$D11,
IF(CJ$3-YEAR($C11)='3.Input &amp; Summary (System)'!$D$21,'3.Input &amp; Summary (System)'!$B$20*$D11,
IF(CJ$3-YEAR($C11)='3.Input &amp; Summary (System)'!$E$21,'3.Input &amp; Summary (System)'!$B$20*$D11,
IF(CJ$3-YEAR($C11)='3.Input &amp; Summary (System)'!$F$21,'3.Input &amp; Summary (System)'!$B$20*$D11,
IF(CJ$3-YEAR($C11)='3.Input &amp; Summary (System)'!$C$22,'3.Input &amp; Summary (System)'!$B$20*$D11,
IF(CJ$3-YEAR($C11)='3.Input &amp; Summary (System)'!$D$22,'3.Input &amp; Summary (System)'!$B$20*$D11,
IF(CJ$3-YEAR($C11)='3.Input &amp; Summary (System)'!$E$22,'3.Input &amp; Summary (System)'!$B$20*$D11,
IF(CJ$3-YEAR($C11)='3.Input &amp; Summary (System)'!$F$22,'3.Input &amp; Summary (System)'!$B$20*$D11,
IF(CJ$3-YEAR($C11)='3.Input &amp; Summary (System)'!$I$17,'3.Input &amp; Summary (System)'!$H$17*$D11,
IF(CJ$3-YEAR($C11)='3.Input &amp; Summary (System)'!$I$18,'3.Input &amp; Summary (System)'!$H$17*$D11,
IF(CJ$3-YEAR($C11)='3.Input &amp; Summary (System)'!$I$19,'3.Input &amp; Summary (System)'!$H$17*$D11,0))))))))))))))))))))))))))))))</f>
        <v/>
      </c>
      <c r="CK11" s="484" t="str">
        <f>IF($C11="","",IF(CK$3-YEAR($C11)=0,0,
(IF(CK$3-YEAR($C11)='3.Input &amp; Summary (System)'!$C$17,'3.Input &amp; Summary (System)'!$B$17*$D11,
IF(CK$3-YEAR($C11)='3.Input &amp; Summary (System)'!$D$17,'3.Input &amp; Summary (System)'!$B$17*$D11,
IF(CK$3-YEAR($C11)='3.Input &amp; Summary (System)'!$E$17,'3.Input &amp; Summary (System)'!$B$17*$D11,
IF(CK$3-YEAR($C11)='3.Input &amp; Summary (System)'!$F$17,'3.Input &amp; Summary (System)'!$B$17*$D11,
IF(CK$3-YEAR($C11)='3.Input &amp; Summary (System)'!$C$18,'3.Input &amp; Summary (System)'!$B$18*$D11,
IF(CK$3-YEAR($C11)='3.Input &amp; Summary (System)'!$D$18,'3.Input &amp; Summary (System)'!$B$18*$D11,
IF(CK$3-YEAR($C11)='3.Input &amp; Summary (System)'!$E$18,'3.Input &amp; Summary (System)'!$B$18*$D11,
IF(CK$3-YEAR($C11)='3.Input &amp; Summary (System)'!$F$18,'3.Input &amp; Summary (System)'!$B$18*$D11,
IF(CK$3-YEAR($C11)='3.Input &amp; Summary (System)'!$C$19,'3.Input &amp; Summary (System)'!$B$19*$D11,
IF(CK$3-YEAR($C11)='3.Input &amp; Summary (System)'!$D$19,'3.Input &amp; Summary (System)'!$B$19*$D11,
IF(CK$3-YEAR($C11)='3.Input &amp; Summary (System)'!$E$19,'3.Input &amp; Summary (System)'!$B$19*$D11,
IF(CK$3-YEAR($C11)='3.Input &amp; Summary (System)'!$F$19,'3.Input &amp; Summary (System)'!$B$19*$D11,
IF(CK$3-YEAR($C11)='3.Input &amp; Summary (System)'!$C$20,'3.Input &amp; Summary (System)'!$B$20*$D11,
IF(CK$3-YEAR($C11)='3.Input &amp; Summary (System)'!$D$20,'3.Input &amp; Summary (System)'!$B$20*$D11,
IF(CK$3-YEAR($C11)='3.Input &amp; Summary (System)'!$E$20,'3.Input &amp; Summary (System)'!$B$20*$D11,
IF(CK$3-YEAR($C11)='3.Input &amp; Summary (System)'!$F$20,'3.Input &amp; Summary (System)'!$B$20*$D11,
IF(CK$3-YEAR($C11)='3.Input &amp; Summary (System)'!$C$21,'3.Input &amp; Summary (System)'!$B$20*$D11,
IF(CK$3-YEAR($C11)='3.Input &amp; Summary (System)'!$D$21,'3.Input &amp; Summary (System)'!$B$20*$D11,
IF(CK$3-YEAR($C11)='3.Input &amp; Summary (System)'!$E$21,'3.Input &amp; Summary (System)'!$B$20*$D11,
IF(CK$3-YEAR($C11)='3.Input &amp; Summary (System)'!$F$21,'3.Input &amp; Summary (System)'!$B$20*$D11,
IF(CK$3-YEAR($C11)='3.Input &amp; Summary (System)'!$C$22,'3.Input &amp; Summary (System)'!$B$20*$D11,
IF(CK$3-YEAR($C11)='3.Input &amp; Summary (System)'!$D$22,'3.Input &amp; Summary (System)'!$B$20*$D11,
IF(CK$3-YEAR($C11)='3.Input &amp; Summary (System)'!$E$22,'3.Input &amp; Summary (System)'!$B$20*$D11,
IF(CK$3-YEAR($C11)='3.Input &amp; Summary (System)'!$F$22,'3.Input &amp; Summary (System)'!$B$20*$D11,
IF(CK$3-YEAR($C11)='3.Input &amp; Summary (System)'!$I$17,'3.Input &amp; Summary (System)'!$H$17*$D11,
IF(CK$3-YEAR($C11)='3.Input &amp; Summary (System)'!$I$18,'3.Input &amp; Summary (System)'!$H$17*$D11,
IF(CK$3-YEAR($C11)='3.Input &amp; Summary (System)'!$I$19,'3.Input &amp; Summary (System)'!$H$17*$D11,0))))))))))))))))))))))))))))))</f>
        <v/>
      </c>
      <c r="CL11" s="484" t="str">
        <f>IF($C11="","",IF(CL$3-YEAR($C11)=0,0,
(IF(CL$3-YEAR($C11)='3.Input &amp; Summary (System)'!$C$17,'3.Input &amp; Summary (System)'!$B$17*$D11,
IF(CL$3-YEAR($C11)='3.Input &amp; Summary (System)'!$D$17,'3.Input &amp; Summary (System)'!$B$17*$D11,
IF(CL$3-YEAR($C11)='3.Input &amp; Summary (System)'!$E$17,'3.Input &amp; Summary (System)'!$B$17*$D11,
IF(CL$3-YEAR($C11)='3.Input &amp; Summary (System)'!$F$17,'3.Input &amp; Summary (System)'!$B$17*$D11,
IF(CL$3-YEAR($C11)='3.Input &amp; Summary (System)'!$C$18,'3.Input &amp; Summary (System)'!$B$18*$D11,
IF(CL$3-YEAR($C11)='3.Input &amp; Summary (System)'!$D$18,'3.Input &amp; Summary (System)'!$B$18*$D11,
IF(CL$3-YEAR($C11)='3.Input &amp; Summary (System)'!$E$18,'3.Input &amp; Summary (System)'!$B$18*$D11,
IF(CL$3-YEAR($C11)='3.Input &amp; Summary (System)'!$F$18,'3.Input &amp; Summary (System)'!$B$18*$D11,
IF(CL$3-YEAR($C11)='3.Input &amp; Summary (System)'!$C$19,'3.Input &amp; Summary (System)'!$B$19*$D11,
IF(CL$3-YEAR($C11)='3.Input &amp; Summary (System)'!$D$19,'3.Input &amp; Summary (System)'!$B$19*$D11,
IF(CL$3-YEAR($C11)='3.Input &amp; Summary (System)'!$E$19,'3.Input &amp; Summary (System)'!$B$19*$D11,
IF(CL$3-YEAR($C11)='3.Input &amp; Summary (System)'!$F$19,'3.Input &amp; Summary (System)'!$B$19*$D11,
IF(CL$3-YEAR($C11)='3.Input &amp; Summary (System)'!$C$20,'3.Input &amp; Summary (System)'!$B$20*$D11,
IF(CL$3-YEAR($C11)='3.Input &amp; Summary (System)'!$D$20,'3.Input &amp; Summary (System)'!$B$20*$D11,
IF(CL$3-YEAR($C11)='3.Input &amp; Summary (System)'!$E$20,'3.Input &amp; Summary (System)'!$B$20*$D11,
IF(CL$3-YEAR($C11)='3.Input &amp; Summary (System)'!$F$20,'3.Input &amp; Summary (System)'!$B$20*$D11,
IF(CL$3-YEAR($C11)='3.Input &amp; Summary (System)'!$C$21,'3.Input &amp; Summary (System)'!$B$20*$D11,
IF(CL$3-YEAR($C11)='3.Input &amp; Summary (System)'!$D$21,'3.Input &amp; Summary (System)'!$B$20*$D11,
IF(CL$3-YEAR($C11)='3.Input &amp; Summary (System)'!$E$21,'3.Input &amp; Summary (System)'!$B$20*$D11,
IF(CL$3-YEAR($C11)='3.Input &amp; Summary (System)'!$F$21,'3.Input &amp; Summary (System)'!$B$20*$D11,
IF(CL$3-YEAR($C11)='3.Input &amp; Summary (System)'!$C$22,'3.Input &amp; Summary (System)'!$B$20*$D11,
IF(CL$3-YEAR($C11)='3.Input &amp; Summary (System)'!$D$22,'3.Input &amp; Summary (System)'!$B$20*$D11,
IF(CL$3-YEAR($C11)='3.Input &amp; Summary (System)'!$E$22,'3.Input &amp; Summary (System)'!$B$20*$D11,
IF(CL$3-YEAR($C11)='3.Input &amp; Summary (System)'!$F$22,'3.Input &amp; Summary (System)'!$B$20*$D11,
IF(CL$3-YEAR($C11)='3.Input &amp; Summary (System)'!$I$17,'3.Input &amp; Summary (System)'!$H$17*$D11,
IF(CL$3-YEAR($C11)='3.Input &amp; Summary (System)'!$I$18,'3.Input &amp; Summary (System)'!$H$17*$D11,
IF(CL$3-YEAR($C11)='3.Input &amp; Summary (System)'!$I$19,'3.Input &amp; Summary (System)'!$H$17*$D11,0))))))))))))))))))))))))))))))</f>
        <v/>
      </c>
      <c r="CM11" s="484" t="str">
        <f>IF($C11="","",IF(CM$3-YEAR($C11)=0,0,
(IF(CM$3-YEAR($C11)='3.Input &amp; Summary (System)'!$C$17,'3.Input &amp; Summary (System)'!$B$17*$D11,
IF(CM$3-YEAR($C11)='3.Input &amp; Summary (System)'!$D$17,'3.Input &amp; Summary (System)'!$B$17*$D11,
IF(CM$3-YEAR($C11)='3.Input &amp; Summary (System)'!$E$17,'3.Input &amp; Summary (System)'!$B$17*$D11,
IF(CM$3-YEAR($C11)='3.Input &amp; Summary (System)'!$F$17,'3.Input &amp; Summary (System)'!$B$17*$D11,
IF(CM$3-YEAR($C11)='3.Input &amp; Summary (System)'!$C$18,'3.Input &amp; Summary (System)'!$B$18*$D11,
IF(CM$3-YEAR($C11)='3.Input &amp; Summary (System)'!$D$18,'3.Input &amp; Summary (System)'!$B$18*$D11,
IF(CM$3-YEAR($C11)='3.Input &amp; Summary (System)'!$E$18,'3.Input &amp; Summary (System)'!$B$18*$D11,
IF(CM$3-YEAR($C11)='3.Input &amp; Summary (System)'!$F$18,'3.Input &amp; Summary (System)'!$B$18*$D11,
IF(CM$3-YEAR($C11)='3.Input &amp; Summary (System)'!$C$19,'3.Input &amp; Summary (System)'!$B$19*$D11,
IF(CM$3-YEAR($C11)='3.Input &amp; Summary (System)'!$D$19,'3.Input &amp; Summary (System)'!$B$19*$D11,
IF(CM$3-YEAR($C11)='3.Input &amp; Summary (System)'!$E$19,'3.Input &amp; Summary (System)'!$B$19*$D11,
IF(CM$3-YEAR($C11)='3.Input &amp; Summary (System)'!$F$19,'3.Input &amp; Summary (System)'!$B$19*$D11,
IF(CM$3-YEAR($C11)='3.Input &amp; Summary (System)'!$C$20,'3.Input &amp; Summary (System)'!$B$20*$D11,
IF(CM$3-YEAR($C11)='3.Input &amp; Summary (System)'!$D$20,'3.Input &amp; Summary (System)'!$B$20*$D11,
IF(CM$3-YEAR($C11)='3.Input &amp; Summary (System)'!$E$20,'3.Input &amp; Summary (System)'!$B$20*$D11,
IF(CM$3-YEAR($C11)='3.Input &amp; Summary (System)'!$F$20,'3.Input &amp; Summary (System)'!$B$20*$D11,
IF(CM$3-YEAR($C11)='3.Input &amp; Summary (System)'!$C$21,'3.Input &amp; Summary (System)'!$B$20*$D11,
IF(CM$3-YEAR($C11)='3.Input &amp; Summary (System)'!$D$21,'3.Input &amp; Summary (System)'!$B$20*$D11,
IF(CM$3-YEAR($C11)='3.Input &amp; Summary (System)'!$E$21,'3.Input &amp; Summary (System)'!$B$20*$D11,
IF(CM$3-YEAR($C11)='3.Input &amp; Summary (System)'!$F$21,'3.Input &amp; Summary (System)'!$B$20*$D11,
IF(CM$3-YEAR($C11)='3.Input &amp; Summary (System)'!$C$22,'3.Input &amp; Summary (System)'!$B$20*$D11,
IF(CM$3-YEAR($C11)='3.Input &amp; Summary (System)'!$D$22,'3.Input &amp; Summary (System)'!$B$20*$D11,
IF(CM$3-YEAR($C11)='3.Input &amp; Summary (System)'!$E$22,'3.Input &amp; Summary (System)'!$B$20*$D11,
IF(CM$3-YEAR($C11)='3.Input &amp; Summary (System)'!$F$22,'3.Input &amp; Summary (System)'!$B$20*$D11,
IF(CM$3-YEAR($C11)='3.Input &amp; Summary (System)'!$I$17,'3.Input &amp; Summary (System)'!$H$17*$D11,
IF(CM$3-YEAR($C11)='3.Input &amp; Summary (System)'!$I$18,'3.Input &amp; Summary (System)'!$H$17*$D11,
IF(CM$3-YEAR($C11)='3.Input &amp; Summary (System)'!$I$19,'3.Input &amp; Summary (System)'!$H$17*$D11,0))))))))))))))))))))))))))))))</f>
        <v/>
      </c>
      <c r="CN11" s="484" t="str">
        <f>IF($C11="","",IF(CN$3-YEAR($C11)=0,0,
(IF(CN$3-YEAR($C11)='3.Input &amp; Summary (System)'!$C$17,'3.Input &amp; Summary (System)'!$B$17*$D11,
IF(CN$3-YEAR($C11)='3.Input &amp; Summary (System)'!$D$17,'3.Input &amp; Summary (System)'!$B$17*$D11,
IF(CN$3-YEAR($C11)='3.Input &amp; Summary (System)'!$E$17,'3.Input &amp; Summary (System)'!$B$17*$D11,
IF(CN$3-YEAR($C11)='3.Input &amp; Summary (System)'!$F$17,'3.Input &amp; Summary (System)'!$B$17*$D11,
IF(CN$3-YEAR($C11)='3.Input &amp; Summary (System)'!$C$18,'3.Input &amp; Summary (System)'!$B$18*$D11,
IF(CN$3-YEAR($C11)='3.Input &amp; Summary (System)'!$D$18,'3.Input &amp; Summary (System)'!$B$18*$D11,
IF(CN$3-YEAR($C11)='3.Input &amp; Summary (System)'!$E$18,'3.Input &amp; Summary (System)'!$B$18*$D11,
IF(CN$3-YEAR($C11)='3.Input &amp; Summary (System)'!$F$18,'3.Input &amp; Summary (System)'!$B$18*$D11,
IF(CN$3-YEAR($C11)='3.Input &amp; Summary (System)'!$C$19,'3.Input &amp; Summary (System)'!$B$19*$D11,
IF(CN$3-YEAR($C11)='3.Input &amp; Summary (System)'!$D$19,'3.Input &amp; Summary (System)'!$B$19*$D11,
IF(CN$3-YEAR($C11)='3.Input &amp; Summary (System)'!$E$19,'3.Input &amp; Summary (System)'!$B$19*$D11,
IF(CN$3-YEAR($C11)='3.Input &amp; Summary (System)'!$F$19,'3.Input &amp; Summary (System)'!$B$19*$D11,
IF(CN$3-YEAR($C11)='3.Input &amp; Summary (System)'!$C$20,'3.Input &amp; Summary (System)'!$B$20*$D11,
IF(CN$3-YEAR($C11)='3.Input &amp; Summary (System)'!$D$20,'3.Input &amp; Summary (System)'!$B$20*$D11,
IF(CN$3-YEAR($C11)='3.Input &amp; Summary (System)'!$E$20,'3.Input &amp; Summary (System)'!$B$20*$D11,
IF(CN$3-YEAR($C11)='3.Input &amp; Summary (System)'!$F$20,'3.Input &amp; Summary (System)'!$B$20*$D11,
IF(CN$3-YEAR($C11)='3.Input &amp; Summary (System)'!$C$21,'3.Input &amp; Summary (System)'!$B$20*$D11,
IF(CN$3-YEAR($C11)='3.Input &amp; Summary (System)'!$D$21,'3.Input &amp; Summary (System)'!$B$20*$D11,
IF(CN$3-YEAR($C11)='3.Input &amp; Summary (System)'!$E$21,'3.Input &amp; Summary (System)'!$B$20*$D11,
IF(CN$3-YEAR($C11)='3.Input &amp; Summary (System)'!$F$21,'3.Input &amp; Summary (System)'!$B$20*$D11,
IF(CN$3-YEAR($C11)='3.Input &amp; Summary (System)'!$C$22,'3.Input &amp; Summary (System)'!$B$20*$D11,
IF(CN$3-YEAR($C11)='3.Input &amp; Summary (System)'!$D$22,'3.Input &amp; Summary (System)'!$B$20*$D11,
IF(CN$3-YEAR($C11)='3.Input &amp; Summary (System)'!$E$22,'3.Input &amp; Summary (System)'!$B$20*$D11,
IF(CN$3-YEAR($C11)='3.Input &amp; Summary (System)'!$F$22,'3.Input &amp; Summary (System)'!$B$20*$D11,
IF(CN$3-YEAR($C11)='3.Input &amp; Summary (System)'!$I$17,'3.Input &amp; Summary (System)'!$H$17*$D11,
IF(CN$3-YEAR($C11)='3.Input &amp; Summary (System)'!$I$18,'3.Input &amp; Summary (System)'!$H$17*$D11,
IF(CN$3-YEAR($C11)='3.Input &amp; Summary (System)'!$I$19,'3.Input &amp; Summary (System)'!$H$17*$D11,0))))))))))))))))))))))))))))))</f>
        <v/>
      </c>
      <c r="CO11" s="484" t="str">
        <f>IF($C11="","",IF(CO$3-YEAR($C11)=0,0,
(IF(CO$3-YEAR($C11)='3.Input &amp; Summary (System)'!$C$17,'3.Input &amp; Summary (System)'!$B$17*$D11,
IF(CO$3-YEAR($C11)='3.Input &amp; Summary (System)'!$D$17,'3.Input &amp; Summary (System)'!$B$17*$D11,
IF(CO$3-YEAR($C11)='3.Input &amp; Summary (System)'!$E$17,'3.Input &amp; Summary (System)'!$B$17*$D11,
IF(CO$3-YEAR($C11)='3.Input &amp; Summary (System)'!$F$17,'3.Input &amp; Summary (System)'!$B$17*$D11,
IF(CO$3-YEAR($C11)='3.Input &amp; Summary (System)'!$C$18,'3.Input &amp; Summary (System)'!$B$18*$D11,
IF(CO$3-YEAR($C11)='3.Input &amp; Summary (System)'!$D$18,'3.Input &amp; Summary (System)'!$B$18*$D11,
IF(CO$3-YEAR($C11)='3.Input &amp; Summary (System)'!$E$18,'3.Input &amp; Summary (System)'!$B$18*$D11,
IF(CO$3-YEAR($C11)='3.Input &amp; Summary (System)'!$F$18,'3.Input &amp; Summary (System)'!$B$18*$D11,
IF(CO$3-YEAR($C11)='3.Input &amp; Summary (System)'!$C$19,'3.Input &amp; Summary (System)'!$B$19*$D11,
IF(CO$3-YEAR($C11)='3.Input &amp; Summary (System)'!$D$19,'3.Input &amp; Summary (System)'!$B$19*$D11,
IF(CO$3-YEAR($C11)='3.Input &amp; Summary (System)'!$E$19,'3.Input &amp; Summary (System)'!$B$19*$D11,
IF(CO$3-YEAR($C11)='3.Input &amp; Summary (System)'!$F$19,'3.Input &amp; Summary (System)'!$B$19*$D11,
IF(CO$3-YEAR($C11)='3.Input &amp; Summary (System)'!$C$20,'3.Input &amp; Summary (System)'!$B$20*$D11,
IF(CO$3-YEAR($C11)='3.Input &amp; Summary (System)'!$D$20,'3.Input &amp; Summary (System)'!$B$20*$D11,
IF(CO$3-YEAR($C11)='3.Input &amp; Summary (System)'!$E$20,'3.Input &amp; Summary (System)'!$B$20*$D11,
IF(CO$3-YEAR($C11)='3.Input &amp; Summary (System)'!$F$20,'3.Input &amp; Summary (System)'!$B$20*$D11,
IF(CO$3-YEAR($C11)='3.Input &amp; Summary (System)'!$C$21,'3.Input &amp; Summary (System)'!$B$20*$D11,
IF(CO$3-YEAR($C11)='3.Input &amp; Summary (System)'!$D$21,'3.Input &amp; Summary (System)'!$B$20*$D11,
IF(CO$3-YEAR($C11)='3.Input &amp; Summary (System)'!$E$21,'3.Input &amp; Summary (System)'!$B$20*$D11,
IF(CO$3-YEAR($C11)='3.Input &amp; Summary (System)'!$F$21,'3.Input &amp; Summary (System)'!$B$20*$D11,
IF(CO$3-YEAR($C11)='3.Input &amp; Summary (System)'!$C$22,'3.Input &amp; Summary (System)'!$B$20*$D11,
IF(CO$3-YEAR($C11)='3.Input &amp; Summary (System)'!$D$22,'3.Input &amp; Summary (System)'!$B$20*$D11,
IF(CO$3-YEAR($C11)='3.Input &amp; Summary (System)'!$E$22,'3.Input &amp; Summary (System)'!$B$20*$D11,
IF(CO$3-YEAR($C11)='3.Input &amp; Summary (System)'!$F$22,'3.Input &amp; Summary (System)'!$B$20*$D11,
IF(CO$3-YEAR($C11)='3.Input &amp; Summary (System)'!$I$17,'3.Input &amp; Summary (System)'!$H$17*$D11,
IF(CO$3-YEAR($C11)='3.Input &amp; Summary (System)'!$I$18,'3.Input &amp; Summary (System)'!$H$17*$D11,
IF(CO$3-YEAR($C11)='3.Input &amp; Summary (System)'!$I$19,'3.Input &amp; Summary (System)'!$H$17*$D11,0))))))))))))))))))))))))))))))</f>
        <v/>
      </c>
      <c r="CP11" s="484" t="str">
        <f>IF($C11="","",IF(CP$3-YEAR($C11)=0,0,
(IF(CP$3-YEAR($C11)='3.Input &amp; Summary (System)'!$C$17,'3.Input &amp; Summary (System)'!$B$17*$D11,
IF(CP$3-YEAR($C11)='3.Input &amp; Summary (System)'!$D$17,'3.Input &amp; Summary (System)'!$B$17*$D11,
IF(CP$3-YEAR($C11)='3.Input &amp; Summary (System)'!$E$17,'3.Input &amp; Summary (System)'!$B$17*$D11,
IF(CP$3-YEAR($C11)='3.Input &amp; Summary (System)'!$F$17,'3.Input &amp; Summary (System)'!$B$17*$D11,
IF(CP$3-YEAR($C11)='3.Input &amp; Summary (System)'!$C$18,'3.Input &amp; Summary (System)'!$B$18*$D11,
IF(CP$3-YEAR($C11)='3.Input &amp; Summary (System)'!$D$18,'3.Input &amp; Summary (System)'!$B$18*$D11,
IF(CP$3-YEAR($C11)='3.Input &amp; Summary (System)'!$E$18,'3.Input &amp; Summary (System)'!$B$18*$D11,
IF(CP$3-YEAR($C11)='3.Input &amp; Summary (System)'!$F$18,'3.Input &amp; Summary (System)'!$B$18*$D11,
IF(CP$3-YEAR($C11)='3.Input &amp; Summary (System)'!$C$19,'3.Input &amp; Summary (System)'!$B$19*$D11,
IF(CP$3-YEAR($C11)='3.Input &amp; Summary (System)'!$D$19,'3.Input &amp; Summary (System)'!$B$19*$D11,
IF(CP$3-YEAR($C11)='3.Input &amp; Summary (System)'!$E$19,'3.Input &amp; Summary (System)'!$B$19*$D11,
IF(CP$3-YEAR($C11)='3.Input &amp; Summary (System)'!$F$19,'3.Input &amp; Summary (System)'!$B$19*$D11,
IF(CP$3-YEAR($C11)='3.Input &amp; Summary (System)'!$C$20,'3.Input &amp; Summary (System)'!$B$20*$D11,
IF(CP$3-YEAR($C11)='3.Input &amp; Summary (System)'!$D$20,'3.Input &amp; Summary (System)'!$B$20*$D11,
IF(CP$3-YEAR($C11)='3.Input &amp; Summary (System)'!$E$20,'3.Input &amp; Summary (System)'!$B$20*$D11,
IF(CP$3-YEAR($C11)='3.Input &amp; Summary (System)'!$F$20,'3.Input &amp; Summary (System)'!$B$20*$D11,
IF(CP$3-YEAR($C11)='3.Input &amp; Summary (System)'!$C$21,'3.Input &amp; Summary (System)'!$B$20*$D11,
IF(CP$3-YEAR($C11)='3.Input &amp; Summary (System)'!$D$21,'3.Input &amp; Summary (System)'!$B$20*$D11,
IF(CP$3-YEAR($C11)='3.Input &amp; Summary (System)'!$E$21,'3.Input &amp; Summary (System)'!$B$20*$D11,
IF(CP$3-YEAR($C11)='3.Input &amp; Summary (System)'!$F$21,'3.Input &amp; Summary (System)'!$B$20*$D11,
IF(CP$3-YEAR($C11)='3.Input &amp; Summary (System)'!$C$22,'3.Input &amp; Summary (System)'!$B$20*$D11,
IF(CP$3-YEAR($C11)='3.Input &amp; Summary (System)'!$D$22,'3.Input &amp; Summary (System)'!$B$20*$D11,
IF(CP$3-YEAR($C11)='3.Input &amp; Summary (System)'!$E$22,'3.Input &amp; Summary (System)'!$B$20*$D11,
IF(CP$3-YEAR($C11)='3.Input &amp; Summary (System)'!$F$22,'3.Input &amp; Summary (System)'!$B$20*$D11,
IF(CP$3-YEAR($C11)='3.Input &amp; Summary (System)'!$I$17,'3.Input &amp; Summary (System)'!$H$17*$D11,
IF(CP$3-YEAR($C11)='3.Input &amp; Summary (System)'!$I$18,'3.Input &amp; Summary (System)'!$H$17*$D11,
IF(CP$3-YEAR($C11)='3.Input &amp; Summary (System)'!$I$19,'3.Input &amp; Summary (System)'!$H$17*$D11,0))))))))))))))))))))))))))))))</f>
        <v/>
      </c>
      <c r="CQ11" s="484" t="str">
        <f>IF($C11="","",IF(CQ$3-YEAR($C11)=0,0,
(IF(CQ$3-YEAR($C11)='3.Input &amp; Summary (System)'!$C$17,'3.Input &amp; Summary (System)'!$B$17*$D11,
IF(CQ$3-YEAR($C11)='3.Input &amp; Summary (System)'!$D$17,'3.Input &amp; Summary (System)'!$B$17*$D11,
IF(CQ$3-YEAR($C11)='3.Input &amp; Summary (System)'!$E$17,'3.Input &amp; Summary (System)'!$B$17*$D11,
IF(CQ$3-YEAR($C11)='3.Input &amp; Summary (System)'!$F$17,'3.Input &amp; Summary (System)'!$B$17*$D11,
IF(CQ$3-YEAR($C11)='3.Input &amp; Summary (System)'!$C$18,'3.Input &amp; Summary (System)'!$B$18*$D11,
IF(CQ$3-YEAR($C11)='3.Input &amp; Summary (System)'!$D$18,'3.Input &amp; Summary (System)'!$B$18*$D11,
IF(CQ$3-YEAR($C11)='3.Input &amp; Summary (System)'!$E$18,'3.Input &amp; Summary (System)'!$B$18*$D11,
IF(CQ$3-YEAR($C11)='3.Input &amp; Summary (System)'!$F$18,'3.Input &amp; Summary (System)'!$B$18*$D11,
IF(CQ$3-YEAR($C11)='3.Input &amp; Summary (System)'!$C$19,'3.Input &amp; Summary (System)'!$B$19*$D11,
IF(CQ$3-YEAR($C11)='3.Input &amp; Summary (System)'!$D$19,'3.Input &amp; Summary (System)'!$B$19*$D11,
IF(CQ$3-YEAR($C11)='3.Input &amp; Summary (System)'!$E$19,'3.Input &amp; Summary (System)'!$B$19*$D11,
IF(CQ$3-YEAR($C11)='3.Input &amp; Summary (System)'!$F$19,'3.Input &amp; Summary (System)'!$B$19*$D11,
IF(CQ$3-YEAR($C11)='3.Input &amp; Summary (System)'!$C$20,'3.Input &amp; Summary (System)'!$B$20*$D11,
IF(CQ$3-YEAR($C11)='3.Input &amp; Summary (System)'!$D$20,'3.Input &amp; Summary (System)'!$B$20*$D11,
IF(CQ$3-YEAR($C11)='3.Input &amp; Summary (System)'!$E$20,'3.Input &amp; Summary (System)'!$B$20*$D11,
IF(CQ$3-YEAR($C11)='3.Input &amp; Summary (System)'!$F$20,'3.Input &amp; Summary (System)'!$B$20*$D11,
IF(CQ$3-YEAR($C11)='3.Input &amp; Summary (System)'!$C$21,'3.Input &amp; Summary (System)'!$B$20*$D11,
IF(CQ$3-YEAR($C11)='3.Input &amp; Summary (System)'!$D$21,'3.Input &amp; Summary (System)'!$B$20*$D11,
IF(CQ$3-YEAR($C11)='3.Input &amp; Summary (System)'!$E$21,'3.Input &amp; Summary (System)'!$B$20*$D11,
IF(CQ$3-YEAR($C11)='3.Input &amp; Summary (System)'!$F$21,'3.Input &amp; Summary (System)'!$B$20*$D11,
IF(CQ$3-YEAR($C11)='3.Input &amp; Summary (System)'!$C$22,'3.Input &amp; Summary (System)'!$B$20*$D11,
IF(CQ$3-YEAR($C11)='3.Input &amp; Summary (System)'!$D$22,'3.Input &amp; Summary (System)'!$B$20*$D11,
IF(CQ$3-YEAR($C11)='3.Input &amp; Summary (System)'!$E$22,'3.Input &amp; Summary (System)'!$B$20*$D11,
IF(CQ$3-YEAR($C11)='3.Input &amp; Summary (System)'!$F$22,'3.Input &amp; Summary (System)'!$B$20*$D11,
IF(CQ$3-YEAR($C11)='3.Input &amp; Summary (System)'!$I$17,'3.Input &amp; Summary (System)'!$H$17*$D11,
IF(CQ$3-YEAR($C11)='3.Input &amp; Summary (System)'!$I$18,'3.Input &amp; Summary (System)'!$H$17*$D11,
IF(CQ$3-YEAR($C11)='3.Input &amp; Summary (System)'!$I$19,'3.Input &amp; Summary (System)'!$H$17*$D11,0))))))))))))))))))))))))))))))</f>
        <v/>
      </c>
      <c r="CR11" s="484" t="str">
        <f>IF($C11="","",IF(CR$3-YEAR($C11)=0,0,
(IF(CR$3-YEAR($C11)='3.Input &amp; Summary (System)'!$C$17,'3.Input &amp; Summary (System)'!$B$17*$D11,
IF(CR$3-YEAR($C11)='3.Input &amp; Summary (System)'!$D$17,'3.Input &amp; Summary (System)'!$B$17*$D11,
IF(CR$3-YEAR($C11)='3.Input &amp; Summary (System)'!$E$17,'3.Input &amp; Summary (System)'!$B$17*$D11,
IF(CR$3-YEAR($C11)='3.Input &amp; Summary (System)'!$F$17,'3.Input &amp; Summary (System)'!$B$17*$D11,
IF(CR$3-YEAR($C11)='3.Input &amp; Summary (System)'!$C$18,'3.Input &amp; Summary (System)'!$B$18*$D11,
IF(CR$3-YEAR($C11)='3.Input &amp; Summary (System)'!$D$18,'3.Input &amp; Summary (System)'!$B$18*$D11,
IF(CR$3-YEAR($C11)='3.Input &amp; Summary (System)'!$E$18,'3.Input &amp; Summary (System)'!$B$18*$D11,
IF(CR$3-YEAR($C11)='3.Input &amp; Summary (System)'!$F$18,'3.Input &amp; Summary (System)'!$B$18*$D11,
IF(CR$3-YEAR($C11)='3.Input &amp; Summary (System)'!$C$19,'3.Input &amp; Summary (System)'!$B$19*$D11,
IF(CR$3-YEAR($C11)='3.Input &amp; Summary (System)'!$D$19,'3.Input &amp; Summary (System)'!$B$19*$D11,
IF(CR$3-YEAR($C11)='3.Input &amp; Summary (System)'!$E$19,'3.Input &amp; Summary (System)'!$B$19*$D11,
IF(CR$3-YEAR($C11)='3.Input &amp; Summary (System)'!$F$19,'3.Input &amp; Summary (System)'!$B$19*$D11,
IF(CR$3-YEAR($C11)='3.Input &amp; Summary (System)'!$C$20,'3.Input &amp; Summary (System)'!$B$20*$D11,
IF(CR$3-YEAR($C11)='3.Input &amp; Summary (System)'!$D$20,'3.Input &amp; Summary (System)'!$B$20*$D11,
IF(CR$3-YEAR($C11)='3.Input &amp; Summary (System)'!$E$20,'3.Input &amp; Summary (System)'!$B$20*$D11,
IF(CR$3-YEAR($C11)='3.Input &amp; Summary (System)'!$F$20,'3.Input &amp; Summary (System)'!$B$20*$D11,
IF(CR$3-YEAR($C11)='3.Input &amp; Summary (System)'!$C$21,'3.Input &amp; Summary (System)'!$B$20*$D11,
IF(CR$3-YEAR($C11)='3.Input &amp; Summary (System)'!$D$21,'3.Input &amp; Summary (System)'!$B$20*$D11,
IF(CR$3-YEAR($C11)='3.Input &amp; Summary (System)'!$E$21,'3.Input &amp; Summary (System)'!$B$20*$D11,
IF(CR$3-YEAR($C11)='3.Input &amp; Summary (System)'!$F$21,'3.Input &amp; Summary (System)'!$B$20*$D11,
IF(CR$3-YEAR($C11)='3.Input &amp; Summary (System)'!$C$22,'3.Input &amp; Summary (System)'!$B$20*$D11,
IF(CR$3-YEAR($C11)='3.Input &amp; Summary (System)'!$D$22,'3.Input &amp; Summary (System)'!$B$20*$D11,
IF(CR$3-YEAR($C11)='3.Input &amp; Summary (System)'!$E$22,'3.Input &amp; Summary (System)'!$B$20*$D11,
IF(CR$3-YEAR($C11)='3.Input &amp; Summary (System)'!$F$22,'3.Input &amp; Summary (System)'!$B$20*$D11,
IF(CR$3-YEAR($C11)='3.Input &amp; Summary (System)'!$I$17,'3.Input &amp; Summary (System)'!$H$17*$D11,
IF(CR$3-YEAR($C11)='3.Input &amp; Summary (System)'!$I$18,'3.Input &amp; Summary (System)'!$H$17*$D11,
IF(CR$3-YEAR($C11)='3.Input &amp; Summary (System)'!$I$19,'3.Input &amp; Summary (System)'!$H$17*$D11,0))))))))))))))))))))))))))))))</f>
        <v/>
      </c>
      <c r="CS11" s="484" t="str">
        <f>IF($C11="","",IF(CS$3-YEAR($C11)=0,0,
(IF(CS$3-YEAR($C11)='3.Input &amp; Summary (System)'!$C$17,'3.Input &amp; Summary (System)'!$B$17*$D11,
IF(CS$3-YEAR($C11)='3.Input &amp; Summary (System)'!$D$17,'3.Input &amp; Summary (System)'!$B$17*$D11,
IF(CS$3-YEAR($C11)='3.Input &amp; Summary (System)'!$E$17,'3.Input &amp; Summary (System)'!$B$17*$D11,
IF(CS$3-YEAR($C11)='3.Input &amp; Summary (System)'!$F$17,'3.Input &amp; Summary (System)'!$B$17*$D11,
IF(CS$3-YEAR($C11)='3.Input &amp; Summary (System)'!$C$18,'3.Input &amp; Summary (System)'!$B$18*$D11,
IF(CS$3-YEAR($C11)='3.Input &amp; Summary (System)'!$D$18,'3.Input &amp; Summary (System)'!$B$18*$D11,
IF(CS$3-YEAR($C11)='3.Input &amp; Summary (System)'!$E$18,'3.Input &amp; Summary (System)'!$B$18*$D11,
IF(CS$3-YEAR($C11)='3.Input &amp; Summary (System)'!$F$18,'3.Input &amp; Summary (System)'!$B$18*$D11,
IF(CS$3-YEAR($C11)='3.Input &amp; Summary (System)'!$C$19,'3.Input &amp; Summary (System)'!$B$19*$D11,
IF(CS$3-YEAR($C11)='3.Input &amp; Summary (System)'!$D$19,'3.Input &amp; Summary (System)'!$B$19*$D11,
IF(CS$3-YEAR($C11)='3.Input &amp; Summary (System)'!$E$19,'3.Input &amp; Summary (System)'!$B$19*$D11,
IF(CS$3-YEAR($C11)='3.Input &amp; Summary (System)'!$F$19,'3.Input &amp; Summary (System)'!$B$19*$D11,
IF(CS$3-YEAR($C11)='3.Input &amp; Summary (System)'!$C$20,'3.Input &amp; Summary (System)'!$B$20*$D11,
IF(CS$3-YEAR($C11)='3.Input &amp; Summary (System)'!$D$20,'3.Input &amp; Summary (System)'!$B$20*$D11,
IF(CS$3-YEAR($C11)='3.Input &amp; Summary (System)'!$E$20,'3.Input &amp; Summary (System)'!$B$20*$D11,
IF(CS$3-YEAR($C11)='3.Input &amp; Summary (System)'!$F$20,'3.Input &amp; Summary (System)'!$B$20*$D11,
IF(CS$3-YEAR($C11)='3.Input &amp; Summary (System)'!$C$21,'3.Input &amp; Summary (System)'!$B$20*$D11,
IF(CS$3-YEAR($C11)='3.Input &amp; Summary (System)'!$D$21,'3.Input &amp; Summary (System)'!$B$20*$D11,
IF(CS$3-YEAR($C11)='3.Input &amp; Summary (System)'!$E$21,'3.Input &amp; Summary (System)'!$B$20*$D11,
IF(CS$3-YEAR($C11)='3.Input &amp; Summary (System)'!$F$21,'3.Input &amp; Summary (System)'!$B$20*$D11,
IF(CS$3-YEAR($C11)='3.Input &amp; Summary (System)'!$C$22,'3.Input &amp; Summary (System)'!$B$20*$D11,
IF(CS$3-YEAR($C11)='3.Input &amp; Summary (System)'!$D$22,'3.Input &amp; Summary (System)'!$B$20*$D11,
IF(CS$3-YEAR($C11)='3.Input &amp; Summary (System)'!$E$22,'3.Input &amp; Summary (System)'!$B$20*$D11,
IF(CS$3-YEAR($C11)='3.Input &amp; Summary (System)'!$F$22,'3.Input &amp; Summary (System)'!$B$20*$D11,
IF(CS$3-YEAR($C11)='3.Input &amp; Summary (System)'!$I$17,'3.Input &amp; Summary (System)'!$H$17*$D11,
IF(CS$3-YEAR($C11)='3.Input &amp; Summary (System)'!$I$18,'3.Input &amp; Summary (System)'!$H$17*$D11,
IF(CS$3-YEAR($C11)='3.Input &amp; Summary (System)'!$I$19,'3.Input &amp; Summary (System)'!$H$17*$D11,0))))))))))))))))))))))))))))))</f>
        <v/>
      </c>
      <c r="CT11" s="484" t="str">
        <f>IF($C11="","",IF(CT$3-YEAR($C11)=0,0,
(IF(CT$3-YEAR($C11)='3.Input &amp; Summary (System)'!$C$17,'3.Input &amp; Summary (System)'!$B$17*$D11,
IF(CT$3-YEAR($C11)='3.Input &amp; Summary (System)'!$D$17,'3.Input &amp; Summary (System)'!$B$17*$D11,
IF(CT$3-YEAR($C11)='3.Input &amp; Summary (System)'!$E$17,'3.Input &amp; Summary (System)'!$B$17*$D11,
IF(CT$3-YEAR($C11)='3.Input &amp; Summary (System)'!$F$17,'3.Input &amp; Summary (System)'!$B$17*$D11,
IF(CT$3-YEAR($C11)='3.Input &amp; Summary (System)'!$C$18,'3.Input &amp; Summary (System)'!$B$18*$D11,
IF(CT$3-YEAR($C11)='3.Input &amp; Summary (System)'!$D$18,'3.Input &amp; Summary (System)'!$B$18*$D11,
IF(CT$3-YEAR($C11)='3.Input &amp; Summary (System)'!$E$18,'3.Input &amp; Summary (System)'!$B$18*$D11,
IF(CT$3-YEAR($C11)='3.Input &amp; Summary (System)'!$F$18,'3.Input &amp; Summary (System)'!$B$18*$D11,
IF(CT$3-YEAR($C11)='3.Input &amp; Summary (System)'!$C$19,'3.Input &amp; Summary (System)'!$B$19*$D11,
IF(CT$3-YEAR($C11)='3.Input &amp; Summary (System)'!$D$19,'3.Input &amp; Summary (System)'!$B$19*$D11,
IF(CT$3-YEAR($C11)='3.Input &amp; Summary (System)'!$E$19,'3.Input &amp; Summary (System)'!$B$19*$D11,
IF(CT$3-YEAR($C11)='3.Input &amp; Summary (System)'!$F$19,'3.Input &amp; Summary (System)'!$B$19*$D11,
IF(CT$3-YEAR($C11)='3.Input &amp; Summary (System)'!$C$20,'3.Input &amp; Summary (System)'!$B$20*$D11,
IF(CT$3-YEAR($C11)='3.Input &amp; Summary (System)'!$D$20,'3.Input &amp; Summary (System)'!$B$20*$D11,
IF(CT$3-YEAR($C11)='3.Input &amp; Summary (System)'!$E$20,'3.Input &amp; Summary (System)'!$B$20*$D11,
IF(CT$3-YEAR($C11)='3.Input &amp; Summary (System)'!$F$20,'3.Input &amp; Summary (System)'!$B$20*$D11,
IF(CT$3-YEAR($C11)='3.Input &amp; Summary (System)'!$C$21,'3.Input &amp; Summary (System)'!$B$20*$D11,
IF(CT$3-YEAR($C11)='3.Input &amp; Summary (System)'!$D$21,'3.Input &amp; Summary (System)'!$B$20*$D11,
IF(CT$3-YEAR($C11)='3.Input &amp; Summary (System)'!$E$21,'3.Input &amp; Summary (System)'!$B$20*$D11,
IF(CT$3-YEAR($C11)='3.Input &amp; Summary (System)'!$F$21,'3.Input &amp; Summary (System)'!$B$20*$D11,
IF(CT$3-YEAR($C11)='3.Input &amp; Summary (System)'!$C$22,'3.Input &amp; Summary (System)'!$B$20*$D11,
IF(CT$3-YEAR($C11)='3.Input &amp; Summary (System)'!$D$22,'3.Input &amp; Summary (System)'!$B$20*$D11,
IF(CT$3-YEAR($C11)='3.Input &amp; Summary (System)'!$E$22,'3.Input &amp; Summary (System)'!$B$20*$D11,
IF(CT$3-YEAR($C11)='3.Input &amp; Summary (System)'!$F$22,'3.Input &amp; Summary (System)'!$B$20*$D11,
IF(CT$3-YEAR($C11)='3.Input &amp; Summary (System)'!$I$17,'3.Input &amp; Summary (System)'!$H$17*$D11,
IF(CT$3-YEAR($C11)='3.Input &amp; Summary (System)'!$I$18,'3.Input &amp; Summary (System)'!$H$17*$D11,
IF(CT$3-YEAR($C11)='3.Input &amp; Summary (System)'!$I$19,'3.Input &amp; Summary (System)'!$H$17*$D11,0))))))))))))))))))))))))))))))</f>
        <v/>
      </c>
      <c r="CU11" s="484" t="str">
        <f>IF($C11="","",IF(CU$3-YEAR($C11)=0,0,
(IF(CU$3-YEAR($C11)='3.Input &amp; Summary (System)'!$C$17,'3.Input &amp; Summary (System)'!$B$17*$D11,
IF(CU$3-YEAR($C11)='3.Input &amp; Summary (System)'!$D$17,'3.Input &amp; Summary (System)'!$B$17*$D11,
IF(CU$3-YEAR($C11)='3.Input &amp; Summary (System)'!$E$17,'3.Input &amp; Summary (System)'!$B$17*$D11,
IF(CU$3-YEAR($C11)='3.Input &amp; Summary (System)'!$F$17,'3.Input &amp; Summary (System)'!$B$17*$D11,
IF(CU$3-YEAR($C11)='3.Input &amp; Summary (System)'!$C$18,'3.Input &amp; Summary (System)'!$B$18*$D11,
IF(CU$3-YEAR($C11)='3.Input &amp; Summary (System)'!$D$18,'3.Input &amp; Summary (System)'!$B$18*$D11,
IF(CU$3-YEAR($C11)='3.Input &amp; Summary (System)'!$E$18,'3.Input &amp; Summary (System)'!$B$18*$D11,
IF(CU$3-YEAR($C11)='3.Input &amp; Summary (System)'!$F$18,'3.Input &amp; Summary (System)'!$B$18*$D11,
IF(CU$3-YEAR($C11)='3.Input &amp; Summary (System)'!$C$19,'3.Input &amp; Summary (System)'!$B$19*$D11,
IF(CU$3-YEAR($C11)='3.Input &amp; Summary (System)'!$D$19,'3.Input &amp; Summary (System)'!$B$19*$D11,
IF(CU$3-YEAR($C11)='3.Input &amp; Summary (System)'!$E$19,'3.Input &amp; Summary (System)'!$B$19*$D11,
IF(CU$3-YEAR($C11)='3.Input &amp; Summary (System)'!$F$19,'3.Input &amp; Summary (System)'!$B$19*$D11,
IF(CU$3-YEAR($C11)='3.Input &amp; Summary (System)'!$C$20,'3.Input &amp; Summary (System)'!$B$20*$D11,
IF(CU$3-YEAR($C11)='3.Input &amp; Summary (System)'!$D$20,'3.Input &amp; Summary (System)'!$B$20*$D11,
IF(CU$3-YEAR($C11)='3.Input &amp; Summary (System)'!$E$20,'3.Input &amp; Summary (System)'!$B$20*$D11,
IF(CU$3-YEAR($C11)='3.Input &amp; Summary (System)'!$F$20,'3.Input &amp; Summary (System)'!$B$20*$D11,
IF(CU$3-YEAR($C11)='3.Input &amp; Summary (System)'!$C$21,'3.Input &amp; Summary (System)'!$B$20*$D11,
IF(CU$3-YEAR($C11)='3.Input &amp; Summary (System)'!$D$21,'3.Input &amp; Summary (System)'!$B$20*$D11,
IF(CU$3-YEAR($C11)='3.Input &amp; Summary (System)'!$E$21,'3.Input &amp; Summary (System)'!$B$20*$D11,
IF(CU$3-YEAR($C11)='3.Input &amp; Summary (System)'!$F$21,'3.Input &amp; Summary (System)'!$B$20*$D11,
IF(CU$3-YEAR($C11)='3.Input &amp; Summary (System)'!$C$22,'3.Input &amp; Summary (System)'!$B$20*$D11,
IF(CU$3-YEAR($C11)='3.Input &amp; Summary (System)'!$D$22,'3.Input &amp; Summary (System)'!$B$20*$D11,
IF(CU$3-YEAR($C11)='3.Input &amp; Summary (System)'!$E$22,'3.Input &amp; Summary (System)'!$B$20*$D11,
IF(CU$3-YEAR($C11)='3.Input &amp; Summary (System)'!$F$22,'3.Input &amp; Summary (System)'!$B$20*$D11,
IF(CU$3-YEAR($C11)='3.Input &amp; Summary (System)'!$I$17,'3.Input &amp; Summary (System)'!$H$17*$D11,
IF(CU$3-YEAR($C11)='3.Input &amp; Summary (System)'!$I$18,'3.Input &amp; Summary (System)'!$H$17*$D11,
IF(CU$3-YEAR($C11)='3.Input &amp; Summary (System)'!$I$19,'3.Input &amp; Summary (System)'!$H$17*$D11,0))))))))))))))))))))))))))))))</f>
        <v/>
      </c>
      <c r="CV11" s="484" t="str">
        <f>IF($C11="","",IF(CV$3-YEAR($C11)=0,0,
(IF(CV$3-YEAR($C11)='3.Input &amp; Summary (System)'!$C$17,'3.Input &amp; Summary (System)'!$B$17*$D11,
IF(CV$3-YEAR($C11)='3.Input &amp; Summary (System)'!$D$17,'3.Input &amp; Summary (System)'!$B$17*$D11,
IF(CV$3-YEAR($C11)='3.Input &amp; Summary (System)'!$E$17,'3.Input &amp; Summary (System)'!$B$17*$D11,
IF(CV$3-YEAR($C11)='3.Input &amp; Summary (System)'!$F$17,'3.Input &amp; Summary (System)'!$B$17*$D11,
IF(CV$3-YEAR($C11)='3.Input &amp; Summary (System)'!$C$18,'3.Input &amp; Summary (System)'!$B$18*$D11,
IF(CV$3-YEAR($C11)='3.Input &amp; Summary (System)'!$D$18,'3.Input &amp; Summary (System)'!$B$18*$D11,
IF(CV$3-YEAR($C11)='3.Input &amp; Summary (System)'!$E$18,'3.Input &amp; Summary (System)'!$B$18*$D11,
IF(CV$3-YEAR($C11)='3.Input &amp; Summary (System)'!$F$18,'3.Input &amp; Summary (System)'!$B$18*$D11,
IF(CV$3-YEAR($C11)='3.Input &amp; Summary (System)'!$C$19,'3.Input &amp; Summary (System)'!$B$19*$D11,
IF(CV$3-YEAR($C11)='3.Input &amp; Summary (System)'!$D$19,'3.Input &amp; Summary (System)'!$B$19*$D11,
IF(CV$3-YEAR($C11)='3.Input &amp; Summary (System)'!$E$19,'3.Input &amp; Summary (System)'!$B$19*$D11,
IF(CV$3-YEAR($C11)='3.Input &amp; Summary (System)'!$F$19,'3.Input &amp; Summary (System)'!$B$19*$D11,
IF(CV$3-YEAR($C11)='3.Input &amp; Summary (System)'!$C$20,'3.Input &amp; Summary (System)'!$B$20*$D11,
IF(CV$3-YEAR($C11)='3.Input &amp; Summary (System)'!$D$20,'3.Input &amp; Summary (System)'!$B$20*$D11,
IF(CV$3-YEAR($C11)='3.Input &amp; Summary (System)'!$E$20,'3.Input &amp; Summary (System)'!$B$20*$D11,
IF(CV$3-YEAR($C11)='3.Input &amp; Summary (System)'!$F$20,'3.Input &amp; Summary (System)'!$B$20*$D11,
IF(CV$3-YEAR($C11)='3.Input &amp; Summary (System)'!$C$21,'3.Input &amp; Summary (System)'!$B$20*$D11,
IF(CV$3-YEAR($C11)='3.Input &amp; Summary (System)'!$D$21,'3.Input &amp; Summary (System)'!$B$20*$D11,
IF(CV$3-YEAR($C11)='3.Input &amp; Summary (System)'!$E$21,'3.Input &amp; Summary (System)'!$B$20*$D11,
IF(CV$3-YEAR($C11)='3.Input &amp; Summary (System)'!$F$21,'3.Input &amp; Summary (System)'!$B$20*$D11,
IF(CV$3-YEAR($C11)='3.Input &amp; Summary (System)'!$C$22,'3.Input &amp; Summary (System)'!$B$20*$D11,
IF(CV$3-YEAR($C11)='3.Input &amp; Summary (System)'!$D$22,'3.Input &amp; Summary (System)'!$B$20*$D11,
IF(CV$3-YEAR($C11)='3.Input &amp; Summary (System)'!$E$22,'3.Input &amp; Summary (System)'!$B$20*$D11,
IF(CV$3-YEAR($C11)='3.Input &amp; Summary (System)'!$F$22,'3.Input &amp; Summary (System)'!$B$20*$D11,
IF(CV$3-YEAR($C11)='3.Input &amp; Summary (System)'!$I$17,'3.Input &amp; Summary (System)'!$H$17*$D11,
IF(CV$3-YEAR($C11)='3.Input &amp; Summary (System)'!$I$18,'3.Input &amp; Summary (System)'!$H$17*$D11,
IF(CV$3-YEAR($C11)='3.Input &amp; Summary (System)'!$I$19,'3.Input &amp; Summary (System)'!$H$17*$D11,0))))))))))))))))))))))))))))))</f>
        <v/>
      </c>
      <c r="CW11" s="484" t="str">
        <f>IF($C11="","",IF(CW$3-YEAR($C11)=0,0,
(IF(CW$3-YEAR($C11)='3.Input &amp; Summary (System)'!$C$17,'3.Input &amp; Summary (System)'!$B$17*$D11,
IF(CW$3-YEAR($C11)='3.Input &amp; Summary (System)'!$D$17,'3.Input &amp; Summary (System)'!$B$17*$D11,
IF(CW$3-YEAR($C11)='3.Input &amp; Summary (System)'!$E$17,'3.Input &amp; Summary (System)'!$B$17*$D11,
IF(CW$3-YEAR($C11)='3.Input &amp; Summary (System)'!$F$17,'3.Input &amp; Summary (System)'!$B$17*$D11,
IF(CW$3-YEAR($C11)='3.Input &amp; Summary (System)'!$C$18,'3.Input &amp; Summary (System)'!$B$18*$D11,
IF(CW$3-YEAR($C11)='3.Input &amp; Summary (System)'!$D$18,'3.Input &amp; Summary (System)'!$B$18*$D11,
IF(CW$3-YEAR($C11)='3.Input &amp; Summary (System)'!$E$18,'3.Input &amp; Summary (System)'!$B$18*$D11,
IF(CW$3-YEAR($C11)='3.Input &amp; Summary (System)'!$F$18,'3.Input &amp; Summary (System)'!$B$18*$D11,
IF(CW$3-YEAR($C11)='3.Input &amp; Summary (System)'!$C$19,'3.Input &amp; Summary (System)'!$B$19*$D11,
IF(CW$3-YEAR($C11)='3.Input &amp; Summary (System)'!$D$19,'3.Input &amp; Summary (System)'!$B$19*$D11,
IF(CW$3-YEAR($C11)='3.Input &amp; Summary (System)'!$E$19,'3.Input &amp; Summary (System)'!$B$19*$D11,
IF(CW$3-YEAR($C11)='3.Input &amp; Summary (System)'!$F$19,'3.Input &amp; Summary (System)'!$B$19*$D11,
IF(CW$3-YEAR($C11)='3.Input &amp; Summary (System)'!$C$20,'3.Input &amp; Summary (System)'!$B$20*$D11,
IF(CW$3-YEAR($C11)='3.Input &amp; Summary (System)'!$D$20,'3.Input &amp; Summary (System)'!$B$20*$D11,
IF(CW$3-YEAR($C11)='3.Input &amp; Summary (System)'!$E$20,'3.Input &amp; Summary (System)'!$B$20*$D11,
IF(CW$3-YEAR($C11)='3.Input &amp; Summary (System)'!$F$20,'3.Input &amp; Summary (System)'!$B$20*$D11,
IF(CW$3-YEAR($C11)='3.Input &amp; Summary (System)'!$C$21,'3.Input &amp; Summary (System)'!$B$20*$D11,
IF(CW$3-YEAR($C11)='3.Input &amp; Summary (System)'!$D$21,'3.Input &amp; Summary (System)'!$B$20*$D11,
IF(CW$3-YEAR($C11)='3.Input &amp; Summary (System)'!$E$21,'3.Input &amp; Summary (System)'!$B$20*$D11,
IF(CW$3-YEAR($C11)='3.Input &amp; Summary (System)'!$F$21,'3.Input &amp; Summary (System)'!$B$20*$D11,
IF(CW$3-YEAR($C11)='3.Input &amp; Summary (System)'!$C$22,'3.Input &amp; Summary (System)'!$B$20*$D11,
IF(CW$3-YEAR($C11)='3.Input &amp; Summary (System)'!$D$22,'3.Input &amp; Summary (System)'!$B$20*$D11,
IF(CW$3-YEAR($C11)='3.Input &amp; Summary (System)'!$E$22,'3.Input &amp; Summary (System)'!$B$20*$D11,
IF(CW$3-YEAR($C11)='3.Input &amp; Summary (System)'!$F$22,'3.Input &amp; Summary (System)'!$B$20*$D11,
IF(CW$3-YEAR($C11)='3.Input &amp; Summary (System)'!$I$17,'3.Input &amp; Summary (System)'!$H$17*$D11,
IF(CW$3-YEAR($C11)='3.Input &amp; Summary (System)'!$I$18,'3.Input &amp; Summary (System)'!$H$17*$D11,
IF(CW$3-YEAR($C11)='3.Input &amp; Summary (System)'!$I$19,'3.Input &amp; Summary (System)'!$H$17*$D11,0))))))))))))))))))))))))))))))</f>
        <v/>
      </c>
      <c r="CX11" s="484" t="str">
        <f>IF($C11="","",IF(CX$3-YEAR($C11)=0,0,
(IF(CX$3-YEAR($C11)='3.Input &amp; Summary (System)'!$C$17,'3.Input &amp; Summary (System)'!$B$17*$D11,
IF(CX$3-YEAR($C11)='3.Input &amp; Summary (System)'!$D$17,'3.Input &amp; Summary (System)'!$B$17*$D11,
IF(CX$3-YEAR($C11)='3.Input &amp; Summary (System)'!$E$17,'3.Input &amp; Summary (System)'!$B$17*$D11,
IF(CX$3-YEAR($C11)='3.Input &amp; Summary (System)'!$F$17,'3.Input &amp; Summary (System)'!$B$17*$D11,
IF(CX$3-YEAR($C11)='3.Input &amp; Summary (System)'!$C$18,'3.Input &amp; Summary (System)'!$B$18*$D11,
IF(CX$3-YEAR($C11)='3.Input &amp; Summary (System)'!$D$18,'3.Input &amp; Summary (System)'!$B$18*$D11,
IF(CX$3-YEAR($C11)='3.Input &amp; Summary (System)'!$E$18,'3.Input &amp; Summary (System)'!$B$18*$D11,
IF(CX$3-YEAR($C11)='3.Input &amp; Summary (System)'!$F$18,'3.Input &amp; Summary (System)'!$B$18*$D11,
IF(CX$3-YEAR($C11)='3.Input &amp; Summary (System)'!$C$19,'3.Input &amp; Summary (System)'!$B$19*$D11,
IF(CX$3-YEAR($C11)='3.Input &amp; Summary (System)'!$D$19,'3.Input &amp; Summary (System)'!$B$19*$D11,
IF(CX$3-YEAR($C11)='3.Input &amp; Summary (System)'!$E$19,'3.Input &amp; Summary (System)'!$B$19*$D11,
IF(CX$3-YEAR($C11)='3.Input &amp; Summary (System)'!$F$19,'3.Input &amp; Summary (System)'!$B$19*$D11,
IF(CX$3-YEAR($C11)='3.Input &amp; Summary (System)'!$C$20,'3.Input &amp; Summary (System)'!$B$20*$D11,
IF(CX$3-YEAR($C11)='3.Input &amp; Summary (System)'!$D$20,'3.Input &amp; Summary (System)'!$B$20*$D11,
IF(CX$3-YEAR($C11)='3.Input &amp; Summary (System)'!$E$20,'3.Input &amp; Summary (System)'!$B$20*$D11,
IF(CX$3-YEAR($C11)='3.Input &amp; Summary (System)'!$F$20,'3.Input &amp; Summary (System)'!$B$20*$D11,
IF(CX$3-YEAR($C11)='3.Input &amp; Summary (System)'!$C$21,'3.Input &amp; Summary (System)'!$B$20*$D11,
IF(CX$3-YEAR($C11)='3.Input &amp; Summary (System)'!$D$21,'3.Input &amp; Summary (System)'!$B$20*$D11,
IF(CX$3-YEAR($C11)='3.Input &amp; Summary (System)'!$E$21,'3.Input &amp; Summary (System)'!$B$20*$D11,
IF(CX$3-YEAR($C11)='3.Input &amp; Summary (System)'!$F$21,'3.Input &amp; Summary (System)'!$B$20*$D11,
IF(CX$3-YEAR($C11)='3.Input &amp; Summary (System)'!$C$22,'3.Input &amp; Summary (System)'!$B$20*$D11,
IF(CX$3-YEAR($C11)='3.Input &amp; Summary (System)'!$D$22,'3.Input &amp; Summary (System)'!$B$20*$D11,
IF(CX$3-YEAR($C11)='3.Input &amp; Summary (System)'!$E$22,'3.Input &amp; Summary (System)'!$B$20*$D11,
IF(CX$3-YEAR($C11)='3.Input &amp; Summary (System)'!$F$22,'3.Input &amp; Summary (System)'!$B$20*$D11,
IF(CX$3-YEAR($C11)='3.Input &amp; Summary (System)'!$I$17,'3.Input &amp; Summary (System)'!$H$17*$D11,
IF(CX$3-YEAR($C11)='3.Input &amp; Summary (System)'!$I$18,'3.Input &amp; Summary (System)'!$H$17*$D11,
IF(CX$3-YEAR($C11)='3.Input &amp; Summary (System)'!$I$19,'3.Input &amp; Summary (System)'!$H$17*$D11,0))))))))))))))))))))))))))))))</f>
        <v/>
      </c>
      <c r="CY11" s="484" t="str">
        <f>IF($C11="","",IF(CY$3-YEAR($C11)=0,0,
(IF(CY$3-YEAR($C11)='3.Input &amp; Summary (System)'!$C$17,'3.Input &amp; Summary (System)'!$B$17*$D11,
IF(CY$3-YEAR($C11)='3.Input &amp; Summary (System)'!$D$17,'3.Input &amp; Summary (System)'!$B$17*$D11,
IF(CY$3-YEAR($C11)='3.Input &amp; Summary (System)'!$E$17,'3.Input &amp; Summary (System)'!$B$17*$D11,
IF(CY$3-YEAR($C11)='3.Input &amp; Summary (System)'!$F$17,'3.Input &amp; Summary (System)'!$B$17*$D11,
IF(CY$3-YEAR($C11)='3.Input &amp; Summary (System)'!$C$18,'3.Input &amp; Summary (System)'!$B$18*$D11,
IF(CY$3-YEAR($C11)='3.Input &amp; Summary (System)'!$D$18,'3.Input &amp; Summary (System)'!$B$18*$D11,
IF(CY$3-YEAR($C11)='3.Input &amp; Summary (System)'!$E$18,'3.Input &amp; Summary (System)'!$B$18*$D11,
IF(CY$3-YEAR($C11)='3.Input &amp; Summary (System)'!$F$18,'3.Input &amp; Summary (System)'!$B$18*$D11,
IF(CY$3-YEAR($C11)='3.Input &amp; Summary (System)'!$C$19,'3.Input &amp; Summary (System)'!$B$19*$D11,
IF(CY$3-YEAR($C11)='3.Input &amp; Summary (System)'!$D$19,'3.Input &amp; Summary (System)'!$B$19*$D11,
IF(CY$3-YEAR($C11)='3.Input &amp; Summary (System)'!$E$19,'3.Input &amp; Summary (System)'!$B$19*$D11,
IF(CY$3-YEAR($C11)='3.Input &amp; Summary (System)'!$F$19,'3.Input &amp; Summary (System)'!$B$19*$D11,
IF(CY$3-YEAR($C11)='3.Input &amp; Summary (System)'!$C$20,'3.Input &amp; Summary (System)'!$B$20*$D11,
IF(CY$3-YEAR($C11)='3.Input &amp; Summary (System)'!$D$20,'3.Input &amp; Summary (System)'!$B$20*$D11,
IF(CY$3-YEAR($C11)='3.Input &amp; Summary (System)'!$E$20,'3.Input &amp; Summary (System)'!$B$20*$D11,
IF(CY$3-YEAR($C11)='3.Input &amp; Summary (System)'!$F$20,'3.Input &amp; Summary (System)'!$B$20*$D11,
IF(CY$3-YEAR($C11)='3.Input &amp; Summary (System)'!$C$21,'3.Input &amp; Summary (System)'!$B$20*$D11,
IF(CY$3-YEAR($C11)='3.Input &amp; Summary (System)'!$D$21,'3.Input &amp; Summary (System)'!$B$20*$D11,
IF(CY$3-YEAR($C11)='3.Input &amp; Summary (System)'!$E$21,'3.Input &amp; Summary (System)'!$B$20*$D11,
IF(CY$3-YEAR($C11)='3.Input &amp; Summary (System)'!$F$21,'3.Input &amp; Summary (System)'!$B$20*$D11,
IF(CY$3-YEAR($C11)='3.Input &amp; Summary (System)'!$C$22,'3.Input &amp; Summary (System)'!$B$20*$D11,
IF(CY$3-YEAR($C11)='3.Input &amp; Summary (System)'!$D$22,'3.Input &amp; Summary (System)'!$B$20*$D11,
IF(CY$3-YEAR($C11)='3.Input &amp; Summary (System)'!$E$22,'3.Input &amp; Summary (System)'!$B$20*$D11,
IF(CY$3-YEAR($C11)='3.Input &amp; Summary (System)'!$F$22,'3.Input &amp; Summary (System)'!$B$20*$D11,
IF(CY$3-YEAR($C11)='3.Input &amp; Summary (System)'!$I$17,'3.Input &amp; Summary (System)'!$H$17*$D11,
IF(CY$3-YEAR($C11)='3.Input &amp; Summary (System)'!$I$18,'3.Input &amp; Summary (System)'!$H$17*$D11,
IF(CY$3-YEAR($C11)='3.Input &amp; Summary (System)'!$I$19,'3.Input &amp; Summary (System)'!$H$17*$D11,0))))))))))))))))))))))))))))))</f>
        <v/>
      </c>
      <c r="CZ11" s="484" t="str">
        <f>IF($C11="","",IF(CZ$3-YEAR($C11)=0,0,
(IF(CZ$3-YEAR($C11)='3.Input &amp; Summary (System)'!$C$17,'3.Input &amp; Summary (System)'!$B$17*$D11,
IF(CZ$3-YEAR($C11)='3.Input &amp; Summary (System)'!$D$17,'3.Input &amp; Summary (System)'!$B$17*$D11,
IF(CZ$3-YEAR($C11)='3.Input &amp; Summary (System)'!$E$17,'3.Input &amp; Summary (System)'!$B$17*$D11,
IF(CZ$3-YEAR($C11)='3.Input &amp; Summary (System)'!$F$17,'3.Input &amp; Summary (System)'!$B$17*$D11,
IF(CZ$3-YEAR($C11)='3.Input &amp; Summary (System)'!$C$18,'3.Input &amp; Summary (System)'!$B$18*$D11,
IF(CZ$3-YEAR($C11)='3.Input &amp; Summary (System)'!$D$18,'3.Input &amp; Summary (System)'!$B$18*$D11,
IF(CZ$3-YEAR($C11)='3.Input &amp; Summary (System)'!$E$18,'3.Input &amp; Summary (System)'!$B$18*$D11,
IF(CZ$3-YEAR($C11)='3.Input &amp; Summary (System)'!$F$18,'3.Input &amp; Summary (System)'!$B$18*$D11,
IF(CZ$3-YEAR($C11)='3.Input &amp; Summary (System)'!$C$19,'3.Input &amp; Summary (System)'!$B$19*$D11,
IF(CZ$3-YEAR($C11)='3.Input &amp; Summary (System)'!$D$19,'3.Input &amp; Summary (System)'!$B$19*$D11,
IF(CZ$3-YEAR($C11)='3.Input &amp; Summary (System)'!$E$19,'3.Input &amp; Summary (System)'!$B$19*$D11,
IF(CZ$3-YEAR($C11)='3.Input &amp; Summary (System)'!$F$19,'3.Input &amp; Summary (System)'!$B$19*$D11,
IF(CZ$3-YEAR($C11)='3.Input &amp; Summary (System)'!$C$20,'3.Input &amp; Summary (System)'!$B$20*$D11,
IF(CZ$3-YEAR($C11)='3.Input &amp; Summary (System)'!$D$20,'3.Input &amp; Summary (System)'!$B$20*$D11,
IF(CZ$3-YEAR($C11)='3.Input &amp; Summary (System)'!$E$20,'3.Input &amp; Summary (System)'!$B$20*$D11,
IF(CZ$3-YEAR($C11)='3.Input &amp; Summary (System)'!$F$20,'3.Input &amp; Summary (System)'!$B$20*$D11,
IF(CZ$3-YEAR($C11)='3.Input &amp; Summary (System)'!$C$21,'3.Input &amp; Summary (System)'!$B$20*$D11,
IF(CZ$3-YEAR($C11)='3.Input &amp; Summary (System)'!$D$21,'3.Input &amp; Summary (System)'!$B$20*$D11,
IF(CZ$3-YEAR($C11)='3.Input &amp; Summary (System)'!$E$21,'3.Input &amp; Summary (System)'!$B$20*$D11,
IF(CZ$3-YEAR($C11)='3.Input &amp; Summary (System)'!$F$21,'3.Input &amp; Summary (System)'!$B$20*$D11,
IF(CZ$3-YEAR($C11)='3.Input &amp; Summary (System)'!$C$22,'3.Input &amp; Summary (System)'!$B$20*$D11,
IF(CZ$3-YEAR($C11)='3.Input &amp; Summary (System)'!$D$22,'3.Input &amp; Summary (System)'!$B$20*$D11,
IF(CZ$3-YEAR($C11)='3.Input &amp; Summary (System)'!$E$22,'3.Input &amp; Summary (System)'!$B$20*$D11,
IF(CZ$3-YEAR($C11)='3.Input &amp; Summary (System)'!$F$22,'3.Input &amp; Summary (System)'!$B$20*$D11,
IF(CZ$3-YEAR($C11)='3.Input &amp; Summary (System)'!$I$17,'3.Input &amp; Summary (System)'!$H$17*$D11,
IF(CZ$3-YEAR($C11)='3.Input &amp; Summary (System)'!$I$18,'3.Input &amp; Summary (System)'!$H$17*$D11,
IF(CZ$3-YEAR($C11)='3.Input &amp; Summary (System)'!$I$19,'3.Input &amp; Summary (System)'!$H$17*$D11,0))))))))))))))))))))))))))))))</f>
        <v/>
      </c>
      <c r="DA11" s="484" t="str">
        <f>IF($C11="","",IF(DA$3-YEAR($C11)=0,0,
(IF(DA$3-YEAR($C11)='3.Input &amp; Summary (System)'!$C$17,'3.Input &amp; Summary (System)'!$B$17*$D11,
IF(DA$3-YEAR($C11)='3.Input &amp; Summary (System)'!$D$17,'3.Input &amp; Summary (System)'!$B$17*$D11,
IF(DA$3-YEAR($C11)='3.Input &amp; Summary (System)'!$E$17,'3.Input &amp; Summary (System)'!$B$17*$D11,
IF(DA$3-YEAR($C11)='3.Input &amp; Summary (System)'!$F$17,'3.Input &amp; Summary (System)'!$B$17*$D11,
IF(DA$3-YEAR($C11)='3.Input &amp; Summary (System)'!$C$18,'3.Input &amp; Summary (System)'!$B$18*$D11,
IF(DA$3-YEAR($C11)='3.Input &amp; Summary (System)'!$D$18,'3.Input &amp; Summary (System)'!$B$18*$D11,
IF(DA$3-YEAR($C11)='3.Input &amp; Summary (System)'!$E$18,'3.Input &amp; Summary (System)'!$B$18*$D11,
IF(DA$3-YEAR($C11)='3.Input &amp; Summary (System)'!$F$18,'3.Input &amp; Summary (System)'!$B$18*$D11,
IF(DA$3-YEAR($C11)='3.Input &amp; Summary (System)'!$C$19,'3.Input &amp; Summary (System)'!$B$19*$D11,
IF(DA$3-YEAR($C11)='3.Input &amp; Summary (System)'!$D$19,'3.Input &amp; Summary (System)'!$B$19*$D11,
IF(DA$3-YEAR($C11)='3.Input &amp; Summary (System)'!$E$19,'3.Input &amp; Summary (System)'!$B$19*$D11,
IF(DA$3-YEAR($C11)='3.Input &amp; Summary (System)'!$F$19,'3.Input &amp; Summary (System)'!$B$19*$D11,
IF(DA$3-YEAR($C11)='3.Input &amp; Summary (System)'!$C$20,'3.Input &amp; Summary (System)'!$B$20*$D11,
IF(DA$3-YEAR($C11)='3.Input &amp; Summary (System)'!$D$20,'3.Input &amp; Summary (System)'!$B$20*$D11,
IF(DA$3-YEAR($C11)='3.Input &amp; Summary (System)'!$E$20,'3.Input &amp; Summary (System)'!$B$20*$D11,
IF(DA$3-YEAR($C11)='3.Input &amp; Summary (System)'!$F$20,'3.Input &amp; Summary (System)'!$B$20*$D11,
IF(DA$3-YEAR($C11)='3.Input &amp; Summary (System)'!$C$21,'3.Input &amp; Summary (System)'!$B$20*$D11,
IF(DA$3-YEAR($C11)='3.Input &amp; Summary (System)'!$D$21,'3.Input &amp; Summary (System)'!$B$20*$D11,
IF(DA$3-YEAR($C11)='3.Input &amp; Summary (System)'!$E$21,'3.Input &amp; Summary (System)'!$B$20*$D11,
IF(DA$3-YEAR($C11)='3.Input &amp; Summary (System)'!$F$21,'3.Input &amp; Summary (System)'!$B$20*$D11,
IF(DA$3-YEAR($C11)='3.Input &amp; Summary (System)'!$C$22,'3.Input &amp; Summary (System)'!$B$20*$D11,
IF(DA$3-YEAR($C11)='3.Input &amp; Summary (System)'!$D$22,'3.Input &amp; Summary (System)'!$B$20*$D11,
IF(DA$3-YEAR($C11)='3.Input &amp; Summary (System)'!$E$22,'3.Input &amp; Summary (System)'!$B$20*$D11,
IF(DA$3-YEAR($C11)='3.Input &amp; Summary (System)'!$F$22,'3.Input &amp; Summary (System)'!$B$20*$D11,
IF(DA$3-YEAR($C11)='3.Input &amp; Summary (System)'!$I$17,'3.Input &amp; Summary (System)'!$H$17*$D11,
IF(DA$3-YEAR($C11)='3.Input &amp; Summary (System)'!$I$18,'3.Input &amp; Summary (System)'!$H$17*$D11,
IF(DA$3-YEAR($C11)='3.Input &amp; Summary (System)'!$I$19,'3.Input &amp; Summary (System)'!$H$17*$D11,0))))))))))))))))))))))))))))))</f>
        <v/>
      </c>
      <c r="DB11" s="484" t="str">
        <f>IF($C11="","",IF(DB$3-YEAR($C11)=0,0,
(IF(DB$3-YEAR($C11)='3.Input &amp; Summary (System)'!$C$17,'3.Input &amp; Summary (System)'!$B$17*$D11,
IF(DB$3-YEAR($C11)='3.Input &amp; Summary (System)'!$D$17,'3.Input &amp; Summary (System)'!$B$17*$D11,
IF(DB$3-YEAR($C11)='3.Input &amp; Summary (System)'!$E$17,'3.Input &amp; Summary (System)'!$B$17*$D11,
IF(DB$3-YEAR($C11)='3.Input &amp; Summary (System)'!$F$17,'3.Input &amp; Summary (System)'!$B$17*$D11,
IF(DB$3-YEAR($C11)='3.Input &amp; Summary (System)'!$C$18,'3.Input &amp; Summary (System)'!$B$18*$D11,
IF(DB$3-YEAR($C11)='3.Input &amp; Summary (System)'!$D$18,'3.Input &amp; Summary (System)'!$B$18*$D11,
IF(DB$3-YEAR($C11)='3.Input &amp; Summary (System)'!$E$18,'3.Input &amp; Summary (System)'!$B$18*$D11,
IF(DB$3-YEAR($C11)='3.Input &amp; Summary (System)'!$F$18,'3.Input &amp; Summary (System)'!$B$18*$D11,
IF(DB$3-YEAR($C11)='3.Input &amp; Summary (System)'!$C$19,'3.Input &amp; Summary (System)'!$B$19*$D11,
IF(DB$3-YEAR($C11)='3.Input &amp; Summary (System)'!$D$19,'3.Input &amp; Summary (System)'!$B$19*$D11,
IF(DB$3-YEAR($C11)='3.Input &amp; Summary (System)'!$E$19,'3.Input &amp; Summary (System)'!$B$19*$D11,
IF(DB$3-YEAR($C11)='3.Input &amp; Summary (System)'!$F$19,'3.Input &amp; Summary (System)'!$B$19*$D11,
IF(DB$3-YEAR($C11)='3.Input &amp; Summary (System)'!$C$20,'3.Input &amp; Summary (System)'!$B$20*$D11,
IF(DB$3-YEAR($C11)='3.Input &amp; Summary (System)'!$D$20,'3.Input &amp; Summary (System)'!$B$20*$D11,
IF(DB$3-YEAR($C11)='3.Input &amp; Summary (System)'!$E$20,'3.Input &amp; Summary (System)'!$B$20*$D11,
IF(DB$3-YEAR($C11)='3.Input &amp; Summary (System)'!$F$20,'3.Input &amp; Summary (System)'!$B$20*$D11,
IF(DB$3-YEAR($C11)='3.Input &amp; Summary (System)'!$C$21,'3.Input &amp; Summary (System)'!$B$20*$D11,
IF(DB$3-YEAR($C11)='3.Input &amp; Summary (System)'!$D$21,'3.Input &amp; Summary (System)'!$B$20*$D11,
IF(DB$3-YEAR($C11)='3.Input &amp; Summary (System)'!$E$21,'3.Input &amp; Summary (System)'!$B$20*$D11,
IF(DB$3-YEAR($C11)='3.Input &amp; Summary (System)'!$F$21,'3.Input &amp; Summary (System)'!$B$20*$D11,
IF(DB$3-YEAR($C11)='3.Input &amp; Summary (System)'!$C$22,'3.Input &amp; Summary (System)'!$B$20*$D11,
IF(DB$3-YEAR($C11)='3.Input &amp; Summary (System)'!$D$22,'3.Input &amp; Summary (System)'!$B$20*$D11,
IF(DB$3-YEAR($C11)='3.Input &amp; Summary (System)'!$E$22,'3.Input &amp; Summary (System)'!$B$20*$D11,
IF(DB$3-YEAR($C11)='3.Input &amp; Summary (System)'!$F$22,'3.Input &amp; Summary (System)'!$B$20*$D11,
IF(DB$3-YEAR($C11)='3.Input &amp; Summary (System)'!$I$17,'3.Input &amp; Summary (System)'!$H$17*$D11,
IF(DB$3-YEAR($C11)='3.Input &amp; Summary (System)'!$I$18,'3.Input &amp; Summary (System)'!$H$17*$D11,
IF(DB$3-YEAR($C11)='3.Input &amp; Summary (System)'!$I$19,'3.Input &amp; Summary (System)'!$H$17*$D11,0))))))))))))))))))))))))))))))</f>
        <v/>
      </c>
      <c r="DC11" s="482">
        <f t="shared" si="15"/>
        <v>0</v>
      </c>
      <c r="DD11" s="482">
        <f t="shared" si="16"/>
        <v>0</v>
      </c>
      <c r="DE11" s="486" t="str">
        <f t="shared" si="17"/>
        <v/>
      </c>
    </row>
    <row r="12" spans="1:109" x14ac:dyDescent="0.3">
      <c r="A12" s="230"/>
      <c r="B12" s="230"/>
      <c r="C12" s="315"/>
      <c r="D12" s="230"/>
      <c r="E12" s="301" t="str">
        <f t="shared" si="14"/>
        <v/>
      </c>
      <c r="F12" s="231" t="str">
        <f>IF($C12="","",'3.Input &amp; Summary (System)'!$B$5)</f>
        <v/>
      </c>
      <c r="G12" s="484" t="str">
        <f>IF($C12="","",IF(G$3-YEAR($C12)=0,0,
(IF(G$3-YEAR($C12)='3.Input &amp; Summary (System)'!$C$17,'3.Input &amp; Summary (System)'!$B$17*$D12,
IF(G$3-YEAR($C12)='3.Input &amp; Summary (System)'!$D$17,'3.Input &amp; Summary (System)'!$B$17*$D12,
IF(G$3-YEAR($C12)='3.Input &amp; Summary (System)'!$E$17,'3.Input &amp; Summary (System)'!$B$17*$D12,
IF(G$3-YEAR($C12)='3.Input &amp; Summary (System)'!$F$17,'3.Input &amp; Summary (System)'!$B$17*$D12,
IF(G$3-YEAR($C12)='3.Input &amp; Summary (System)'!$C$18,'3.Input &amp; Summary (System)'!$B$18*$D12,
IF(G$3-YEAR($C12)='3.Input &amp; Summary (System)'!$D$18,'3.Input &amp; Summary (System)'!$B$18*$D12,
IF(G$3-YEAR($C12)='3.Input &amp; Summary (System)'!$E$18,'3.Input &amp; Summary (System)'!$B$18*$D12,
IF(G$3-YEAR($C12)='3.Input &amp; Summary (System)'!$F$18,'3.Input &amp; Summary (System)'!$B$18*$D12,
IF(G$3-YEAR($C12)='3.Input &amp; Summary (System)'!$C$19,'3.Input &amp; Summary (System)'!$B$19*$D12,
IF(G$3-YEAR($C12)='3.Input &amp; Summary (System)'!$D$19,'3.Input &amp; Summary (System)'!$B$19*$D12,
IF(G$3-YEAR($C12)='3.Input &amp; Summary (System)'!$E$19,'3.Input &amp; Summary (System)'!$B$19*$D12,
IF(G$3-YEAR($C12)='3.Input &amp; Summary (System)'!$F$19,'3.Input &amp; Summary (System)'!$B$19*$D12,
IF(G$3-YEAR($C12)='3.Input &amp; Summary (System)'!$C$20,'3.Input &amp; Summary (System)'!$B$20*$D12,
IF(G$3-YEAR($C12)='3.Input &amp; Summary (System)'!$D$20,'3.Input &amp; Summary (System)'!$B$20*$D12,
IF(G$3-YEAR($C12)='3.Input &amp; Summary (System)'!$E$20,'3.Input &amp; Summary (System)'!$B$20*$D12,
IF(G$3-YEAR($C12)='3.Input &amp; Summary (System)'!$F$20,'3.Input &amp; Summary (System)'!$B$20*$D12,
IF(G$3-YEAR($C12)='3.Input &amp; Summary (System)'!$C$21,'3.Input &amp; Summary (System)'!$B$20*$D12,
IF(G$3-YEAR($C12)='3.Input &amp; Summary (System)'!$D$21,'3.Input &amp; Summary (System)'!$B$20*$D12,
IF(G$3-YEAR($C12)='3.Input &amp; Summary (System)'!$E$21,'3.Input &amp; Summary (System)'!$B$20*$D12,
IF(G$3-YEAR($C12)='3.Input &amp; Summary (System)'!$F$21,'3.Input &amp; Summary (System)'!$B$20*$D12,
IF(G$3-YEAR($C12)='3.Input &amp; Summary (System)'!$C$22,'3.Input &amp; Summary (System)'!$B$20*$D12,
IF(G$3-YEAR($C12)='3.Input &amp; Summary (System)'!$D$22,'3.Input &amp; Summary (System)'!$B$20*$D12,
IF(G$3-YEAR($C12)='3.Input &amp; Summary (System)'!$E$22,'3.Input &amp; Summary (System)'!$B$20*$D12,
IF(G$3-YEAR($C12)='3.Input &amp; Summary (System)'!$F$22,'3.Input &amp; Summary (System)'!$B$20*$D12,
IF(G$3-YEAR($C12)='3.Input &amp; Summary (System)'!$I$17,'3.Input &amp; Summary (System)'!$H$17*$D12,
IF(G$3-YEAR($C12)='3.Input &amp; Summary (System)'!$I$18,'3.Input &amp; Summary (System)'!$H$17*$D12,
IF(G$3-YEAR($C12)='3.Input &amp; Summary (System)'!$I$19,'3.Input &amp; Summary (System)'!$H$17*$D12,0))))))))))))))))))))))))))))))</f>
        <v/>
      </c>
      <c r="H12" s="484" t="str">
        <f>IF($C12="","",IF(H$3-YEAR($C12)=0,0,
(IF(H$3-YEAR($C12)='3.Input &amp; Summary (System)'!$C$17,'3.Input &amp; Summary (System)'!$B$17*$D12,
IF(H$3-YEAR($C12)='3.Input &amp; Summary (System)'!$D$17,'3.Input &amp; Summary (System)'!$B$17*$D12,
IF(H$3-YEAR($C12)='3.Input &amp; Summary (System)'!$E$17,'3.Input &amp; Summary (System)'!$B$17*$D12,
IF(H$3-YEAR($C12)='3.Input &amp; Summary (System)'!$F$17,'3.Input &amp; Summary (System)'!$B$17*$D12,
IF(H$3-YEAR($C12)='3.Input &amp; Summary (System)'!$C$18,'3.Input &amp; Summary (System)'!$B$18*$D12,
IF(H$3-YEAR($C12)='3.Input &amp; Summary (System)'!$D$18,'3.Input &amp; Summary (System)'!$B$18*$D12,
IF(H$3-YEAR($C12)='3.Input &amp; Summary (System)'!$E$18,'3.Input &amp; Summary (System)'!$B$18*$D12,
IF(H$3-YEAR($C12)='3.Input &amp; Summary (System)'!$F$18,'3.Input &amp; Summary (System)'!$B$18*$D12,
IF(H$3-YEAR($C12)='3.Input &amp; Summary (System)'!$C$19,'3.Input &amp; Summary (System)'!$B$19*$D12,
IF(H$3-YEAR($C12)='3.Input &amp; Summary (System)'!$D$19,'3.Input &amp; Summary (System)'!$B$19*$D12,
IF(H$3-YEAR($C12)='3.Input &amp; Summary (System)'!$E$19,'3.Input &amp; Summary (System)'!$B$19*$D12,
IF(H$3-YEAR($C12)='3.Input &amp; Summary (System)'!$F$19,'3.Input &amp; Summary (System)'!$B$19*$D12,
IF(H$3-YEAR($C12)='3.Input &amp; Summary (System)'!$C$20,'3.Input &amp; Summary (System)'!$B$20*$D12,
IF(H$3-YEAR($C12)='3.Input &amp; Summary (System)'!$D$20,'3.Input &amp; Summary (System)'!$B$20*$D12,
IF(H$3-YEAR($C12)='3.Input &amp; Summary (System)'!$E$20,'3.Input &amp; Summary (System)'!$B$20*$D12,
IF(H$3-YEAR($C12)='3.Input &amp; Summary (System)'!$F$20,'3.Input &amp; Summary (System)'!$B$20*$D12,
IF(H$3-YEAR($C12)='3.Input &amp; Summary (System)'!$C$21,'3.Input &amp; Summary (System)'!$B$20*$D12,
IF(H$3-YEAR($C12)='3.Input &amp; Summary (System)'!$D$21,'3.Input &amp; Summary (System)'!$B$20*$D12,
IF(H$3-YEAR($C12)='3.Input &amp; Summary (System)'!$E$21,'3.Input &amp; Summary (System)'!$B$20*$D12,
IF(H$3-YEAR($C12)='3.Input &amp; Summary (System)'!$F$21,'3.Input &amp; Summary (System)'!$B$20*$D12,
IF(H$3-YEAR($C12)='3.Input &amp; Summary (System)'!$C$22,'3.Input &amp; Summary (System)'!$B$20*$D12,
IF(H$3-YEAR($C12)='3.Input &amp; Summary (System)'!$D$22,'3.Input &amp; Summary (System)'!$B$20*$D12,
IF(H$3-YEAR($C12)='3.Input &amp; Summary (System)'!$E$22,'3.Input &amp; Summary (System)'!$B$20*$D12,
IF(H$3-YEAR($C12)='3.Input &amp; Summary (System)'!$F$22,'3.Input &amp; Summary (System)'!$B$20*$D12,
IF(H$3-YEAR($C12)='3.Input &amp; Summary (System)'!$I$17,'3.Input &amp; Summary (System)'!$H$17*$D12,
IF(H$3-YEAR($C12)='3.Input &amp; Summary (System)'!$I$18,'3.Input &amp; Summary (System)'!$H$17*$D12,
IF(H$3-YEAR($C12)='3.Input &amp; Summary (System)'!$I$19,'3.Input &amp; Summary (System)'!$H$17*$D12,0))))))))))))))))))))))))))))))</f>
        <v/>
      </c>
      <c r="I12" s="484" t="str">
        <f>IF($C12="","",IF(I$3-YEAR($C12)=0,0,
(IF(I$3-YEAR($C12)='3.Input &amp; Summary (System)'!$C$17,'3.Input &amp; Summary (System)'!$B$17*$D12,
IF(I$3-YEAR($C12)='3.Input &amp; Summary (System)'!$D$17,'3.Input &amp; Summary (System)'!$B$17*$D12,
IF(I$3-YEAR($C12)='3.Input &amp; Summary (System)'!$E$17,'3.Input &amp; Summary (System)'!$B$17*$D12,
IF(I$3-YEAR($C12)='3.Input &amp; Summary (System)'!$F$17,'3.Input &amp; Summary (System)'!$B$17*$D12,
IF(I$3-YEAR($C12)='3.Input &amp; Summary (System)'!$C$18,'3.Input &amp; Summary (System)'!$B$18*$D12,
IF(I$3-YEAR($C12)='3.Input &amp; Summary (System)'!$D$18,'3.Input &amp; Summary (System)'!$B$18*$D12,
IF(I$3-YEAR($C12)='3.Input &amp; Summary (System)'!$E$18,'3.Input &amp; Summary (System)'!$B$18*$D12,
IF(I$3-YEAR($C12)='3.Input &amp; Summary (System)'!$F$18,'3.Input &amp; Summary (System)'!$B$18*$D12,
IF(I$3-YEAR($C12)='3.Input &amp; Summary (System)'!$C$19,'3.Input &amp; Summary (System)'!$B$19*$D12,
IF(I$3-YEAR($C12)='3.Input &amp; Summary (System)'!$D$19,'3.Input &amp; Summary (System)'!$B$19*$D12,
IF(I$3-YEAR($C12)='3.Input &amp; Summary (System)'!$E$19,'3.Input &amp; Summary (System)'!$B$19*$D12,
IF(I$3-YEAR($C12)='3.Input &amp; Summary (System)'!$F$19,'3.Input &amp; Summary (System)'!$B$19*$D12,
IF(I$3-YEAR($C12)='3.Input &amp; Summary (System)'!$C$20,'3.Input &amp; Summary (System)'!$B$20*$D12,
IF(I$3-YEAR($C12)='3.Input &amp; Summary (System)'!$D$20,'3.Input &amp; Summary (System)'!$B$20*$D12,
IF(I$3-YEAR($C12)='3.Input &amp; Summary (System)'!$E$20,'3.Input &amp; Summary (System)'!$B$20*$D12,
IF(I$3-YEAR($C12)='3.Input &amp; Summary (System)'!$F$20,'3.Input &amp; Summary (System)'!$B$20*$D12,
IF(I$3-YEAR($C12)='3.Input &amp; Summary (System)'!$C$21,'3.Input &amp; Summary (System)'!$B$20*$D12,
IF(I$3-YEAR($C12)='3.Input &amp; Summary (System)'!$D$21,'3.Input &amp; Summary (System)'!$B$20*$D12,
IF(I$3-YEAR($C12)='3.Input &amp; Summary (System)'!$E$21,'3.Input &amp; Summary (System)'!$B$20*$D12,
IF(I$3-YEAR($C12)='3.Input &amp; Summary (System)'!$F$21,'3.Input &amp; Summary (System)'!$B$20*$D12,
IF(I$3-YEAR($C12)='3.Input &amp; Summary (System)'!$C$22,'3.Input &amp; Summary (System)'!$B$20*$D12,
IF(I$3-YEAR($C12)='3.Input &amp; Summary (System)'!$D$22,'3.Input &amp; Summary (System)'!$B$20*$D12,
IF(I$3-YEAR($C12)='3.Input &amp; Summary (System)'!$E$22,'3.Input &amp; Summary (System)'!$B$20*$D12,
IF(I$3-YEAR($C12)='3.Input &amp; Summary (System)'!$F$22,'3.Input &amp; Summary (System)'!$B$20*$D12,
IF(I$3-YEAR($C12)='3.Input &amp; Summary (System)'!$I$17,'3.Input &amp; Summary (System)'!$H$17*$D12,
IF(I$3-YEAR($C12)='3.Input &amp; Summary (System)'!$I$18,'3.Input &amp; Summary (System)'!$H$17*$D12,
IF(I$3-YEAR($C12)='3.Input &amp; Summary (System)'!$I$19,'3.Input &amp; Summary (System)'!$H$17*$D12,0))))))))))))))))))))))))))))))</f>
        <v/>
      </c>
      <c r="J12" s="484" t="str">
        <f>IF($C12="","",IF(J$3-YEAR($C12)=0,0,
(IF(J$3-YEAR($C12)='3.Input &amp; Summary (System)'!$C$17,'3.Input &amp; Summary (System)'!$B$17*$D12,
IF(J$3-YEAR($C12)='3.Input &amp; Summary (System)'!$D$17,'3.Input &amp; Summary (System)'!$B$17*$D12,
IF(J$3-YEAR($C12)='3.Input &amp; Summary (System)'!$E$17,'3.Input &amp; Summary (System)'!$B$17*$D12,
IF(J$3-YEAR($C12)='3.Input &amp; Summary (System)'!$F$17,'3.Input &amp; Summary (System)'!$B$17*$D12,
IF(J$3-YEAR($C12)='3.Input &amp; Summary (System)'!$C$18,'3.Input &amp; Summary (System)'!$B$18*$D12,
IF(J$3-YEAR($C12)='3.Input &amp; Summary (System)'!$D$18,'3.Input &amp; Summary (System)'!$B$18*$D12,
IF(J$3-YEAR($C12)='3.Input &amp; Summary (System)'!$E$18,'3.Input &amp; Summary (System)'!$B$18*$D12,
IF(J$3-YEAR($C12)='3.Input &amp; Summary (System)'!$F$18,'3.Input &amp; Summary (System)'!$B$18*$D12,
IF(J$3-YEAR($C12)='3.Input &amp; Summary (System)'!$C$19,'3.Input &amp; Summary (System)'!$B$19*$D12,
IF(J$3-YEAR($C12)='3.Input &amp; Summary (System)'!$D$19,'3.Input &amp; Summary (System)'!$B$19*$D12,
IF(J$3-YEAR($C12)='3.Input &amp; Summary (System)'!$E$19,'3.Input &amp; Summary (System)'!$B$19*$D12,
IF(J$3-YEAR($C12)='3.Input &amp; Summary (System)'!$F$19,'3.Input &amp; Summary (System)'!$B$19*$D12,
IF(J$3-YEAR($C12)='3.Input &amp; Summary (System)'!$C$20,'3.Input &amp; Summary (System)'!$B$20*$D12,
IF(J$3-YEAR($C12)='3.Input &amp; Summary (System)'!$D$20,'3.Input &amp; Summary (System)'!$B$20*$D12,
IF(J$3-YEAR($C12)='3.Input &amp; Summary (System)'!$E$20,'3.Input &amp; Summary (System)'!$B$20*$D12,
IF(J$3-YEAR($C12)='3.Input &amp; Summary (System)'!$F$20,'3.Input &amp; Summary (System)'!$B$20*$D12,
IF(J$3-YEAR($C12)='3.Input &amp; Summary (System)'!$C$21,'3.Input &amp; Summary (System)'!$B$20*$D12,
IF(J$3-YEAR($C12)='3.Input &amp; Summary (System)'!$D$21,'3.Input &amp; Summary (System)'!$B$20*$D12,
IF(J$3-YEAR($C12)='3.Input &amp; Summary (System)'!$E$21,'3.Input &amp; Summary (System)'!$B$20*$D12,
IF(J$3-YEAR($C12)='3.Input &amp; Summary (System)'!$F$21,'3.Input &amp; Summary (System)'!$B$20*$D12,
IF(J$3-YEAR($C12)='3.Input &amp; Summary (System)'!$C$22,'3.Input &amp; Summary (System)'!$B$20*$D12,
IF(J$3-YEAR($C12)='3.Input &amp; Summary (System)'!$D$22,'3.Input &amp; Summary (System)'!$B$20*$D12,
IF(J$3-YEAR($C12)='3.Input &amp; Summary (System)'!$E$22,'3.Input &amp; Summary (System)'!$B$20*$D12,
IF(J$3-YEAR($C12)='3.Input &amp; Summary (System)'!$F$22,'3.Input &amp; Summary (System)'!$B$20*$D12,
IF(J$3-YEAR($C12)='3.Input &amp; Summary (System)'!$I$17,'3.Input &amp; Summary (System)'!$H$17*$D12,
IF(J$3-YEAR($C12)='3.Input &amp; Summary (System)'!$I$18,'3.Input &amp; Summary (System)'!$H$17*$D12,
IF(J$3-YEAR($C12)='3.Input &amp; Summary (System)'!$I$19,'3.Input &amp; Summary (System)'!$H$17*$D12,0))))))))))))))))))))))))))))))</f>
        <v/>
      </c>
      <c r="K12" s="484" t="str">
        <f>IF($C12="","",IF(K$3-YEAR($C12)=0,0,
(IF(K$3-YEAR($C12)='3.Input &amp; Summary (System)'!$C$17,'3.Input &amp; Summary (System)'!$B$17*$D12,
IF(K$3-YEAR($C12)='3.Input &amp; Summary (System)'!$D$17,'3.Input &amp; Summary (System)'!$B$17*$D12,
IF(K$3-YEAR($C12)='3.Input &amp; Summary (System)'!$E$17,'3.Input &amp; Summary (System)'!$B$17*$D12,
IF(K$3-YEAR($C12)='3.Input &amp; Summary (System)'!$F$17,'3.Input &amp; Summary (System)'!$B$17*$D12,
IF(K$3-YEAR($C12)='3.Input &amp; Summary (System)'!$C$18,'3.Input &amp; Summary (System)'!$B$18*$D12,
IF(K$3-YEAR($C12)='3.Input &amp; Summary (System)'!$D$18,'3.Input &amp; Summary (System)'!$B$18*$D12,
IF(K$3-YEAR($C12)='3.Input &amp; Summary (System)'!$E$18,'3.Input &amp; Summary (System)'!$B$18*$D12,
IF(K$3-YEAR($C12)='3.Input &amp; Summary (System)'!$F$18,'3.Input &amp; Summary (System)'!$B$18*$D12,
IF(K$3-YEAR($C12)='3.Input &amp; Summary (System)'!$C$19,'3.Input &amp; Summary (System)'!$B$19*$D12,
IF(K$3-YEAR($C12)='3.Input &amp; Summary (System)'!$D$19,'3.Input &amp; Summary (System)'!$B$19*$D12,
IF(K$3-YEAR($C12)='3.Input &amp; Summary (System)'!$E$19,'3.Input &amp; Summary (System)'!$B$19*$D12,
IF(K$3-YEAR($C12)='3.Input &amp; Summary (System)'!$F$19,'3.Input &amp; Summary (System)'!$B$19*$D12,
IF(K$3-YEAR($C12)='3.Input &amp; Summary (System)'!$C$20,'3.Input &amp; Summary (System)'!$B$20*$D12,
IF(K$3-YEAR($C12)='3.Input &amp; Summary (System)'!$D$20,'3.Input &amp; Summary (System)'!$B$20*$D12,
IF(K$3-YEAR($C12)='3.Input &amp; Summary (System)'!$E$20,'3.Input &amp; Summary (System)'!$B$20*$D12,
IF(K$3-YEAR($C12)='3.Input &amp; Summary (System)'!$F$20,'3.Input &amp; Summary (System)'!$B$20*$D12,
IF(K$3-YEAR($C12)='3.Input &amp; Summary (System)'!$C$21,'3.Input &amp; Summary (System)'!$B$20*$D12,
IF(K$3-YEAR($C12)='3.Input &amp; Summary (System)'!$D$21,'3.Input &amp; Summary (System)'!$B$20*$D12,
IF(K$3-YEAR($C12)='3.Input &amp; Summary (System)'!$E$21,'3.Input &amp; Summary (System)'!$B$20*$D12,
IF(K$3-YEAR($C12)='3.Input &amp; Summary (System)'!$F$21,'3.Input &amp; Summary (System)'!$B$20*$D12,
IF(K$3-YEAR($C12)='3.Input &amp; Summary (System)'!$C$22,'3.Input &amp; Summary (System)'!$B$20*$D12,
IF(K$3-YEAR($C12)='3.Input &amp; Summary (System)'!$D$22,'3.Input &amp; Summary (System)'!$B$20*$D12,
IF(K$3-YEAR($C12)='3.Input &amp; Summary (System)'!$E$22,'3.Input &amp; Summary (System)'!$B$20*$D12,
IF(K$3-YEAR($C12)='3.Input &amp; Summary (System)'!$F$22,'3.Input &amp; Summary (System)'!$B$20*$D12,
IF(K$3-YEAR($C12)='3.Input &amp; Summary (System)'!$I$17,'3.Input &amp; Summary (System)'!$H$17*$D12,
IF(K$3-YEAR($C12)='3.Input &amp; Summary (System)'!$I$18,'3.Input &amp; Summary (System)'!$H$17*$D12,
IF(K$3-YEAR($C12)='3.Input &amp; Summary (System)'!$I$19,'3.Input &amp; Summary (System)'!$H$17*$D12,0))))))))))))))))))))))))))))))</f>
        <v/>
      </c>
      <c r="L12" s="484" t="str">
        <f>IF($C12="","",IF(L$3-YEAR($C12)=0,0,
(IF(L$3-YEAR($C12)='3.Input &amp; Summary (System)'!$C$17,'3.Input &amp; Summary (System)'!$B$17*$D12,
IF(L$3-YEAR($C12)='3.Input &amp; Summary (System)'!$D$17,'3.Input &amp; Summary (System)'!$B$17*$D12,
IF(L$3-YEAR($C12)='3.Input &amp; Summary (System)'!$E$17,'3.Input &amp; Summary (System)'!$B$17*$D12,
IF(L$3-YEAR($C12)='3.Input &amp; Summary (System)'!$F$17,'3.Input &amp; Summary (System)'!$B$17*$D12,
IF(L$3-YEAR($C12)='3.Input &amp; Summary (System)'!$C$18,'3.Input &amp; Summary (System)'!$B$18*$D12,
IF(L$3-YEAR($C12)='3.Input &amp; Summary (System)'!$D$18,'3.Input &amp; Summary (System)'!$B$18*$D12,
IF(L$3-YEAR($C12)='3.Input &amp; Summary (System)'!$E$18,'3.Input &amp; Summary (System)'!$B$18*$D12,
IF(L$3-YEAR($C12)='3.Input &amp; Summary (System)'!$F$18,'3.Input &amp; Summary (System)'!$B$18*$D12,
IF(L$3-YEAR($C12)='3.Input &amp; Summary (System)'!$C$19,'3.Input &amp; Summary (System)'!$B$19*$D12,
IF(L$3-YEAR($C12)='3.Input &amp; Summary (System)'!$D$19,'3.Input &amp; Summary (System)'!$B$19*$D12,
IF(L$3-YEAR($C12)='3.Input &amp; Summary (System)'!$E$19,'3.Input &amp; Summary (System)'!$B$19*$D12,
IF(L$3-YEAR($C12)='3.Input &amp; Summary (System)'!$F$19,'3.Input &amp; Summary (System)'!$B$19*$D12,
IF(L$3-YEAR($C12)='3.Input &amp; Summary (System)'!$C$20,'3.Input &amp; Summary (System)'!$B$20*$D12,
IF(L$3-YEAR($C12)='3.Input &amp; Summary (System)'!$D$20,'3.Input &amp; Summary (System)'!$B$20*$D12,
IF(L$3-YEAR($C12)='3.Input &amp; Summary (System)'!$E$20,'3.Input &amp; Summary (System)'!$B$20*$D12,
IF(L$3-YEAR($C12)='3.Input &amp; Summary (System)'!$F$20,'3.Input &amp; Summary (System)'!$B$20*$D12,
IF(L$3-YEAR($C12)='3.Input &amp; Summary (System)'!$C$21,'3.Input &amp; Summary (System)'!$B$20*$D12,
IF(L$3-YEAR($C12)='3.Input &amp; Summary (System)'!$D$21,'3.Input &amp; Summary (System)'!$B$20*$D12,
IF(L$3-YEAR($C12)='3.Input &amp; Summary (System)'!$E$21,'3.Input &amp; Summary (System)'!$B$20*$D12,
IF(L$3-YEAR($C12)='3.Input &amp; Summary (System)'!$F$21,'3.Input &amp; Summary (System)'!$B$20*$D12,
IF(L$3-YEAR($C12)='3.Input &amp; Summary (System)'!$C$22,'3.Input &amp; Summary (System)'!$B$20*$D12,
IF(L$3-YEAR($C12)='3.Input &amp; Summary (System)'!$D$22,'3.Input &amp; Summary (System)'!$B$20*$D12,
IF(L$3-YEAR($C12)='3.Input &amp; Summary (System)'!$E$22,'3.Input &amp; Summary (System)'!$B$20*$D12,
IF(L$3-YEAR($C12)='3.Input &amp; Summary (System)'!$F$22,'3.Input &amp; Summary (System)'!$B$20*$D12,
IF(L$3-YEAR($C12)='3.Input &amp; Summary (System)'!$I$17,'3.Input &amp; Summary (System)'!$H$17*$D12,
IF(L$3-YEAR($C12)='3.Input &amp; Summary (System)'!$I$18,'3.Input &amp; Summary (System)'!$H$17*$D12,
IF(L$3-YEAR($C12)='3.Input &amp; Summary (System)'!$I$19,'3.Input &amp; Summary (System)'!$H$17*$D12,0))))))))))))))))))))))))))))))</f>
        <v/>
      </c>
      <c r="M12" s="484" t="str">
        <f>IF($C12="","",IF(M$3-YEAR($C12)=0,0,
(IF(M$3-YEAR($C12)='3.Input &amp; Summary (System)'!$C$17,'3.Input &amp; Summary (System)'!$B$17*$D12,
IF(M$3-YEAR($C12)='3.Input &amp; Summary (System)'!$D$17,'3.Input &amp; Summary (System)'!$B$17*$D12,
IF(M$3-YEAR($C12)='3.Input &amp; Summary (System)'!$E$17,'3.Input &amp; Summary (System)'!$B$17*$D12,
IF(M$3-YEAR($C12)='3.Input &amp; Summary (System)'!$F$17,'3.Input &amp; Summary (System)'!$B$17*$D12,
IF(M$3-YEAR($C12)='3.Input &amp; Summary (System)'!$C$18,'3.Input &amp; Summary (System)'!$B$18*$D12,
IF(M$3-YEAR($C12)='3.Input &amp; Summary (System)'!$D$18,'3.Input &amp; Summary (System)'!$B$18*$D12,
IF(M$3-YEAR($C12)='3.Input &amp; Summary (System)'!$E$18,'3.Input &amp; Summary (System)'!$B$18*$D12,
IF(M$3-YEAR($C12)='3.Input &amp; Summary (System)'!$F$18,'3.Input &amp; Summary (System)'!$B$18*$D12,
IF(M$3-YEAR($C12)='3.Input &amp; Summary (System)'!$C$19,'3.Input &amp; Summary (System)'!$B$19*$D12,
IF(M$3-YEAR($C12)='3.Input &amp; Summary (System)'!$D$19,'3.Input &amp; Summary (System)'!$B$19*$D12,
IF(M$3-YEAR($C12)='3.Input &amp; Summary (System)'!$E$19,'3.Input &amp; Summary (System)'!$B$19*$D12,
IF(M$3-YEAR($C12)='3.Input &amp; Summary (System)'!$F$19,'3.Input &amp; Summary (System)'!$B$19*$D12,
IF(M$3-YEAR($C12)='3.Input &amp; Summary (System)'!$C$20,'3.Input &amp; Summary (System)'!$B$20*$D12,
IF(M$3-YEAR($C12)='3.Input &amp; Summary (System)'!$D$20,'3.Input &amp; Summary (System)'!$B$20*$D12,
IF(M$3-YEAR($C12)='3.Input &amp; Summary (System)'!$E$20,'3.Input &amp; Summary (System)'!$B$20*$D12,
IF(M$3-YEAR($C12)='3.Input &amp; Summary (System)'!$F$20,'3.Input &amp; Summary (System)'!$B$20*$D12,
IF(M$3-YEAR($C12)='3.Input &amp; Summary (System)'!$C$21,'3.Input &amp; Summary (System)'!$B$20*$D12,
IF(M$3-YEAR($C12)='3.Input &amp; Summary (System)'!$D$21,'3.Input &amp; Summary (System)'!$B$20*$D12,
IF(M$3-YEAR($C12)='3.Input &amp; Summary (System)'!$E$21,'3.Input &amp; Summary (System)'!$B$20*$D12,
IF(M$3-YEAR($C12)='3.Input &amp; Summary (System)'!$F$21,'3.Input &amp; Summary (System)'!$B$20*$D12,
IF(M$3-YEAR($C12)='3.Input &amp; Summary (System)'!$C$22,'3.Input &amp; Summary (System)'!$B$20*$D12,
IF(M$3-YEAR($C12)='3.Input &amp; Summary (System)'!$D$22,'3.Input &amp; Summary (System)'!$B$20*$D12,
IF(M$3-YEAR($C12)='3.Input &amp; Summary (System)'!$E$22,'3.Input &amp; Summary (System)'!$B$20*$D12,
IF(M$3-YEAR($C12)='3.Input &amp; Summary (System)'!$F$22,'3.Input &amp; Summary (System)'!$B$20*$D12,
IF(M$3-YEAR($C12)='3.Input &amp; Summary (System)'!$I$17,'3.Input &amp; Summary (System)'!$H$17*$D12,
IF(M$3-YEAR($C12)='3.Input &amp; Summary (System)'!$I$18,'3.Input &amp; Summary (System)'!$H$17*$D12,
IF(M$3-YEAR($C12)='3.Input &amp; Summary (System)'!$I$19,'3.Input &amp; Summary (System)'!$H$17*$D12,0))))))))))))))))))))))))))))))</f>
        <v/>
      </c>
      <c r="N12" s="484" t="str">
        <f>IF($C12="","",IF(N$3-YEAR($C12)=0,0,
(IF(N$3-YEAR($C12)='3.Input &amp; Summary (System)'!$C$17,'3.Input &amp; Summary (System)'!$B$17*$D12,
IF(N$3-YEAR($C12)='3.Input &amp; Summary (System)'!$D$17,'3.Input &amp; Summary (System)'!$B$17*$D12,
IF(N$3-YEAR($C12)='3.Input &amp; Summary (System)'!$E$17,'3.Input &amp; Summary (System)'!$B$17*$D12,
IF(N$3-YEAR($C12)='3.Input &amp; Summary (System)'!$F$17,'3.Input &amp; Summary (System)'!$B$17*$D12,
IF(N$3-YEAR($C12)='3.Input &amp; Summary (System)'!$C$18,'3.Input &amp; Summary (System)'!$B$18*$D12,
IF(N$3-YEAR($C12)='3.Input &amp; Summary (System)'!$D$18,'3.Input &amp; Summary (System)'!$B$18*$D12,
IF(N$3-YEAR($C12)='3.Input &amp; Summary (System)'!$E$18,'3.Input &amp; Summary (System)'!$B$18*$D12,
IF(N$3-YEAR($C12)='3.Input &amp; Summary (System)'!$F$18,'3.Input &amp; Summary (System)'!$B$18*$D12,
IF(N$3-YEAR($C12)='3.Input &amp; Summary (System)'!$C$19,'3.Input &amp; Summary (System)'!$B$19*$D12,
IF(N$3-YEAR($C12)='3.Input &amp; Summary (System)'!$D$19,'3.Input &amp; Summary (System)'!$B$19*$D12,
IF(N$3-YEAR($C12)='3.Input &amp; Summary (System)'!$E$19,'3.Input &amp; Summary (System)'!$B$19*$D12,
IF(N$3-YEAR($C12)='3.Input &amp; Summary (System)'!$F$19,'3.Input &amp; Summary (System)'!$B$19*$D12,
IF(N$3-YEAR($C12)='3.Input &amp; Summary (System)'!$C$20,'3.Input &amp; Summary (System)'!$B$20*$D12,
IF(N$3-YEAR($C12)='3.Input &amp; Summary (System)'!$D$20,'3.Input &amp; Summary (System)'!$B$20*$D12,
IF(N$3-YEAR($C12)='3.Input &amp; Summary (System)'!$E$20,'3.Input &amp; Summary (System)'!$B$20*$D12,
IF(N$3-YEAR($C12)='3.Input &amp; Summary (System)'!$F$20,'3.Input &amp; Summary (System)'!$B$20*$D12,
IF(N$3-YEAR($C12)='3.Input &amp; Summary (System)'!$C$21,'3.Input &amp; Summary (System)'!$B$20*$D12,
IF(N$3-YEAR($C12)='3.Input &amp; Summary (System)'!$D$21,'3.Input &amp; Summary (System)'!$B$20*$D12,
IF(N$3-YEAR($C12)='3.Input &amp; Summary (System)'!$E$21,'3.Input &amp; Summary (System)'!$B$20*$D12,
IF(N$3-YEAR($C12)='3.Input &amp; Summary (System)'!$F$21,'3.Input &amp; Summary (System)'!$B$20*$D12,
IF(N$3-YEAR($C12)='3.Input &amp; Summary (System)'!$C$22,'3.Input &amp; Summary (System)'!$B$20*$D12,
IF(N$3-YEAR($C12)='3.Input &amp; Summary (System)'!$D$22,'3.Input &amp; Summary (System)'!$B$20*$D12,
IF(N$3-YEAR($C12)='3.Input &amp; Summary (System)'!$E$22,'3.Input &amp; Summary (System)'!$B$20*$D12,
IF(N$3-YEAR($C12)='3.Input &amp; Summary (System)'!$F$22,'3.Input &amp; Summary (System)'!$B$20*$D12,
IF(N$3-YEAR($C12)='3.Input &amp; Summary (System)'!$I$17,'3.Input &amp; Summary (System)'!$H$17*$D12,
IF(N$3-YEAR($C12)='3.Input &amp; Summary (System)'!$I$18,'3.Input &amp; Summary (System)'!$H$17*$D12,
IF(N$3-YEAR($C12)='3.Input &amp; Summary (System)'!$I$19,'3.Input &amp; Summary (System)'!$H$17*$D12,0))))))))))))))))))))))))))))))</f>
        <v/>
      </c>
      <c r="O12" s="484" t="str">
        <f>IF($C12="","",IF(O$3-YEAR($C12)=0,0,
(IF(O$3-YEAR($C12)='3.Input &amp; Summary (System)'!$C$17,'3.Input &amp; Summary (System)'!$B$17*$D12,
IF(O$3-YEAR($C12)='3.Input &amp; Summary (System)'!$D$17,'3.Input &amp; Summary (System)'!$B$17*$D12,
IF(O$3-YEAR($C12)='3.Input &amp; Summary (System)'!$E$17,'3.Input &amp; Summary (System)'!$B$17*$D12,
IF(O$3-YEAR($C12)='3.Input &amp; Summary (System)'!$F$17,'3.Input &amp; Summary (System)'!$B$17*$D12,
IF(O$3-YEAR($C12)='3.Input &amp; Summary (System)'!$C$18,'3.Input &amp; Summary (System)'!$B$18*$D12,
IF(O$3-YEAR($C12)='3.Input &amp; Summary (System)'!$D$18,'3.Input &amp; Summary (System)'!$B$18*$D12,
IF(O$3-YEAR($C12)='3.Input &amp; Summary (System)'!$E$18,'3.Input &amp; Summary (System)'!$B$18*$D12,
IF(O$3-YEAR($C12)='3.Input &amp; Summary (System)'!$F$18,'3.Input &amp; Summary (System)'!$B$18*$D12,
IF(O$3-YEAR($C12)='3.Input &amp; Summary (System)'!$C$19,'3.Input &amp; Summary (System)'!$B$19*$D12,
IF(O$3-YEAR($C12)='3.Input &amp; Summary (System)'!$D$19,'3.Input &amp; Summary (System)'!$B$19*$D12,
IF(O$3-YEAR($C12)='3.Input &amp; Summary (System)'!$E$19,'3.Input &amp; Summary (System)'!$B$19*$D12,
IF(O$3-YEAR($C12)='3.Input &amp; Summary (System)'!$F$19,'3.Input &amp; Summary (System)'!$B$19*$D12,
IF(O$3-YEAR($C12)='3.Input &amp; Summary (System)'!$C$20,'3.Input &amp; Summary (System)'!$B$20*$D12,
IF(O$3-YEAR($C12)='3.Input &amp; Summary (System)'!$D$20,'3.Input &amp; Summary (System)'!$B$20*$D12,
IF(O$3-YEAR($C12)='3.Input &amp; Summary (System)'!$E$20,'3.Input &amp; Summary (System)'!$B$20*$D12,
IF(O$3-YEAR($C12)='3.Input &amp; Summary (System)'!$F$20,'3.Input &amp; Summary (System)'!$B$20*$D12,
IF(O$3-YEAR($C12)='3.Input &amp; Summary (System)'!$C$21,'3.Input &amp; Summary (System)'!$B$20*$D12,
IF(O$3-YEAR($C12)='3.Input &amp; Summary (System)'!$D$21,'3.Input &amp; Summary (System)'!$B$20*$D12,
IF(O$3-YEAR($C12)='3.Input &amp; Summary (System)'!$E$21,'3.Input &amp; Summary (System)'!$B$20*$D12,
IF(O$3-YEAR($C12)='3.Input &amp; Summary (System)'!$F$21,'3.Input &amp; Summary (System)'!$B$20*$D12,
IF(O$3-YEAR($C12)='3.Input &amp; Summary (System)'!$C$22,'3.Input &amp; Summary (System)'!$B$20*$D12,
IF(O$3-YEAR($C12)='3.Input &amp; Summary (System)'!$D$22,'3.Input &amp; Summary (System)'!$B$20*$D12,
IF(O$3-YEAR($C12)='3.Input &amp; Summary (System)'!$E$22,'3.Input &amp; Summary (System)'!$B$20*$D12,
IF(O$3-YEAR($C12)='3.Input &amp; Summary (System)'!$F$22,'3.Input &amp; Summary (System)'!$B$20*$D12,
IF(O$3-YEAR($C12)='3.Input &amp; Summary (System)'!$I$17,'3.Input &amp; Summary (System)'!$H$17*$D12,
IF(O$3-YEAR($C12)='3.Input &amp; Summary (System)'!$I$18,'3.Input &amp; Summary (System)'!$H$17*$D12,
IF(O$3-YEAR($C12)='3.Input &amp; Summary (System)'!$I$19,'3.Input &amp; Summary (System)'!$H$17*$D12,0))))))))))))))))))))))))))))))</f>
        <v/>
      </c>
      <c r="P12" s="484" t="str">
        <f>IF($C12="","",IF(P$3-YEAR($C12)=0,0,
(IF(P$3-YEAR($C12)='3.Input &amp; Summary (System)'!$C$17,'3.Input &amp; Summary (System)'!$B$17*$D12,
IF(P$3-YEAR($C12)='3.Input &amp; Summary (System)'!$D$17,'3.Input &amp; Summary (System)'!$B$17*$D12,
IF(P$3-YEAR($C12)='3.Input &amp; Summary (System)'!$E$17,'3.Input &amp; Summary (System)'!$B$17*$D12,
IF(P$3-YEAR($C12)='3.Input &amp; Summary (System)'!$F$17,'3.Input &amp; Summary (System)'!$B$17*$D12,
IF(P$3-YEAR($C12)='3.Input &amp; Summary (System)'!$C$18,'3.Input &amp; Summary (System)'!$B$18*$D12,
IF(P$3-YEAR($C12)='3.Input &amp; Summary (System)'!$D$18,'3.Input &amp; Summary (System)'!$B$18*$D12,
IF(P$3-YEAR($C12)='3.Input &amp; Summary (System)'!$E$18,'3.Input &amp; Summary (System)'!$B$18*$D12,
IF(P$3-YEAR($C12)='3.Input &amp; Summary (System)'!$F$18,'3.Input &amp; Summary (System)'!$B$18*$D12,
IF(P$3-YEAR($C12)='3.Input &amp; Summary (System)'!$C$19,'3.Input &amp; Summary (System)'!$B$19*$D12,
IF(P$3-YEAR($C12)='3.Input &amp; Summary (System)'!$D$19,'3.Input &amp; Summary (System)'!$B$19*$D12,
IF(P$3-YEAR($C12)='3.Input &amp; Summary (System)'!$E$19,'3.Input &amp; Summary (System)'!$B$19*$D12,
IF(P$3-YEAR($C12)='3.Input &amp; Summary (System)'!$F$19,'3.Input &amp; Summary (System)'!$B$19*$D12,
IF(P$3-YEAR($C12)='3.Input &amp; Summary (System)'!$C$20,'3.Input &amp; Summary (System)'!$B$20*$D12,
IF(P$3-YEAR($C12)='3.Input &amp; Summary (System)'!$D$20,'3.Input &amp; Summary (System)'!$B$20*$D12,
IF(P$3-YEAR($C12)='3.Input &amp; Summary (System)'!$E$20,'3.Input &amp; Summary (System)'!$B$20*$D12,
IF(P$3-YEAR($C12)='3.Input &amp; Summary (System)'!$F$20,'3.Input &amp; Summary (System)'!$B$20*$D12,
IF(P$3-YEAR($C12)='3.Input &amp; Summary (System)'!$C$21,'3.Input &amp; Summary (System)'!$B$20*$D12,
IF(P$3-YEAR($C12)='3.Input &amp; Summary (System)'!$D$21,'3.Input &amp; Summary (System)'!$B$20*$D12,
IF(P$3-YEAR($C12)='3.Input &amp; Summary (System)'!$E$21,'3.Input &amp; Summary (System)'!$B$20*$D12,
IF(P$3-YEAR($C12)='3.Input &amp; Summary (System)'!$F$21,'3.Input &amp; Summary (System)'!$B$20*$D12,
IF(P$3-YEAR($C12)='3.Input &amp; Summary (System)'!$C$22,'3.Input &amp; Summary (System)'!$B$20*$D12,
IF(P$3-YEAR($C12)='3.Input &amp; Summary (System)'!$D$22,'3.Input &amp; Summary (System)'!$B$20*$D12,
IF(P$3-YEAR($C12)='3.Input &amp; Summary (System)'!$E$22,'3.Input &amp; Summary (System)'!$B$20*$D12,
IF(P$3-YEAR($C12)='3.Input &amp; Summary (System)'!$F$22,'3.Input &amp; Summary (System)'!$B$20*$D12,
IF(P$3-YEAR($C12)='3.Input &amp; Summary (System)'!$I$17,'3.Input &amp; Summary (System)'!$H$17*$D12,
IF(P$3-YEAR($C12)='3.Input &amp; Summary (System)'!$I$18,'3.Input &amp; Summary (System)'!$H$17*$D12,
IF(P$3-YEAR($C12)='3.Input &amp; Summary (System)'!$I$19,'3.Input &amp; Summary (System)'!$H$17*$D12,0))))))))))))))))))))))))))))))</f>
        <v/>
      </c>
      <c r="Q12" s="484" t="str">
        <f>IF($C12="","",IF(Q$3-YEAR($C12)=0,0,
(IF(Q$3-YEAR($C12)='3.Input &amp; Summary (System)'!$C$17,'3.Input &amp; Summary (System)'!$B$17*$D12,
IF(Q$3-YEAR($C12)='3.Input &amp; Summary (System)'!$D$17,'3.Input &amp; Summary (System)'!$B$17*$D12,
IF(Q$3-YEAR($C12)='3.Input &amp; Summary (System)'!$E$17,'3.Input &amp; Summary (System)'!$B$17*$D12,
IF(Q$3-YEAR($C12)='3.Input &amp; Summary (System)'!$F$17,'3.Input &amp; Summary (System)'!$B$17*$D12,
IF(Q$3-YEAR($C12)='3.Input &amp; Summary (System)'!$C$18,'3.Input &amp; Summary (System)'!$B$18*$D12,
IF(Q$3-YEAR($C12)='3.Input &amp; Summary (System)'!$D$18,'3.Input &amp; Summary (System)'!$B$18*$D12,
IF(Q$3-YEAR($C12)='3.Input &amp; Summary (System)'!$E$18,'3.Input &amp; Summary (System)'!$B$18*$D12,
IF(Q$3-YEAR($C12)='3.Input &amp; Summary (System)'!$F$18,'3.Input &amp; Summary (System)'!$B$18*$D12,
IF(Q$3-YEAR($C12)='3.Input &amp; Summary (System)'!$C$19,'3.Input &amp; Summary (System)'!$B$19*$D12,
IF(Q$3-YEAR($C12)='3.Input &amp; Summary (System)'!$D$19,'3.Input &amp; Summary (System)'!$B$19*$D12,
IF(Q$3-YEAR($C12)='3.Input &amp; Summary (System)'!$E$19,'3.Input &amp; Summary (System)'!$B$19*$D12,
IF(Q$3-YEAR($C12)='3.Input &amp; Summary (System)'!$F$19,'3.Input &amp; Summary (System)'!$B$19*$D12,
IF(Q$3-YEAR($C12)='3.Input &amp; Summary (System)'!$C$20,'3.Input &amp; Summary (System)'!$B$20*$D12,
IF(Q$3-YEAR($C12)='3.Input &amp; Summary (System)'!$D$20,'3.Input &amp; Summary (System)'!$B$20*$D12,
IF(Q$3-YEAR($C12)='3.Input &amp; Summary (System)'!$E$20,'3.Input &amp; Summary (System)'!$B$20*$D12,
IF(Q$3-YEAR($C12)='3.Input &amp; Summary (System)'!$F$20,'3.Input &amp; Summary (System)'!$B$20*$D12,
IF(Q$3-YEAR($C12)='3.Input &amp; Summary (System)'!$C$21,'3.Input &amp; Summary (System)'!$B$20*$D12,
IF(Q$3-YEAR($C12)='3.Input &amp; Summary (System)'!$D$21,'3.Input &amp; Summary (System)'!$B$20*$D12,
IF(Q$3-YEAR($C12)='3.Input &amp; Summary (System)'!$E$21,'3.Input &amp; Summary (System)'!$B$20*$D12,
IF(Q$3-YEAR($C12)='3.Input &amp; Summary (System)'!$F$21,'3.Input &amp; Summary (System)'!$B$20*$D12,
IF(Q$3-YEAR($C12)='3.Input &amp; Summary (System)'!$C$22,'3.Input &amp; Summary (System)'!$B$20*$D12,
IF(Q$3-YEAR($C12)='3.Input &amp; Summary (System)'!$D$22,'3.Input &amp; Summary (System)'!$B$20*$D12,
IF(Q$3-YEAR($C12)='3.Input &amp; Summary (System)'!$E$22,'3.Input &amp; Summary (System)'!$B$20*$D12,
IF(Q$3-YEAR($C12)='3.Input &amp; Summary (System)'!$F$22,'3.Input &amp; Summary (System)'!$B$20*$D12,
IF(Q$3-YEAR($C12)='3.Input &amp; Summary (System)'!$I$17,'3.Input &amp; Summary (System)'!$H$17*$D12,
IF(Q$3-YEAR($C12)='3.Input &amp; Summary (System)'!$I$18,'3.Input &amp; Summary (System)'!$H$17*$D12,
IF(Q$3-YEAR($C12)='3.Input &amp; Summary (System)'!$I$19,'3.Input &amp; Summary (System)'!$H$17*$D12,0))))))))))))))))))))))))))))))</f>
        <v/>
      </c>
      <c r="R12" s="484" t="str">
        <f>IF($C12="","",IF(R$3-YEAR($C12)=0,0,
(IF(R$3-YEAR($C12)='3.Input &amp; Summary (System)'!$C$17,'3.Input &amp; Summary (System)'!$B$17*$D12,
IF(R$3-YEAR($C12)='3.Input &amp; Summary (System)'!$D$17,'3.Input &amp; Summary (System)'!$B$17*$D12,
IF(R$3-YEAR($C12)='3.Input &amp; Summary (System)'!$E$17,'3.Input &amp; Summary (System)'!$B$17*$D12,
IF(R$3-YEAR($C12)='3.Input &amp; Summary (System)'!$F$17,'3.Input &amp; Summary (System)'!$B$17*$D12,
IF(R$3-YEAR($C12)='3.Input &amp; Summary (System)'!$C$18,'3.Input &amp; Summary (System)'!$B$18*$D12,
IF(R$3-YEAR($C12)='3.Input &amp; Summary (System)'!$D$18,'3.Input &amp; Summary (System)'!$B$18*$D12,
IF(R$3-YEAR($C12)='3.Input &amp; Summary (System)'!$E$18,'3.Input &amp; Summary (System)'!$B$18*$D12,
IF(R$3-YEAR($C12)='3.Input &amp; Summary (System)'!$F$18,'3.Input &amp; Summary (System)'!$B$18*$D12,
IF(R$3-YEAR($C12)='3.Input &amp; Summary (System)'!$C$19,'3.Input &amp; Summary (System)'!$B$19*$D12,
IF(R$3-YEAR($C12)='3.Input &amp; Summary (System)'!$D$19,'3.Input &amp; Summary (System)'!$B$19*$D12,
IF(R$3-YEAR($C12)='3.Input &amp; Summary (System)'!$E$19,'3.Input &amp; Summary (System)'!$B$19*$D12,
IF(R$3-YEAR($C12)='3.Input &amp; Summary (System)'!$F$19,'3.Input &amp; Summary (System)'!$B$19*$D12,
IF(R$3-YEAR($C12)='3.Input &amp; Summary (System)'!$C$20,'3.Input &amp; Summary (System)'!$B$20*$D12,
IF(R$3-YEAR($C12)='3.Input &amp; Summary (System)'!$D$20,'3.Input &amp; Summary (System)'!$B$20*$D12,
IF(R$3-YEAR($C12)='3.Input &amp; Summary (System)'!$E$20,'3.Input &amp; Summary (System)'!$B$20*$D12,
IF(R$3-YEAR($C12)='3.Input &amp; Summary (System)'!$F$20,'3.Input &amp; Summary (System)'!$B$20*$D12,
IF(R$3-YEAR($C12)='3.Input &amp; Summary (System)'!$C$21,'3.Input &amp; Summary (System)'!$B$20*$D12,
IF(R$3-YEAR($C12)='3.Input &amp; Summary (System)'!$D$21,'3.Input &amp; Summary (System)'!$B$20*$D12,
IF(R$3-YEAR($C12)='3.Input &amp; Summary (System)'!$E$21,'3.Input &amp; Summary (System)'!$B$20*$D12,
IF(R$3-YEAR($C12)='3.Input &amp; Summary (System)'!$F$21,'3.Input &amp; Summary (System)'!$B$20*$D12,
IF(R$3-YEAR($C12)='3.Input &amp; Summary (System)'!$C$22,'3.Input &amp; Summary (System)'!$B$20*$D12,
IF(R$3-YEAR($C12)='3.Input &amp; Summary (System)'!$D$22,'3.Input &amp; Summary (System)'!$B$20*$D12,
IF(R$3-YEAR($C12)='3.Input &amp; Summary (System)'!$E$22,'3.Input &amp; Summary (System)'!$B$20*$D12,
IF(R$3-YEAR($C12)='3.Input &amp; Summary (System)'!$F$22,'3.Input &amp; Summary (System)'!$B$20*$D12,
IF(R$3-YEAR($C12)='3.Input &amp; Summary (System)'!$I$17,'3.Input &amp; Summary (System)'!$H$17*$D12,
IF(R$3-YEAR($C12)='3.Input &amp; Summary (System)'!$I$18,'3.Input &amp; Summary (System)'!$H$17*$D12,
IF(R$3-YEAR($C12)='3.Input &amp; Summary (System)'!$I$19,'3.Input &amp; Summary (System)'!$H$17*$D12,0))))))))))))))))))))))))))))))</f>
        <v/>
      </c>
      <c r="S12" s="484" t="str">
        <f>IF($C12="","",IF(S$3-YEAR($C12)=0,0,
(IF(S$3-YEAR($C12)='3.Input &amp; Summary (System)'!$C$17,'3.Input &amp; Summary (System)'!$B$17*$D12,
IF(S$3-YEAR($C12)='3.Input &amp; Summary (System)'!$D$17,'3.Input &amp; Summary (System)'!$B$17*$D12,
IF(S$3-YEAR($C12)='3.Input &amp; Summary (System)'!$E$17,'3.Input &amp; Summary (System)'!$B$17*$D12,
IF(S$3-YEAR($C12)='3.Input &amp; Summary (System)'!$F$17,'3.Input &amp; Summary (System)'!$B$17*$D12,
IF(S$3-YEAR($C12)='3.Input &amp; Summary (System)'!$C$18,'3.Input &amp; Summary (System)'!$B$18*$D12,
IF(S$3-YEAR($C12)='3.Input &amp; Summary (System)'!$D$18,'3.Input &amp; Summary (System)'!$B$18*$D12,
IF(S$3-YEAR($C12)='3.Input &amp; Summary (System)'!$E$18,'3.Input &amp; Summary (System)'!$B$18*$D12,
IF(S$3-YEAR($C12)='3.Input &amp; Summary (System)'!$F$18,'3.Input &amp; Summary (System)'!$B$18*$D12,
IF(S$3-YEAR($C12)='3.Input &amp; Summary (System)'!$C$19,'3.Input &amp; Summary (System)'!$B$19*$D12,
IF(S$3-YEAR($C12)='3.Input &amp; Summary (System)'!$D$19,'3.Input &amp; Summary (System)'!$B$19*$D12,
IF(S$3-YEAR($C12)='3.Input &amp; Summary (System)'!$E$19,'3.Input &amp; Summary (System)'!$B$19*$D12,
IF(S$3-YEAR($C12)='3.Input &amp; Summary (System)'!$F$19,'3.Input &amp; Summary (System)'!$B$19*$D12,
IF(S$3-YEAR($C12)='3.Input &amp; Summary (System)'!$C$20,'3.Input &amp; Summary (System)'!$B$20*$D12,
IF(S$3-YEAR($C12)='3.Input &amp; Summary (System)'!$D$20,'3.Input &amp; Summary (System)'!$B$20*$D12,
IF(S$3-YEAR($C12)='3.Input &amp; Summary (System)'!$E$20,'3.Input &amp; Summary (System)'!$B$20*$D12,
IF(S$3-YEAR($C12)='3.Input &amp; Summary (System)'!$F$20,'3.Input &amp; Summary (System)'!$B$20*$D12,
IF(S$3-YEAR($C12)='3.Input &amp; Summary (System)'!$C$21,'3.Input &amp; Summary (System)'!$B$20*$D12,
IF(S$3-YEAR($C12)='3.Input &amp; Summary (System)'!$D$21,'3.Input &amp; Summary (System)'!$B$20*$D12,
IF(S$3-YEAR($C12)='3.Input &amp; Summary (System)'!$E$21,'3.Input &amp; Summary (System)'!$B$20*$D12,
IF(S$3-YEAR($C12)='3.Input &amp; Summary (System)'!$F$21,'3.Input &amp; Summary (System)'!$B$20*$D12,
IF(S$3-YEAR($C12)='3.Input &amp; Summary (System)'!$C$22,'3.Input &amp; Summary (System)'!$B$20*$D12,
IF(S$3-YEAR($C12)='3.Input &amp; Summary (System)'!$D$22,'3.Input &amp; Summary (System)'!$B$20*$D12,
IF(S$3-YEAR($C12)='3.Input &amp; Summary (System)'!$E$22,'3.Input &amp; Summary (System)'!$B$20*$D12,
IF(S$3-YEAR($C12)='3.Input &amp; Summary (System)'!$F$22,'3.Input &amp; Summary (System)'!$B$20*$D12,
IF(S$3-YEAR($C12)='3.Input &amp; Summary (System)'!$I$17,'3.Input &amp; Summary (System)'!$H$17*$D12,
IF(S$3-YEAR($C12)='3.Input &amp; Summary (System)'!$I$18,'3.Input &amp; Summary (System)'!$H$17*$D12,
IF(S$3-YEAR($C12)='3.Input &amp; Summary (System)'!$I$19,'3.Input &amp; Summary (System)'!$H$17*$D12,0))))))))))))))))))))))))))))))</f>
        <v/>
      </c>
      <c r="T12" s="484" t="str">
        <f>IF($C12="","",IF(T$3-YEAR($C12)=0,0,
(IF(T$3-YEAR($C12)='3.Input &amp; Summary (System)'!$C$17,'3.Input &amp; Summary (System)'!$B$17*$D12,
IF(T$3-YEAR($C12)='3.Input &amp; Summary (System)'!$D$17,'3.Input &amp; Summary (System)'!$B$17*$D12,
IF(T$3-YEAR($C12)='3.Input &amp; Summary (System)'!$E$17,'3.Input &amp; Summary (System)'!$B$17*$D12,
IF(T$3-YEAR($C12)='3.Input &amp; Summary (System)'!$F$17,'3.Input &amp; Summary (System)'!$B$17*$D12,
IF(T$3-YEAR($C12)='3.Input &amp; Summary (System)'!$C$18,'3.Input &amp; Summary (System)'!$B$18*$D12,
IF(T$3-YEAR($C12)='3.Input &amp; Summary (System)'!$D$18,'3.Input &amp; Summary (System)'!$B$18*$D12,
IF(T$3-YEAR($C12)='3.Input &amp; Summary (System)'!$E$18,'3.Input &amp; Summary (System)'!$B$18*$D12,
IF(T$3-YEAR($C12)='3.Input &amp; Summary (System)'!$F$18,'3.Input &amp; Summary (System)'!$B$18*$D12,
IF(T$3-YEAR($C12)='3.Input &amp; Summary (System)'!$C$19,'3.Input &amp; Summary (System)'!$B$19*$D12,
IF(T$3-YEAR($C12)='3.Input &amp; Summary (System)'!$D$19,'3.Input &amp; Summary (System)'!$B$19*$D12,
IF(T$3-YEAR($C12)='3.Input &amp; Summary (System)'!$E$19,'3.Input &amp; Summary (System)'!$B$19*$D12,
IF(T$3-YEAR($C12)='3.Input &amp; Summary (System)'!$F$19,'3.Input &amp; Summary (System)'!$B$19*$D12,
IF(T$3-YEAR($C12)='3.Input &amp; Summary (System)'!$C$20,'3.Input &amp; Summary (System)'!$B$20*$D12,
IF(T$3-YEAR($C12)='3.Input &amp; Summary (System)'!$D$20,'3.Input &amp; Summary (System)'!$B$20*$D12,
IF(T$3-YEAR($C12)='3.Input &amp; Summary (System)'!$E$20,'3.Input &amp; Summary (System)'!$B$20*$D12,
IF(T$3-YEAR($C12)='3.Input &amp; Summary (System)'!$F$20,'3.Input &amp; Summary (System)'!$B$20*$D12,
IF(T$3-YEAR($C12)='3.Input &amp; Summary (System)'!$C$21,'3.Input &amp; Summary (System)'!$B$20*$D12,
IF(T$3-YEAR($C12)='3.Input &amp; Summary (System)'!$D$21,'3.Input &amp; Summary (System)'!$B$20*$D12,
IF(T$3-YEAR($C12)='3.Input &amp; Summary (System)'!$E$21,'3.Input &amp; Summary (System)'!$B$20*$D12,
IF(T$3-YEAR($C12)='3.Input &amp; Summary (System)'!$F$21,'3.Input &amp; Summary (System)'!$B$20*$D12,
IF(T$3-YEAR($C12)='3.Input &amp; Summary (System)'!$C$22,'3.Input &amp; Summary (System)'!$B$20*$D12,
IF(T$3-YEAR($C12)='3.Input &amp; Summary (System)'!$D$22,'3.Input &amp; Summary (System)'!$B$20*$D12,
IF(T$3-YEAR($C12)='3.Input &amp; Summary (System)'!$E$22,'3.Input &amp; Summary (System)'!$B$20*$D12,
IF(T$3-YEAR($C12)='3.Input &amp; Summary (System)'!$F$22,'3.Input &amp; Summary (System)'!$B$20*$D12,
IF(T$3-YEAR($C12)='3.Input &amp; Summary (System)'!$I$17,'3.Input &amp; Summary (System)'!$H$17*$D12,
IF(T$3-YEAR($C12)='3.Input &amp; Summary (System)'!$I$18,'3.Input &amp; Summary (System)'!$H$17*$D12,
IF(T$3-YEAR($C12)='3.Input &amp; Summary (System)'!$I$19,'3.Input &amp; Summary (System)'!$H$17*$D12,0))))))))))))))))))))))))))))))</f>
        <v/>
      </c>
      <c r="U12" s="484" t="str">
        <f>IF($C12="","",IF(U$3-YEAR($C12)=0,0,
(IF(U$3-YEAR($C12)='3.Input &amp; Summary (System)'!$C$17,'3.Input &amp; Summary (System)'!$B$17*$D12,
IF(U$3-YEAR($C12)='3.Input &amp; Summary (System)'!$D$17,'3.Input &amp; Summary (System)'!$B$17*$D12,
IF(U$3-YEAR($C12)='3.Input &amp; Summary (System)'!$E$17,'3.Input &amp; Summary (System)'!$B$17*$D12,
IF(U$3-YEAR($C12)='3.Input &amp; Summary (System)'!$F$17,'3.Input &amp; Summary (System)'!$B$17*$D12,
IF(U$3-YEAR($C12)='3.Input &amp; Summary (System)'!$C$18,'3.Input &amp; Summary (System)'!$B$18*$D12,
IF(U$3-YEAR($C12)='3.Input &amp; Summary (System)'!$D$18,'3.Input &amp; Summary (System)'!$B$18*$D12,
IF(U$3-YEAR($C12)='3.Input &amp; Summary (System)'!$E$18,'3.Input &amp; Summary (System)'!$B$18*$D12,
IF(U$3-YEAR($C12)='3.Input &amp; Summary (System)'!$F$18,'3.Input &amp; Summary (System)'!$B$18*$D12,
IF(U$3-YEAR($C12)='3.Input &amp; Summary (System)'!$C$19,'3.Input &amp; Summary (System)'!$B$19*$D12,
IF(U$3-YEAR($C12)='3.Input &amp; Summary (System)'!$D$19,'3.Input &amp; Summary (System)'!$B$19*$D12,
IF(U$3-YEAR($C12)='3.Input &amp; Summary (System)'!$E$19,'3.Input &amp; Summary (System)'!$B$19*$D12,
IF(U$3-YEAR($C12)='3.Input &amp; Summary (System)'!$F$19,'3.Input &amp; Summary (System)'!$B$19*$D12,
IF(U$3-YEAR($C12)='3.Input &amp; Summary (System)'!$C$20,'3.Input &amp; Summary (System)'!$B$20*$D12,
IF(U$3-YEAR($C12)='3.Input &amp; Summary (System)'!$D$20,'3.Input &amp; Summary (System)'!$B$20*$D12,
IF(U$3-YEAR($C12)='3.Input &amp; Summary (System)'!$E$20,'3.Input &amp; Summary (System)'!$B$20*$D12,
IF(U$3-YEAR($C12)='3.Input &amp; Summary (System)'!$F$20,'3.Input &amp; Summary (System)'!$B$20*$D12,
IF(U$3-YEAR($C12)='3.Input &amp; Summary (System)'!$C$21,'3.Input &amp; Summary (System)'!$B$20*$D12,
IF(U$3-YEAR($C12)='3.Input &amp; Summary (System)'!$D$21,'3.Input &amp; Summary (System)'!$B$20*$D12,
IF(U$3-YEAR($C12)='3.Input &amp; Summary (System)'!$E$21,'3.Input &amp; Summary (System)'!$B$20*$D12,
IF(U$3-YEAR($C12)='3.Input &amp; Summary (System)'!$F$21,'3.Input &amp; Summary (System)'!$B$20*$D12,
IF(U$3-YEAR($C12)='3.Input &amp; Summary (System)'!$C$22,'3.Input &amp; Summary (System)'!$B$20*$D12,
IF(U$3-YEAR($C12)='3.Input &amp; Summary (System)'!$D$22,'3.Input &amp; Summary (System)'!$B$20*$D12,
IF(U$3-YEAR($C12)='3.Input &amp; Summary (System)'!$E$22,'3.Input &amp; Summary (System)'!$B$20*$D12,
IF(U$3-YEAR($C12)='3.Input &amp; Summary (System)'!$F$22,'3.Input &amp; Summary (System)'!$B$20*$D12,
IF(U$3-YEAR($C12)='3.Input &amp; Summary (System)'!$I$17,'3.Input &amp; Summary (System)'!$H$17*$D12,
IF(U$3-YEAR($C12)='3.Input &amp; Summary (System)'!$I$18,'3.Input &amp; Summary (System)'!$H$17*$D12,
IF(U$3-YEAR($C12)='3.Input &amp; Summary (System)'!$I$19,'3.Input &amp; Summary (System)'!$H$17*$D12,0))))))))))))))))))))))))))))))</f>
        <v/>
      </c>
      <c r="V12" s="484" t="str">
        <f>IF($C12="","",IF(V$3-YEAR($C12)=0,0,
(IF(V$3-YEAR($C12)='3.Input &amp; Summary (System)'!$C$17,'3.Input &amp; Summary (System)'!$B$17*$D12,
IF(V$3-YEAR($C12)='3.Input &amp; Summary (System)'!$D$17,'3.Input &amp; Summary (System)'!$B$17*$D12,
IF(V$3-YEAR($C12)='3.Input &amp; Summary (System)'!$E$17,'3.Input &amp; Summary (System)'!$B$17*$D12,
IF(V$3-YEAR($C12)='3.Input &amp; Summary (System)'!$F$17,'3.Input &amp; Summary (System)'!$B$17*$D12,
IF(V$3-YEAR($C12)='3.Input &amp; Summary (System)'!$C$18,'3.Input &amp; Summary (System)'!$B$18*$D12,
IF(V$3-YEAR($C12)='3.Input &amp; Summary (System)'!$D$18,'3.Input &amp; Summary (System)'!$B$18*$D12,
IF(V$3-YEAR($C12)='3.Input &amp; Summary (System)'!$E$18,'3.Input &amp; Summary (System)'!$B$18*$D12,
IF(V$3-YEAR($C12)='3.Input &amp; Summary (System)'!$F$18,'3.Input &amp; Summary (System)'!$B$18*$D12,
IF(V$3-YEAR($C12)='3.Input &amp; Summary (System)'!$C$19,'3.Input &amp; Summary (System)'!$B$19*$D12,
IF(V$3-YEAR($C12)='3.Input &amp; Summary (System)'!$D$19,'3.Input &amp; Summary (System)'!$B$19*$D12,
IF(V$3-YEAR($C12)='3.Input &amp; Summary (System)'!$E$19,'3.Input &amp; Summary (System)'!$B$19*$D12,
IF(V$3-YEAR($C12)='3.Input &amp; Summary (System)'!$F$19,'3.Input &amp; Summary (System)'!$B$19*$D12,
IF(V$3-YEAR($C12)='3.Input &amp; Summary (System)'!$C$20,'3.Input &amp; Summary (System)'!$B$20*$D12,
IF(V$3-YEAR($C12)='3.Input &amp; Summary (System)'!$D$20,'3.Input &amp; Summary (System)'!$B$20*$D12,
IF(V$3-YEAR($C12)='3.Input &amp; Summary (System)'!$E$20,'3.Input &amp; Summary (System)'!$B$20*$D12,
IF(V$3-YEAR($C12)='3.Input &amp; Summary (System)'!$F$20,'3.Input &amp; Summary (System)'!$B$20*$D12,
IF(V$3-YEAR($C12)='3.Input &amp; Summary (System)'!$C$21,'3.Input &amp; Summary (System)'!$B$20*$D12,
IF(V$3-YEAR($C12)='3.Input &amp; Summary (System)'!$D$21,'3.Input &amp; Summary (System)'!$B$20*$D12,
IF(V$3-YEAR($C12)='3.Input &amp; Summary (System)'!$E$21,'3.Input &amp; Summary (System)'!$B$20*$D12,
IF(V$3-YEAR($C12)='3.Input &amp; Summary (System)'!$F$21,'3.Input &amp; Summary (System)'!$B$20*$D12,
IF(V$3-YEAR($C12)='3.Input &amp; Summary (System)'!$C$22,'3.Input &amp; Summary (System)'!$B$20*$D12,
IF(V$3-YEAR($C12)='3.Input &amp; Summary (System)'!$D$22,'3.Input &amp; Summary (System)'!$B$20*$D12,
IF(V$3-YEAR($C12)='3.Input &amp; Summary (System)'!$E$22,'3.Input &amp; Summary (System)'!$B$20*$D12,
IF(V$3-YEAR($C12)='3.Input &amp; Summary (System)'!$F$22,'3.Input &amp; Summary (System)'!$B$20*$D12,
IF(V$3-YEAR($C12)='3.Input &amp; Summary (System)'!$I$17,'3.Input &amp; Summary (System)'!$H$17*$D12,
IF(V$3-YEAR($C12)='3.Input &amp; Summary (System)'!$I$18,'3.Input &amp; Summary (System)'!$H$17*$D12,
IF(V$3-YEAR($C12)='3.Input &amp; Summary (System)'!$I$19,'3.Input &amp; Summary (System)'!$H$17*$D12,0))))))))))))))))))))))))))))))</f>
        <v/>
      </c>
      <c r="W12" s="484" t="str">
        <f>IF($C12="","",IF(W$3-YEAR($C12)=0,0,
(IF(W$3-YEAR($C12)='3.Input &amp; Summary (System)'!$C$17,'3.Input &amp; Summary (System)'!$B$17*$D12,
IF(W$3-YEAR($C12)='3.Input &amp; Summary (System)'!$D$17,'3.Input &amp; Summary (System)'!$B$17*$D12,
IF(W$3-YEAR($C12)='3.Input &amp; Summary (System)'!$E$17,'3.Input &amp; Summary (System)'!$B$17*$D12,
IF(W$3-YEAR($C12)='3.Input &amp; Summary (System)'!$F$17,'3.Input &amp; Summary (System)'!$B$17*$D12,
IF(W$3-YEAR($C12)='3.Input &amp; Summary (System)'!$C$18,'3.Input &amp; Summary (System)'!$B$18*$D12,
IF(W$3-YEAR($C12)='3.Input &amp; Summary (System)'!$D$18,'3.Input &amp; Summary (System)'!$B$18*$D12,
IF(W$3-YEAR($C12)='3.Input &amp; Summary (System)'!$E$18,'3.Input &amp; Summary (System)'!$B$18*$D12,
IF(W$3-YEAR($C12)='3.Input &amp; Summary (System)'!$F$18,'3.Input &amp; Summary (System)'!$B$18*$D12,
IF(W$3-YEAR($C12)='3.Input &amp; Summary (System)'!$C$19,'3.Input &amp; Summary (System)'!$B$19*$D12,
IF(W$3-YEAR($C12)='3.Input &amp; Summary (System)'!$D$19,'3.Input &amp; Summary (System)'!$B$19*$D12,
IF(W$3-YEAR($C12)='3.Input &amp; Summary (System)'!$E$19,'3.Input &amp; Summary (System)'!$B$19*$D12,
IF(W$3-YEAR($C12)='3.Input &amp; Summary (System)'!$F$19,'3.Input &amp; Summary (System)'!$B$19*$D12,
IF(W$3-YEAR($C12)='3.Input &amp; Summary (System)'!$C$20,'3.Input &amp; Summary (System)'!$B$20*$D12,
IF(W$3-YEAR($C12)='3.Input &amp; Summary (System)'!$D$20,'3.Input &amp; Summary (System)'!$B$20*$D12,
IF(W$3-YEAR($C12)='3.Input &amp; Summary (System)'!$E$20,'3.Input &amp; Summary (System)'!$B$20*$D12,
IF(W$3-YEAR($C12)='3.Input &amp; Summary (System)'!$F$20,'3.Input &amp; Summary (System)'!$B$20*$D12,
IF(W$3-YEAR($C12)='3.Input &amp; Summary (System)'!$C$21,'3.Input &amp; Summary (System)'!$B$20*$D12,
IF(W$3-YEAR($C12)='3.Input &amp; Summary (System)'!$D$21,'3.Input &amp; Summary (System)'!$B$20*$D12,
IF(W$3-YEAR($C12)='3.Input &amp; Summary (System)'!$E$21,'3.Input &amp; Summary (System)'!$B$20*$D12,
IF(W$3-YEAR($C12)='3.Input &amp; Summary (System)'!$F$21,'3.Input &amp; Summary (System)'!$B$20*$D12,
IF(W$3-YEAR($C12)='3.Input &amp; Summary (System)'!$C$22,'3.Input &amp; Summary (System)'!$B$20*$D12,
IF(W$3-YEAR($C12)='3.Input &amp; Summary (System)'!$D$22,'3.Input &amp; Summary (System)'!$B$20*$D12,
IF(W$3-YEAR($C12)='3.Input &amp; Summary (System)'!$E$22,'3.Input &amp; Summary (System)'!$B$20*$D12,
IF(W$3-YEAR($C12)='3.Input &amp; Summary (System)'!$F$22,'3.Input &amp; Summary (System)'!$B$20*$D12,
IF(W$3-YEAR($C12)='3.Input &amp; Summary (System)'!$I$17,'3.Input &amp; Summary (System)'!$H$17*$D12,
IF(W$3-YEAR($C12)='3.Input &amp; Summary (System)'!$I$18,'3.Input &amp; Summary (System)'!$H$17*$D12,
IF(W$3-YEAR($C12)='3.Input &amp; Summary (System)'!$I$19,'3.Input &amp; Summary (System)'!$H$17*$D12,0))))))))))))))))))))))))))))))</f>
        <v/>
      </c>
      <c r="X12" s="484" t="str">
        <f>IF($C12="","",IF(X$3-YEAR($C12)=0,0,
(IF(X$3-YEAR($C12)='3.Input &amp; Summary (System)'!$C$17,'3.Input &amp; Summary (System)'!$B$17*$D12,
IF(X$3-YEAR($C12)='3.Input &amp; Summary (System)'!$D$17,'3.Input &amp; Summary (System)'!$B$17*$D12,
IF(X$3-YEAR($C12)='3.Input &amp; Summary (System)'!$E$17,'3.Input &amp; Summary (System)'!$B$17*$D12,
IF(X$3-YEAR($C12)='3.Input &amp; Summary (System)'!$F$17,'3.Input &amp; Summary (System)'!$B$17*$D12,
IF(X$3-YEAR($C12)='3.Input &amp; Summary (System)'!$C$18,'3.Input &amp; Summary (System)'!$B$18*$D12,
IF(X$3-YEAR($C12)='3.Input &amp; Summary (System)'!$D$18,'3.Input &amp; Summary (System)'!$B$18*$D12,
IF(X$3-YEAR($C12)='3.Input &amp; Summary (System)'!$E$18,'3.Input &amp; Summary (System)'!$B$18*$D12,
IF(X$3-YEAR($C12)='3.Input &amp; Summary (System)'!$F$18,'3.Input &amp; Summary (System)'!$B$18*$D12,
IF(X$3-YEAR($C12)='3.Input &amp; Summary (System)'!$C$19,'3.Input &amp; Summary (System)'!$B$19*$D12,
IF(X$3-YEAR($C12)='3.Input &amp; Summary (System)'!$D$19,'3.Input &amp; Summary (System)'!$B$19*$D12,
IF(X$3-YEAR($C12)='3.Input &amp; Summary (System)'!$E$19,'3.Input &amp; Summary (System)'!$B$19*$D12,
IF(X$3-YEAR($C12)='3.Input &amp; Summary (System)'!$F$19,'3.Input &amp; Summary (System)'!$B$19*$D12,
IF(X$3-YEAR($C12)='3.Input &amp; Summary (System)'!$C$20,'3.Input &amp; Summary (System)'!$B$20*$D12,
IF(X$3-YEAR($C12)='3.Input &amp; Summary (System)'!$D$20,'3.Input &amp; Summary (System)'!$B$20*$D12,
IF(X$3-YEAR($C12)='3.Input &amp; Summary (System)'!$E$20,'3.Input &amp; Summary (System)'!$B$20*$D12,
IF(X$3-YEAR($C12)='3.Input &amp; Summary (System)'!$F$20,'3.Input &amp; Summary (System)'!$B$20*$D12,
IF(X$3-YEAR($C12)='3.Input &amp; Summary (System)'!$C$21,'3.Input &amp; Summary (System)'!$B$20*$D12,
IF(X$3-YEAR($C12)='3.Input &amp; Summary (System)'!$D$21,'3.Input &amp; Summary (System)'!$B$20*$D12,
IF(X$3-YEAR($C12)='3.Input &amp; Summary (System)'!$E$21,'3.Input &amp; Summary (System)'!$B$20*$D12,
IF(X$3-YEAR($C12)='3.Input &amp; Summary (System)'!$F$21,'3.Input &amp; Summary (System)'!$B$20*$D12,
IF(X$3-YEAR($C12)='3.Input &amp; Summary (System)'!$C$22,'3.Input &amp; Summary (System)'!$B$20*$D12,
IF(X$3-YEAR($C12)='3.Input &amp; Summary (System)'!$D$22,'3.Input &amp; Summary (System)'!$B$20*$D12,
IF(X$3-YEAR($C12)='3.Input &amp; Summary (System)'!$E$22,'3.Input &amp; Summary (System)'!$B$20*$D12,
IF(X$3-YEAR($C12)='3.Input &amp; Summary (System)'!$F$22,'3.Input &amp; Summary (System)'!$B$20*$D12,
IF(X$3-YEAR($C12)='3.Input &amp; Summary (System)'!$I$17,'3.Input &amp; Summary (System)'!$H$17*$D12,
IF(X$3-YEAR($C12)='3.Input &amp; Summary (System)'!$I$18,'3.Input &amp; Summary (System)'!$H$17*$D12,
IF(X$3-YEAR($C12)='3.Input &amp; Summary (System)'!$I$19,'3.Input &amp; Summary (System)'!$H$17*$D12,0))))))))))))))))))))))))))))))</f>
        <v/>
      </c>
      <c r="Y12" s="484" t="str">
        <f>IF($C12="","",IF(Y$3-YEAR($C12)=0,0,
(IF(Y$3-YEAR($C12)='3.Input &amp; Summary (System)'!$C$17,'3.Input &amp; Summary (System)'!$B$17*$D12,
IF(Y$3-YEAR($C12)='3.Input &amp; Summary (System)'!$D$17,'3.Input &amp; Summary (System)'!$B$17*$D12,
IF(Y$3-YEAR($C12)='3.Input &amp; Summary (System)'!$E$17,'3.Input &amp; Summary (System)'!$B$17*$D12,
IF(Y$3-YEAR($C12)='3.Input &amp; Summary (System)'!$F$17,'3.Input &amp; Summary (System)'!$B$17*$D12,
IF(Y$3-YEAR($C12)='3.Input &amp; Summary (System)'!$C$18,'3.Input &amp; Summary (System)'!$B$18*$D12,
IF(Y$3-YEAR($C12)='3.Input &amp; Summary (System)'!$D$18,'3.Input &amp; Summary (System)'!$B$18*$D12,
IF(Y$3-YEAR($C12)='3.Input &amp; Summary (System)'!$E$18,'3.Input &amp; Summary (System)'!$B$18*$D12,
IF(Y$3-YEAR($C12)='3.Input &amp; Summary (System)'!$F$18,'3.Input &amp; Summary (System)'!$B$18*$D12,
IF(Y$3-YEAR($C12)='3.Input &amp; Summary (System)'!$C$19,'3.Input &amp; Summary (System)'!$B$19*$D12,
IF(Y$3-YEAR($C12)='3.Input &amp; Summary (System)'!$D$19,'3.Input &amp; Summary (System)'!$B$19*$D12,
IF(Y$3-YEAR($C12)='3.Input &amp; Summary (System)'!$E$19,'3.Input &amp; Summary (System)'!$B$19*$D12,
IF(Y$3-YEAR($C12)='3.Input &amp; Summary (System)'!$F$19,'3.Input &amp; Summary (System)'!$B$19*$D12,
IF(Y$3-YEAR($C12)='3.Input &amp; Summary (System)'!$C$20,'3.Input &amp; Summary (System)'!$B$20*$D12,
IF(Y$3-YEAR($C12)='3.Input &amp; Summary (System)'!$D$20,'3.Input &amp; Summary (System)'!$B$20*$D12,
IF(Y$3-YEAR($C12)='3.Input &amp; Summary (System)'!$E$20,'3.Input &amp; Summary (System)'!$B$20*$D12,
IF(Y$3-YEAR($C12)='3.Input &amp; Summary (System)'!$F$20,'3.Input &amp; Summary (System)'!$B$20*$D12,
IF(Y$3-YEAR($C12)='3.Input &amp; Summary (System)'!$C$21,'3.Input &amp; Summary (System)'!$B$20*$D12,
IF(Y$3-YEAR($C12)='3.Input &amp; Summary (System)'!$D$21,'3.Input &amp; Summary (System)'!$B$20*$D12,
IF(Y$3-YEAR($C12)='3.Input &amp; Summary (System)'!$E$21,'3.Input &amp; Summary (System)'!$B$20*$D12,
IF(Y$3-YEAR($C12)='3.Input &amp; Summary (System)'!$F$21,'3.Input &amp; Summary (System)'!$B$20*$D12,
IF(Y$3-YEAR($C12)='3.Input &amp; Summary (System)'!$C$22,'3.Input &amp; Summary (System)'!$B$20*$D12,
IF(Y$3-YEAR($C12)='3.Input &amp; Summary (System)'!$D$22,'3.Input &amp; Summary (System)'!$B$20*$D12,
IF(Y$3-YEAR($C12)='3.Input &amp; Summary (System)'!$E$22,'3.Input &amp; Summary (System)'!$B$20*$D12,
IF(Y$3-YEAR($C12)='3.Input &amp; Summary (System)'!$F$22,'3.Input &amp; Summary (System)'!$B$20*$D12,
IF(Y$3-YEAR($C12)='3.Input &amp; Summary (System)'!$I$17,'3.Input &amp; Summary (System)'!$H$17*$D12,
IF(Y$3-YEAR($C12)='3.Input &amp; Summary (System)'!$I$18,'3.Input &amp; Summary (System)'!$H$17*$D12,
IF(Y$3-YEAR($C12)='3.Input &amp; Summary (System)'!$I$19,'3.Input &amp; Summary (System)'!$H$17*$D12,0))))))))))))))))))))))))))))))</f>
        <v/>
      </c>
      <c r="Z12" s="484" t="str">
        <f>IF($C12="","",IF(Z$3-YEAR($C12)=0,0,
(IF(Z$3-YEAR($C12)='3.Input &amp; Summary (System)'!$C$17,'3.Input &amp; Summary (System)'!$B$17*$D12,
IF(Z$3-YEAR($C12)='3.Input &amp; Summary (System)'!$D$17,'3.Input &amp; Summary (System)'!$B$17*$D12,
IF(Z$3-YEAR($C12)='3.Input &amp; Summary (System)'!$E$17,'3.Input &amp; Summary (System)'!$B$17*$D12,
IF(Z$3-YEAR($C12)='3.Input &amp; Summary (System)'!$F$17,'3.Input &amp; Summary (System)'!$B$17*$D12,
IF(Z$3-YEAR($C12)='3.Input &amp; Summary (System)'!$C$18,'3.Input &amp; Summary (System)'!$B$18*$D12,
IF(Z$3-YEAR($C12)='3.Input &amp; Summary (System)'!$D$18,'3.Input &amp; Summary (System)'!$B$18*$D12,
IF(Z$3-YEAR($C12)='3.Input &amp; Summary (System)'!$E$18,'3.Input &amp; Summary (System)'!$B$18*$D12,
IF(Z$3-YEAR($C12)='3.Input &amp; Summary (System)'!$F$18,'3.Input &amp; Summary (System)'!$B$18*$D12,
IF(Z$3-YEAR($C12)='3.Input &amp; Summary (System)'!$C$19,'3.Input &amp; Summary (System)'!$B$19*$D12,
IF(Z$3-YEAR($C12)='3.Input &amp; Summary (System)'!$D$19,'3.Input &amp; Summary (System)'!$B$19*$D12,
IF(Z$3-YEAR($C12)='3.Input &amp; Summary (System)'!$E$19,'3.Input &amp; Summary (System)'!$B$19*$D12,
IF(Z$3-YEAR($C12)='3.Input &amp; Summary (System)'!$F$19,'3.Input &amp; Summary (System)'!$B$19*$D12,
IF(Z$3-YEAR($C12)='3.Input &amp; Summary (System)'!$C$20,'3.Input &amp; Summary (System)'!$B$20*$D12,
IF(Z$3-YEAR($C12)='3.Input &amp; Summary (System)'!$D$20,'3.Input &amp; Summary (System)'!$B$20*$D12,
IF(Z$3-YEAR($C12)='3.Input &amp; Summary (System)'!$E$20,'3.Input &amp; Summary (System)'!$B$20*$D12,
IF(Z$3-YEAR($C12)='3.Input &amp; Summary (System)'!$F$20,'3.Input &amp; Summary (System)'!$B$20*$D12,
IF(Z$3-YEAR($C12)='3.Input &amp; Summary (System)'!$C$21,'3.Input &amp; Summary (System)'!$B$20*$D12,
IF(Z$3-YEAR($C12)='3.Input &amp; Summary (System)'!$D$21,'3.Input &amp; Summary (System)'!$B$20*$D12,
IF(Z$3-YEAR($C12)='3.Input &amp; Summary (System)'!$E$21,'3.Input &amp; Summary (System)'!$B$20*$D12,
IF(Z$3-YEAR($C12)='3.Input &amp; Summary (System)'!$F$21,'3.Input &amp; Summary (System)'!$B$20*$D12,
IF(Z$3-YEAR($C12)='3.Input &amp; Summary (System)'!$C$22,'3.Input &amp; Summary (System)'!$B$20*$D12,
IF(Z$3-YEAR($C12)='3.Input &amp; Summary (System)'!$D$22,'3.Input &amp; Summary (System)'!$B$20*$D12,
IF(Z$3-YEAR($C12)='3.Input &amp; Summary (System)'!$E$22,'3.Input &amp; Summary (System)'!$B$20*$D12,
IF(Z$3-YEAR($C12)='3.Input &amp; Summary (System)'!$F$22,'3.Input &amp; Summary (System)'!$B$20*$D12,
IF(Z$3-YEAR($C12)='3.Input &amp; Summary (System)'!$I$17,'3.Input &amp; Summary (System)'!$H$17*$D12,
IF(Z$3-YEAR($C12)='3.Input &amp; Summary (System)'!$I$18,'3.Input &amp; Summary (System)'!$H$17*$D12,
IF(Z$3-YEAR($C12)='3.Input &amp; Summary (System)'!$I$19,'3.Input &amp; Summary (System)'!$H$17*$D12,0))))))))))))))))))))))))))))))</f>
        <v/>
      </c>
      <c r="AA12" s="484" t="str">
        <f>IF($C12="","",IF(AA$3-YEAR($C12)=0,0,
(IF(AA$3-YEAR($C12)='3.Input &amp; Summary (System)'!$C$17,'3.Input &amp; Summary (System)'!$B$17*$D12,
IF(AA$3-YEAR($C12)='3.Input &amp; Summary (System)'!$D$17,'3.Input &amp; Summary (System)'!$B$17*$D12,
IF(AA$3-YEAR($C12)='3.Input &amp; Summary (System)'!$E$17,'3.Input &amp; Summary (System)'!$B$17*$D12,
IF(AA$3-YEAR($C12)='3.Input &amp; Summary (System)'!$F$17,'3.Input &amp; Summary (System)'!$B$17*$D12,
IF(AA$3-YEAR($C12)='3.Input &amp; Summary (System)'!$C$18,'3.Input &amp; Summary (System)'!$B$18*$D12,
IF(AA$3-YEAR($C12)='3.Input &amp; Summary (System)'!$D$18,'3.Input &amp; Summary (System)'!$B$18*$D12,
IF(AA$3-YEAR($C12)='3.Input &amp; Summary (System)'!$E$18,'3.Input &amp; Summary (System)'!$B$18*$D12,
IF(AA$3-YEAR($C12)='3.Input &amp; Summary (System)'!$F$18,'3.Input &amp; Summary (System)'!$B$18*$D12,
IF(AA$3-YEAR($C12)='3.Input &amp; Summary (System)'!$C$19,'3.Input &amp; Summary (System)'!$B$19*$D12,
IF(AA$3-YEAR($C12)='3.Input &amp; Summary (System)'!$D$19,'3.Input &amp; Summary (System)'!$B$19*$D12,
IF(AA$3-YEAR($C12)='3.Input &amp; Summary (System)'!$E$19,'3.Input &amp; Summary (System)'!$B$19*$D12,
IF(AA$3-YEAR($C12)='3.Input &amp; Summary (System)'!$F$19,'3.Input &amp; Summary (System)'!$B$19*$D12,
IF(AA$3-YEAR($C12)='3.Input &amp; Summary (System)'!$C$20,'3.Input &amp; Summary (System)'!$B$20*$D12,
IF(AA$3-YEAR($C12)='3.Input &amp; Summary (System)'!$D$20,'3.Input &amp; Summary (System)'!$B$20*$D12,
IF(AA$3-YEAR($C12)='3.Input &amp; Summary (System)'!$E$20,'3.Input &amp; Summary (System)'!$B$20*$D12,
IF(AA$3-YEAR($C12)='3.Input &amp; Summary (System)'!$F$20,'3.Input &amp; Summary (System)'!$B$20*$D12,
IF(AA$3-YEAR($C12)='3.Input &amp; Summary (System)'!$C$21,'3.Input &amp; Summary (System)'!$B$20*$D12,
IF(AA$3-YEAR($C12)='3.Input &amp; Summary (System)'!$D$21,'3.Input &amp; Summary (System)'!$B$20*$D12,
IF(AA$3-YEAR($C12)='3.Input &amp; Summary (System)'!$E$21,'3.Input &amp; Summary (System)'!$B$20*$D12,
IF(AA$3-YEAR($C12)='3.Input &amp; Summary (System)'!$F$21,'3.Input &amp; Summary (System)'!$B$20*$D12,
IF(AA$3-YEAR($C12)='3.Input &amp; Summary (System)'!$C$22,'3.Input &amp; Summary (System)'!$B$20*$D12,
IF(AA$3-YEAR($C12)='3.Input &amp; Summary (System)'!$D$22,'3.Input &amp; Summary (System)'!$B$20*$D12,
IF(AA$3-YEAR($C12)='3.Input &amp; Summary (System)'!$E$22,'3.Input &amp; Summary (System)'!$B$20*$D12,
IF(AA$3-YEAR($C12)='3.Input &amp; Summary (System)'!$F$22,'3.Input &amp; Summary (System)'!$B$20*$D12,
IF(AA$3-YEAR($C12)='3.Input &amp; Summary (System)'!$I$17,'3.Input &amp; Summary (System)'!$H$17*$D12,
IF(AA$3-YEAR($C12)='3.Input &amp; Summary (System)'!$I$18,'3.Input &amp; Summary (System)'!$H$17*$D12,
IF(AA$3-YEAR($C12)='3.Input &amp; Summary (System)'!$I$19,'3.Input &amp; Summary (System)'!$H$17*$D12,0))))))))))))))))))))))))))))))</f>
        <v/>
      </c>
      <c r="AB12" s="484" t="str">
        <f>IF($C12="","",IF(AB$3-YEAR($C12)=0,0,
(IF(AB$3-YEAR($C12)='3.Input &amp; Summary (System)'!$C$17,'3.Input &amp; Summary (System)'!$B$17*$D12,
IF(AB$3-YEAR($C12)='3.Input &amp; Summary (System)'!$D$17,'3.Input &amp; Summary (System)'!$B$17*$D12,
IF(AB$3-YEAR($C12)='3.Input &amp; Summary (System)'!$E$17,'3.Input &amp; Summary (System)'!$B$17*$D12,
IF(AB$3-YEAR($C12)='3.Input &amp; Summary (System)'!$F$17,'3.Input &amp; Summary (System)'!$B$17*$D12,
IF(AB$3-YEAR($C12)='3.Input &amp; Summary (System)'!$C$18,'3.Input &amp; Summary (System)'!$B$18*$D12,
IF(AB$3-YEAR($C12)='3.Input &amp; Summary (System)'!$D$18,'3.Input &amp; Summary (System)'!$B$18*$D12,
IF(AB$3-YEAR($C12)='3.Input &amp; Summary (System)'!$E$18,'3.Input &amp; Summary (System)'!$B$18*$D12,
IF(AB$3-YEAR($C12)='3.Input &amp; Summary (System)'!$F$18,'3.Input &amp; Summary (System)'!$B$18*$D12,
IF(AB$3-YEAR($C12)='3.Input &amp; Summary (System)'!$C$19,'3.Input &amp; Summary (System)'!$B$19*$D12,
IF(AB$3-YEAR($C12)='3.Input &amp; Summary (System)'!$D$19,'3.Input &amp; Summary (System)'!$B$19*$D12,
IF(AB$3-YEAR($C12)='3.Input &amp; Summary (System)'!$E$19,'3.Input &amp; Summary (System)'!$B$19*$D12,
IF(AB$3-YEAR($C12)='3.Input &amp; Summary (System)'!$F$19,'3.Input &amp; Summary (System)'!$B$19*$D12,
IF(AB$3-YEAR($C12)='3.Input &amp; Summary (System)'!$C$20,'3.Input &amp; Summary (System)'!$B$20*$D12,
IF(AB$3-YEAR($C12)='3.Input &amp; Summary (System)'!$D$20,'3.Input &amp; Summary (System)'!$B$20*$D12,
IF(AB$3-YEAR($C12)='3.Input &amp; Summary (System)'!$E$20,'3.Input &amp; Summary (System)'!$B$20*$D12,
IF(AB$3-YEAR($C12)='3.Input &amp; Summary (System)'!$F$20,'3.Input &amp; Summary (System)'!$B$20*$D12,
IF(AB$3-YEAR($C12)='3.Input &amp; Summary (System)'!$C$21,'3.Input &amp; Summary (System)'!$B$20*$D12,
IF(AB$3-YEAR($C12)='3.Input &amp; Summary (System)'!$D$21,'3.Input &amp; Summary (System)'!$B$20*$D12,
IF(AB$3-YEAR($C12)='3.Input &amp; Summary (System)'!$E$21,'3.Input &amp; Summary (System)'!$B$20*$D12,
IF(AB$3-YEAR($C12)='3.Input &amp; Summary (System)'!$F$21,'3.Input &amp; Summary (System)'!$B$20*$D12,
IF(AB$3-YEAR($C12)='3.Input &amp; Summary (System)'!$C$22,'3.Input &amp; Summary (System)'!$B$20*$D12,
IF(AB$3-YEAR($C12)='3.Input &amp; Summary (System)'!$D$22,'3.Input &amp; Summary (System)'!$B$20*$D12,
IF(AB$3-YEAR($C12)='3.Input &amp; Summary (System)'!$E$22,'3.Input &amp; Summary (System)'!$B$20*$D12,
IF(AB$3-YEAR($C12)='3.Input &amp; Summary (System)'!$F$22,'3.Input &amp; Summary (System)'!$B$20*$D12,
IF(AB$3-YEAR($C12)='3.Input &amp; Summary (System)'!$I$17,'3.Input &amp; Summary (System)'!$H$17*$D12,
IF(AB$3-YEAR($C12)='3.Input &amp; Summary (System)'!$I$18,'3.Input &amp; Summary (System)'!$H$17*$D12,
IF(AB$3-YEAR($C12)='3.Input &amp; Summary (System)'!$I$19,'3.Input &amp; Summary (System)'!$H$17*$D12,0))))))))))))))))))))))))))))))</f>
        <v/>
      </c>
      <c r="AC12" s="484" t="str">
        <f>IF($C12="","",IF(AC$3-YEAR($C12)=0,0,
(IF(AC$3-YEAR($C12)='3.Input &amp; Summary (System)'!$C$17,'3.Input &amp; Summary (System)'!$B$17*$D12,
IF(AC$3-YEAR($C12)='3.Input &amp; Summary (System)'!$D$17,'3.Input &amp; Summary (System)'!$B$17*$D12,
IF(AC$3-YEAR($C12)='3.Input &amp; Summary (System)'!$E$17,'3.Input &amp; Summary (System)'!$B$17*$D12,
IF(AC$3-YEAR($C12)='3.Input &amp; Summary (System)'!$F$17,'3.Input &amp; Summary (System)'!$B$17*$D12,
IF(AC$3-YEAR($C12)='3.Input &amp; Summary (System)'!$C$18,'3.Input &amp; Summary (System)'!$B$18*$D12,
IF(AC$3-YEAR($C12)='3.Input &amp; Summary (System)'!$D$18,'3.Input &amp; Summary (System)'!$B$18*$D12,
IF(AC$3-YEAR($C12)='3.Input &amp; Summary (System)'!$E$18,'3.Input &amp; Summary (System)'!$B$18*$D12,
IF(AC$3-YEAR($C12)='3.Input &amp; Summary (System)'!$F$18,'3.Input &amp; Summary (System)'!$B$18*$D12,
IF(AC$3-YEAR($C12)='3.Input &amp; Summary (System)'!$C$19,'3.Input &amp; Summary (System)'!$B$19*$D12,
IF(AC$3-YEAR($C12)='3.Input &amp; Summary (System)'!$D$19,'3.Input &amp; Summary (System)'!$B$19*$D12,
IF(AC$3-YEAR($C12)='3.Input &amp; Summary (System)'!$E$19,'3.Input &amp; Summary (System)'!$B$19*$D12,
IF(AC$3-YEAR($C12)='3.Input &amp; Summary (System)'!$F$19,'3.Input &amp; Summary (System)'!$B$19*$D12,
IF(AC$3-YEAR($C12)='3.Input &amp; Summary (System)'!$C$20,'3.Input &amp; Summary (System)'!$B$20*$D12,
IF(AC$3-YEAR($C12)='3.Input &amp; Summary (System)'!$D$20,'3.Input &amp; Summary (System)'!$B$20*$D12,
IF(AC$3-YEAR($C12)='3.Input &amp; Summary (System)'!$E$20,'3.Input &amp; Summary (System)'!$B$20*$D12,
IF(AC$3-YEAR($C12)='3.Input &amp; Summary (System)'!$F$20,'3.Input &amp; Summary (System)'!$B$20*$D12,
IF(AC$3-YEAR($C12)='3.Input &amp; Summary (System)'!$C$21,'3.Input &amp; Summary (System)'!$B$20*$D12,
IF(AC$3-YEAR($C12)='3.Input &amp; Summary (System)'!$D$21,'3.Input &amp; Summary (System)'!$B$20*$D12,
IF(AC$3-YEAR($C12)='3.Input &amp; Summary (System)'!$E$21,'3.Input &amp; Summary (System)'!$B$20*$D12,
IF(AC$3-YEAR($C12)='3.Input &amp; Summary (System)'!$F$21,'3.Input &amp; Summary (System)'!$B$20*$D12,
IF(AC$3-YEAR($C12)='3.Input &amp; Summary (System)'!$C$22,'3.Input &amp; Summary (System)'!$B$20*$D12,
IF(AC$3-YEAR($C12)='3.Input &amp; Summary (System)'!$D$22,'3.Input &amp; Summary (System)'!$B$20*$D12,
IF(AC$3-YEAR($C12)='3.Input &amp; Summary (System)'!$E$22,'3.Input &amp; Summary (System)'!$B$20*$D12,
IF(AC$3-YEAR($C12)='3.Input &amp; Summary (System)'!$F$22,'3.Input &amp; Summary (System)'!$B$20*$D12,
IF(AC$3-YEAR($C12)='3.Input &amp; Summary (System)'!$I$17,'3.Input &amp; Summary (System)'!$H$17*$D12,
IF(AC$3-YEAR($C12)='3.Input &amp; Summary (System)'!$I$18,'3.Input &amp; Summary (System)'!$H$17*$D12,
IF(AC$3-YEAR($C12)='3.Input &amp; Summary (System)'!$I$19,'3.Input &amp; Summary (System)'!$H$17*$D12,0))))))))))))))))))))))))))))))</f>
        <v/>
      </c>
      <c r="AD12" s="484" t="str">
        <f>IF($C12="","",IF(AD$3-YEAR($C12)=0,0,
(IF(AD$3-YEAR($C12)='3.Input &amp; Summary (System)'!$C$17,'3.Input &amp; Summary (System)'!$B$17*$D12,
IF(AD$3-YEAR($C12)='3.Input &amp; Summary (System)'!$D$17,'3.Input &amp; Summary (System)'!$B$17*$D12,
IF(AD$3-YEAR($C12)='3.Input &amp; Summary (System)'!$E$17,'3.Input &amp; Summary (System)'!$B$17*$D12,
IF(AD$3-YEAR($C12)='3.Input &amp; Summary (System)'!$F$17,'3.Input &amp; Summary (System)'!$B$17*$D12,
IF(AD$3-YEAR($C12)='3.Input &amp; Summary (System)'!$C$18,'3.Input &amp; Summary (System)'!$B$18*$D12,
IF(AD$3-YEAR($C12)='3.Input &amp; Summary (System)'!$D$18,'3.Input &amp; Summary (System)'!$B$18*$D12,
IF(AD$3-YEAR($C12)='3.Input &amp; Summary (System)'!$E$18,'3.Input &amp; Summary (System)'!$B$18*$D12,
IF(AD$3-YEAR($C12)='3.Input &amp; Summary (System)'!$F$18,'3.Input &amp; Summary (System)'!$B$18*$D12,
IF(AD$3-YEAR($C12)='3.Input &amp; Summary (System)'!$C$19,'3.Input &amp; Summary (System)'!$B$19*$D12,
IF(AD$3-YEAR($C12)='3.Input &amp; Summary (System)'!$D$19,'3.Input &amp; Summary (System)'!$B$19*$D12,
IF(AD$3-YEAR($C12)='3.Input &amp; Summary (System)'!$E$19,'3.Input &amp; Summary (System)'!$B$19*$D12,
IF(AD$3-YEAR($C12)='3.Input &amp; Summary (System)'!$F$19,'3.Input &amp; Summary (System)'!$B$19*$D12,
IF(AD$3-YEAR($C12)='3.Input &amp; Summary (System)'!$C$20,'3.Input &amp; Summary (System)'!$B$20*$D12,
IF(AD$3-YEAR($C12)='3.Input &amp; Summary (System)'!$D$20,'3.Input &amp; Summary (System)'!$B$20*$D12,
IF(AD$3-YEAR($C12)='3.Input &amp; Summary (System)'!$E$20,'3.Input &amp; Summary (System)'!$B$20*$D12,
IF(AD$3-YEAR($C12)='3.Input &amp; Summary (System)'!$F$20,'3.Input &amp; Summary (System)'!$B$20*$D12,
IF(AD$3-YEAR($C12)='3.Input &amp; Summary (System)'!$C$21,'3.Input &amp; Summary (System)'!$B$20*$D12,
IF(AD$3-YEAR($C12)='3.Input &amp; Summary (System)'!$D$21,'3.Input &amp; Summary (System)'!$B$20*$D12,
IF(AD$3-YEAR($C12)='3.Input &amp; Summary (System)'!$E$21,'3.Input &amp; Summary (System)'!$B$20*$D12,
IF(AD$3-YEAR($C12)='3.Input &amp; Summary (System)'!$F$21,'3.Input &amp; Summary (System)'!$B$20*$D12,
IF(AD$3-YEAR($C12)='3.Input &amp; Summary (System)'!$C$22,'3.Input &amp; Summary (System)'!$B$20*$D12,
IF(AD$3-YEAR($C12)='3.Input &amp; Summary (System)'!$D$22,'3.Input &amp; Summary (System)'!$B$20*$D12,
IF(AD$3-YEAR($C12)='3.Input &amp; Summary (System)'!$E$22,'3.Input &amp; Summary (System)'!$B$20*$D12,
IF(AD$3-YEAR($C12)='3.Input &amp; Summary (System)'!$F$22,'3.Input &amp; Summary (System)'!$B$20*$D12,
IF(AD$3-YEAR($C12)='3.Input &amp; Summary (System)'!$I$17,'3.Input &amp; Summary (System)'!$H$17*$D12,
IF(AD$3-YEAR($C12)='3.Input &amp; Summary (System)'!$I$18,'3.Input &amp; Summary (System)'!$H$17*$D12,
IF(AD$3-YEAR($C12)='3.Input &amp; Summary (System)'!$I$19,'3.Input &amp; Summary (System)'!$H$17*$D12,0))))))))))))))))))))))))))))))</f>
        <v/>
      </c>
      <c r="AE12" s="484" t="str">
        <f>IF($C12="","",IF(AE$3-YEAR($C12)=0,0,
(IF(AE$3-YEAR($C12)='3.Input &amp; Summary (System)'!$C$17,'3.Input &amp; Summary (System)'!$B$17*$D12,
IF(AE$3-YEAR($C12)='3.Input &amp; Summary (System)'!$D$17,'3.Input &amp; Summary (System)'!$B$17*$D12,
IF(AE$3-YEAR($C12)='3.Input &amp; Summary (System)'!$E$17,'3.Input &amp; Summary (System)'!$B$17*$D12,
IF(AE$3-YEAR($C12)='3.Input &amp; Summary (System)'!$F$17,'3.Input &amp; Summary (System)'!$B$17*$D12,
IF(AE$3-YEAR($C12)='3.Input &amp; Summary (System)'!$C$18,'3.Input &amp; Summary (System)'!$B$18*$D12,
IF(AE$3-YEAR($C12)='3.Input &amp; Summary (System)'!$D$18,'3.Input &amp; Summary (System)'!$B$18*$D12,
IF(AE$3-YEAR($C12)='3.Input &amp; Summary (System)'!$E$18,'3.Input &amp; Summary (System)'!$B$18*$D12,
IF(AE$3-YEAR($C12)='3.Input &amp; Summary (System)'!$F$18,'3.Input &amp; Summary (System)'!$B$18*$D12,
IF(AE$3-YEAR($C12)='3.Input &amp; Summary (System)'!$C$19,'3.Input &amp; Summary (System)'!$B$19*$D12,
IF(AE$3-YEAR($C12)='3.Input &amp; Summary (System)'!$D$19,'3.Input &amp; Summary (System)'!$B$19*$D12,
IF(AE$3-YEAR($C12)='3.Input &amp; Summary (System)'!$E$19,'3.Input &amp; Summary (System)'!$B$19*$D12,
IF(AE$3-YEAR($C12)='3.Input &amp; Summary (System)'!$F$19,'3.Input &amp; Summary (System)'!$B$19*$D12,
IF(AE$3-YEAR($C12)='3.Input &amp; Summary (System)'!$C$20,'3.Input &amp; Summary (System)'!$B$20*$D12,
IF(AE$3-YEAR($C12)='3.Input &amp; Summary (System)'!$D$20,'3.Input &amp; Summary (System)'!$B$20*$D12,
IF(AE$3-YEAR($C12)='3.Input &amp; Summary (System)'!$E$20,'3.Input &amp; Summary (System)'!$B$20*$D12,
IF(AE$3-YEAR($C12)='3.Input &amp; Summary (System)'!$F$20,'3.Input &amp; Summary (System)'!$B$20*$D12,
IF(AE$3-YEAR($C12)='3.Input &amp; Summary (System)'!$C$21,'3.Input &amp; Summary (System)'!$B$20*$D12,
IF(AE$3-YEAR($C12)='3.Input &amp; Summary (System)'!$D$21,'3.Input &amp; Summary (System)'!$B$20*$D12,
IF(AE$3-YEAR($C12)='3.Input &amp; Summary (System)'!$E$21,'3.Input &amp; Summary (System)'!$B$20*$D12,
IF(AE$3-YEAR($C12)='3.Input &amp; Summary (System)'!$F$21,'3.Input &amp; Summary (System)'!$B$20*$D12,
IF(AE$3-YEAR($C12)='3.Input &amp; Summary (System)'!$C$22,'3.Input &amp; Summary (System)'!$B$20*$D12,
IF(AE$3-YEAR($C12)='3.Input &amp; Summary (System)'!$D$22,'3.Input &amp; Summary (System)'!$B$20*$D12,
IF(AE$3-YEAR($C12)='3.Input &amp; Summary (System)'!$E$22,'3.Input &amp; Summary (System)'!$B$20*$D12,
IF(AE$3-YEAR($C12)='3.Input &amp; Summary (System)'!$F$22,'3.Input &amp; Summary (System)'!$B$20*$D12,
IF(AE$3-YEAR($C12)='3.Input &amp; Summary (System)'!$I$17,'3.Input &amp; Summary (System)'!$H$17*$D12,
IF(AE$3-YEAR($C12)='3.Input &amp; Summary (System)'!$I$18,'3.Input &amp; Summary (System)'!$H$17*$D12,
IF(AE$3-YEAR($C12)='3.Input &amp; Summary (System)'!$I$19,'3.Input &amp; Summary (System)'!$H$17*$D12,0))))))))))))))))))))))))))))))</f>
        <v/>
      </c>
      <c r="AF12" s="484" t="str">
        <f>IF($C12="","",IF(AF$3-YEAR($C12)=0,0,
(IF(AF$3-YEAR($C12)='3.Input &amp; Summary (System)'!$C$17,'3.Input &amp; Summary (System)'!$B$17*$D12,
IF(AF$3-YEAR($C12)='3.Input &amp; Summary (System)'!$D$17,'3.Input &amp; Summary (System)'!$B$17*$D12,
IF(AF$3-YEAR($C12)='3.Input &amp; Summary (System)'!$E$17,'3.Input &amp; Summary (System)'!$B$17*$D12,
IF(AF$3-YEAR($C12)='3.Input &amp; Summary (System)'!$F$17,'3.Input &amp; Summary (System)'!$B$17*$D12,
IF(AF$3-YEAR($C12)='3.Input &amp; Summary (System)'!$C$18,'3.Input &amp; Summary (System)'!$B$18*$D12,
IF(AF$3-YEAR($C12)='3.Input &amp; Summary (System)'!$D$18,'3.Input &amp; Summary (System)'!$B$18*$D12,
IF(AF$3-YEAR($C12)='3.Input &amp; Summary (System)'!$E$18,'3.Input &amp; Summary (System)'!$B$18*$D12,
IF(AF$3-YEAR($C12)='3.Input &amp; Summary (System)'!$F$18,'3.Input &amp; Summary (System)'!$B$18*$D12,
IF(AF$3-YEAR($C12)='3.Input &amp; Summary (System)'!$C$19,'3.Input &amp; Summary (System)'!$B$19*$D12,
IF(AF$3-YEAR($C12)='3.Input &amp; Summary (System)'!$D$19,'3.Input &amp; Summary (System)'!$B$19*$D12,
IF(AF$3-YEAR($C12)='3.Input &amp; Summary (System)'!$E$19,'3.Input &amp; Summary (System)'!$B$19*$D12,
IF(AF$3-YEAR($C12)='3.Input &amp; Summary (System)'!$F$19,'3.Input &amp; Summary (System)'!$B$19*$D12,
IF(AF$3-YEAR($C12)='3.Input &amp; Summary (System)'!$C$20,'3.Input &amp; Summary (System)'!$B$20*$D12,
IF(AF$3-YEAR($C12)='3.Input &amp; Summary (System)'!$D$20,'3.Input &amp; Summary (System)'!$B$20*$D12,
IF(AF$3-YEAR($C12)='3.Input &amp; Summary (System)'!$E$20,'3.Input &amp; Summary (System)'!$B$20*$D12,
IF(AF$3-YEAR($C12)='3.Input &amp; Summary (System)'!$F$20,'3.Input &amp; Summary (System)'!$B$20*$D12,
IF(AF$3-YEAR($C12)='3.Input &amp; Summary (System)'!$C$21,'3.Input &amp; Summary (System)'!$B$20*$D12,
IF(AF$3-YEAR($C12)='3.Input &amp; Summary (System)'!$D$21,'3.Input &amp; Summary (System)'!$B$20*$D12,
IF(AF$3-YEAR($C12)='3.Input &amp; Summary (System)'!$E$21,'3.Input &amp; Summary (System)'!$B$20*$D12,
IF(AF$3-YEAR($C12)='3.Input &amp; Summary (System)'!$F$21,'3.Input &amp; Summary (System)'!$B$20*$D12,
IF(AF$3-YEAR($C12)='3.Input &amp; Summary (System)'!$C$22,'3.Input &amp; Summary (System)'!$B$20*$D12,
IF(AF$3-YEAR($C12)='3.Input &amp; Summary (System)'!$D$22,'3.Input &amp; Summary (System)'!$B$20*$D12,
IF(AF$3-YEAR($C12)='3.Input &amp; Summary (System)'!$E$22,'3.Input &amp; Summary (System)'!$B$20*$D12,
IF(AF$3-YEAR($C12)='3.Input &amp; Summary (System)'!$F$22,'3.Input &amp; Summary (System)'!$B$20*$D12,
IF(AF$3-YEAR($C12)='3.Input &amp; Summary (System)'!$I$17,'3.Input &amp; Summary (System)'!$H$17*$D12,
IF(AF$3-YEAR($C12)='3.Input &amp; Summary (System)'!$I$18,'3.Input &amp; Summary (System)'!$H$17*$D12,
IF(AF$3-YEAR($C12)='3.Input &amp; Summary (System)'!$I$19,'3.Input &amp; Summary (System)'!$H$17*$D12,0))))))))))))))))))))))))))))))</f>
        <v/>
      </c>
      <c r="AG12" s="484" t="str">
        <f>IF($C12="","",IF(AG$3-YEAR($C12)=0,0,
(IF(AG$3-YEAR($C12)='3.Input &amp; Summary (System)'!$C$17,'3.Input &amp; Summary (System)'!$B$17*$D12,
IF(AG$3-YEAR($C12)='3.Input &amp; Summary (System)'!$D$17,'3.Input &amp; Summary (System)'!$B$17*$D12,
IF(AG$3-YEAR($C12)='3.Input &amp; Summary (System)'!$E$17,'3.Input &amp; Summary (System)'!$B$17*$D12,
IF(AG$3-YEAR($C12)='3.Input &amp; Summary (System)'!$F$17,'3.Input &amp; Summary (System)'!$B$17*$D12,
IF(AG$3-YEAR($C12)='3.Input &amp; Summary (System)'!$C$18,'3.Input &amp; Summary (System)'!$B$18*$D12,
IF(AG$3-YEAR($C12)='3.Input &amp; Summary (System)'!$D$18,'3.Input &amp; Summary (System)'!$B$18*$D12,
IF(AG$3-YEAR($C12)='3.Input &amp; Summary (System)'!$E$18,'3.Input &amp; Summary (System)'!$B$18*$D12,
IF(AG$3-YEAR($C12)='3.Input &amp; Summary (System)'!$F$18,'3.Input &amp; Summary (System)'!$B$18*$D12,
IF(AG$3-YEAR($C12)='3.Input &amp; Summary (System)'!$C$19,'3.Input &amp; Summary (System)'!$B$19*$D12,
IF(AG$3-YEAR($C12)='3.Input &amp; Summary (System)'!$D$19,'3.Input &amp; Summary (System)'!$B$19*$D12,
IF(AG$3-YEAR($C12)='3.Input &amp; Summary (System)'!$E$19,'3.Input &amp; Summary (System)'!$B$19*$D12,
IF(AG$3-YEAR($C12)='3.Input &amp; Summary (System)'!$F$19,'3.Input &amp; Summary (System)'!$B$19*$D12,
IF(AG$3-YEAR($C12)='3.Input &amp; Summary (System)'!$C$20,'3.Input &amp; Summary (System)'!$B$20*$D12,
IF(AG$3-YEAR($C12)='3.Input &amp; Summary (System)'!$D$20,'3.Input &amp; Summary (System)'!$B$20*$D12,
IF(AG$3-YEAR($C12)='3.Input &amp; Summary (System)'!$E$20,'3.Input &amp; Summary (System)'!$B$20*$D12,
IF(AG$3-YEAR($C12)='3.Input &amp; Summary (System)'!$F$20,'3.Input &amp; Summary (System)'!$B$20*$D12,
IF(AG$3-YEAR($C12)='3.Input &amp; Summary (System)'!$C$21,'3.Input &amp; Summary (System)'!$B$20*$D12,
IF(AG$3-YEAR($C12)='3.Input &amp; Summary (System)'!$D$21,'3.Input &amp; Summary (System)'!$B$20*$D12,
IF(AG$3-YEAR($C12)='3.Input &amp; Summary (System)'!$E$21,'3.Input &amp; Summary (System)'!$B$20*$D12,
IF(AG$3-YEAR($C12)='3.Input &amp; Summary (System)'!$F$21,'3.Input &amp; Summary (System)'!$B$20*$D12,
IF(AG$3-YEAR($C12)='3.Input &amp; Summary (System)'!$C$22,'3.Input &amp; Summary (System)'!$B$20*$D12,
IF(AG$3-YEAR($C12)='3.Input &amp; Summary (System)'!$D$22,'3.Input &amp; Summary (System)'!$B$20*$D12,
IF(AG$3-YEAR($C12)='3.Input &amp; Summary (System)'!$E$22,'3.Input &amp; Summary (System)'!$B$20*$D12,
IF(AG$3-YEAR($C12)='3.Input &amp; Summary (System)'!$F$22,'3.Input &amp; Summary (System)'!$B$20*$D12,
IF(AG$3-YEAR($C12)='3.Input &amp; Summary (System)'!$I$17,'3.Input &amp; Summary (System)'!$H$17*$D12,
IF(AG$3-YEAR($C12)='3.Input &amp; Summary (System)'!$I$18,'3.Input &amp; Summary (System)'!$H$17*$D12,
IF(AG$3-YEAR($C12)='3.Input &amp; Summary (System)'!$I$19,'3.Input &amp; Summary (System)'!$H$17*$D12,0))))))))))))))))))))))))))))))</f>
        <v/>
      </c>
      <c r="AH12" s="484" t="str">
        <f>IF($C12="","",IF(AH$3-YEAR($C12)=0,0,
(IF(AH$3-YEAR($C12)='3.Input &amp; Summary (System)'!$C$17,'3.Input &amp; Summary (System)'!$B$17*$D12,
IF(AH$3-YEAR($C12)='3.Input &amp; Summary (System)'!$D$17,'3.Input &amp; Summary (System)'!$B$17*$D12,
IF(AH$3-YEAR($C12)='3.Input &amp; Summary (System)'!$E$17,'3.Input &amp; Summary (System)'!$B$17*$D12,
IF(AH$3-YEAR($C12)='3.Input &amp; Summary (System)'!$F$17,'3.Input &amp; Summary (System)'!$B$17*$D12,
IF(AH$3-YEAR($C12)='3.Input &amp; Summary (System)'!$C$18,'3.Input &amp; Summary (System)'!$B$18*$D12,
IF(AH$3-YEAR($C12)='3.Input &amp; Summary (System)'!$D$18,'3.Input &amp; Summary (System)'!$B$18*$D12,
IF(AH$3-YEAR($C12)='3.Input &amp; Summary (System)'!$E$18,'3.Input &amp; Summary (System)'!$B$18*$D12,
IF(AH$3-YEAR($C12)='3.Input &amp; Summary (System)'!$F$18,'3.Input &amp; Summary (System)'!$B$18*$D12,
IF(AH$3-YEAR($C12)='3.Input &amp; Summary (System)'!$C$19,'3.Input &amp; Summary (System)'!$B$19*$D12,
IF(AH$3-YEAR($C12)='3.Input &amp; Summary (System)'!$D$19,'3.Input &amp; Summary (System)'!$B$19*$D12,
IF(AH$3-YEAR($C12)='3.Input &amp; Summary (System)'!$E$19,'3.Input &amp; Summary (System)'!$B$19*$D12,
IF(AH$3-YEAR($C12)='3.Input &amp; Summary (System)'!$F$19,'3.Input &amp; Summary (System)'!$B$19*$D12,
IF(AH$3-YEAR($C12)='3.Input &amp; Summary (System)'!$C$20,'3.Input &amp; Summary (System)'!$B$20*$D12,
IF(AH$3-YEAR($C12)='3.Input &amp; Summary (System)'!$D$20,'3.Input &amp; Summary (System)'!$B$20*$D12,
IF(AH$3-YEAR($C12)='3.Input &amp; Summary (System)'!$E$20,'3.Input &amp; Summary (System)'!$B$20*$D12,
IF(AH$3-YEAR($C12)='3.Input &amp; Summary (System)'!$F$20,'3.Input &amp; Summary (System)'!$B$20*$D12,
IF(AH$3-YEAR($C12)='3.Input &amp; Summary (System)'!$C$21,'3.Input &amp; Summary (System)'!$B$20*$D12,
IF(AH$3-YEAR($C12)='3.Input &amp; Summary (System)'!$D$21,'3.Input &amp; Summary (System)'!$B$20*$D12,
IF(AH$3-YEAR($C12)='3.Input &amp; Summary (System)'!$E$21,'3.Input &amp; Summary (System)'!$B$20*$D12,
IF(AH$3-YEAR($C12)='3.Input &amp; Summary (System)'!$F$21,'3.Input &amp; Summary (System)'!$B$20*$D12,
IF(AH$3-YEAR($C12)='3.Input &amp; Summary (System)'!$C$22,'3.Input &amp; Summary (System)'!$B$20*$D12,
IF(AH$3-YEAR($C12)='3.Input &amp; Summary (System)'!$D$22,'3.Input &amp; Summary (System)'!$B$20*$D12,
IF(AH$3-YEAR($C12)='3.Input &amp; Summary (System)'!$E$22,'3.Input &amp; Summary (System)'!$B$20*$D12,
IF(AH$3-YEAR($C12)='3.Input &amp; Summary (System)'!$F$22,'3.Input &amp; Summary (System)'!$B$20*$D12,
IF(AH$3-YEAR($C12)='3.Input &amp; Summary (System)'!$I$17,'3.Input &amp; Summary (System)'!$H$17*$D12,
IF(AH$3-YEAR($C12)='3.Input &amp; Summary (System)'!$I$18,'3.Input &amp; Summary (System)'!$H$17*$D12,
IF(AH$3-YEAR($C12)='3.Input &amp; Summary (System)'!$I$19,'3.Input &amp; Summary (System)'!$H$17*$D12,0))))))))))))))))))))))))))))))</f>
        <v/>
      </c>
      <c r="AI12" s="484" t="str">
        <f>IF($C12="","",IF(AI$3-YEAR($C12)=0,0,
(IF(AI$3-YEAR($C12)='3.Input &amp; Summary (System)'!$C$17,'3.Input &amp; Summary (System)'!$B$17*$D12,
IF(AI$3-YEAR($C12)='3.Input &amp; Summary (System)'!$D$17,'3.Input &amp; Summary (System)'!$B$17*$D12,
IF(AI$3-YEAR($C12)='3.Input &amp; Summary (System)'!$E$17,'3.Input &amp; Summary (System)'!$B$17*$D12,
IF(AI$3-YEAR($C12)='3.Input &amp; Summary (System)'!$F$17,'3.Input &amp; Summary (System)'!$B$17*$D12,
IF(AI$3-YEAR($C12)='3.Input &amp; Summary (System)'!$C$18,'3.Input &amp; Summary (System)'!$B$18*$D12,
IF(AI$3-YEAR($C12)='3.Input &amp; Summary (System)'!$D$18,'3.Input &amp; Summary (System)'!$B$18*$D12,
IF(AI$3-YEAR($C12)='3.Input &amp; Summary (System)'!$E$18,'3.Input &amp; Summary (System)'!$B$18*$D12,
IF(AI$3-YEAR($C12)='3.Input &amp; Summary (System)'!$F$18,'3.Input &amp; Summary (System)'!$B$18*$D12,
IF(AI$3-YEAR($C12)='3.Input &amp; Summary (System)'!$C$19,'3.Input &amp; Summary (System)'!$B$19*$D12,
IF(AI$3-YEAR($C12)='3.Input &amp; Summary (System)'!$D$19,'3.Input &amp; Summary (System)'!$B$19*$D12,
IF(AI$3-YEAR($C12)='3.Input &amp; Summary (System)'!$E$19,'3.Input &amp; Summary (System)'!$B$19*$D12,
IF(AI$3-YEAR($C12)='3.Input &amp; Summary (System)'!$F$19,'3.Input &amp; Summary (System)'!$B$19*$D12,
IF(AI$3-YEAR($C12)='3.Input &amp; Summary (System)'!$C$20,'3.Input &amp; Summary (System)'!$B$20*$D12,
IF(AI$3-YEAR($C12)='3.Input &amp; Summary (System)'!$D$20,'3.Input &amp; Summary (System)'!$B$20*$D12,
IF(AI$3-YEAR($C12)='3.Input &amp; Summary (System)'!$E$20,'3.Input &amp; Summary (System)'!$B$20*$D12,
IF(AI$3-YEAR($C12)='3.Input &amp; Summary (System)'!$F$20,'3.Input &amp; Summary (System)'!$B$20*$D12,
IF(AI$3-YEAR($C12)='3.Input &amp; Summary (System)'!$C$21,'3.Input &amp; Summary (System)'!$B$20*$D12,
IF(AI$3-YEAR($C12)='3.Input &amp; Summary (System)'!$D$21,'3.Input &amp; Summary (System)'!$B$20*$D12,
IF(AI$3-YEAR($C12)='3.Input &amp; Summary (System)'!$E$21,'3.Input &amp; Summary (System)'!$B$20*$D12,
IF(AI$3-YEAR($C12)='3.Input &amp; Summary (System)'!$F$21,'3.Input &amp; Summary (System)'!$B$20*$D12,
IF(AI$3-YEAR($C12)='3.Input &amp; Summary (System)'!$C$22,'3.Input &amp; Summary (System)'!$B$20*$D12,
IF(AI$3-YEAR($C12)='3.Input &amp; Summary (System)'!$D$22,'3.Input &amp; Summary (System)'!$B$20*$D12,
IF(AI$3-YEAR($C12)='3.Input &amp; Summary (System)'!$E$22,'3.Input &amp; Summary (System)'!$B$20*$D12,
IF(AI$3-YEAR($C12)='3.Input &amp; Summary (System)'!$F$22,'3.Input &amp; Summary (System)'!$B$20*$D12,
IF(AI$3-YEAR($C12)='3.Input &amp; Summary (System)'!$I$17,'3.Input &amp; Summary (System)'!$H$17*$D12,
IF(AI$3-YEAR($C12)='3.Input &amp; Summary (System)'!$I$18,'3.Input &amp; Summary (System)'!$H$17*$D12,
IF(AI$3-YEAR($C12)='3.Input &amp; Summary (System)'!$I$19,'3.Input &amp; Summary (System)'!$H$17*$D12,0))))))))))))))))))))))))))))))</f>
        <v/>
      </c>
      <c r="AJ12" s="484" t="str">
        <f>IF($C12="","",IF(AJ$3-YEAR($C12)=0,0,
(IF(AJ$3-YEAR($C12)='3.Input &amp; Summary (System)'!$C$17,'3.Input &amp; Summary (System)'!$B$17*$D12,
IF(AJ$3-YEAR($C12)='3.Input &amp; Summary (System)'!$D$17,'3.Input &amp; Summary (System)'!$B$17*$D12,
IF(AJ$3-YEAR($C12)='3.Input &amp; Summary (System)'!$E$17,'3.Input &amp; Summary (System)'!$B$17*$D12,
IF(AJ$3-YEAR($C12)='3.Input &amp; Summary (System)'!$F$17,'3.Input &amp; Summary (System)'!$B$17*$D12,
IF(AJ$3-YEAR($C12)='3.Input &amp; Summary (System)'!$C$18,'3.Input &amp; Summary (System)'!$B$18*$D12,
IF(AJ$3-YEAR($C12)='3.Input &amp; Summary (System)'!$D$18,'3.Input &amp; Summary (System)'!$B$18*$D12,
IF(AJ$3-YEAR($C12)='3.Input &amp; Summary (System)'!$E$18,'3.Input &amp; Summary (System)'!$B$18*$D12,
IF(AJ$3-YEAR($C12)='3.Input &amp; Summary (System)'!$F$18,'3.Input &amp; Summary (System)'!$B$18*$D12,
IF(AJ$3-YEAR($C12)='3.Input &amp; Summary (System)'!$C$19,'3.Input &amp; Summary (System)'!$B$19*$D12,
IF(AJ$3-YEAR($C12)='3.Input &amp; Summary (System)'!$D$19,'3.Input &amp; Summary (System)'!$B$19*$D12,
IF(AJ$3-YEAR($C12)='3.Input &amp; Summary (System)'!$E$19,'3.Input &amp; Summary (System)'!$B$19*$D12,
IF(AJ$3-YEAR($C12)='3.Input &amp; Summary (System)'!$F$19,'3.Input &amp; Summary (System)'!$B$19*$D12,
IF(AJ$3-YEAR($C12)='3.Input &amp; Summary (System)'!$C$20,'3.Input &amp; Summary (System)'!$B$20*$D12,
IF(AJ$3-YEAR($C12)='3.Input &amp; Summary (System)'!$D$20,'3.Input &amp; Summary (System)'!$B$20*$D12,
IF(AJ$3-YEAR($C12)='3.Input &amp; Summary (System)'!$E$20,'3.Input &amp; Summary (System)'!$B$20*$D12,
IF(AJ$3-YEAR($C12)='3.Input &amp; Summary (System)'!$F$20,'3.Input &amp; Summary (System)'!$B$20*$D12,
IF(AJ$3-YEAR($C12)='3.Input &amp; Summary (System)'!$C$21,'3.Input &amp; Summary (System)'!$B$20*$D12,
IF(AJ$3-YEAR($C12)='3.Input &amp; Summary (System)'!$D$21,'3.Input &amp; Summary (System)'!$B$20*$D12,
IF(AJ$3-YEAR($C12)='3.Input &amp; Summary (System)'!$E$21,'3.Input &amp; Summary (System)'!$B$20*$D12,
IF(AJ$3-YEAR($C12)='3.Input &amp; Summary (System)'!$F$21,'3.Input &amp; Summary (System)'!$B$20*$D12,
IF(AJ$3-YEAR($C12)='3.Input &amp; Summary (System)'!$C$22,'3.Input &amp; Summary (System)'!$B$20*$D12,
IF(AJ$3-YEAR($C12)='3.Input &amp; Summary (System)'!$D$22,'3.Input &amp; Summary (System)'!$B$20*$D12,
IF(AJ$3-YEAR($C12)='3.Input &amp; Summary (System)'!$E$22,'3.Input &amp; Summary (System)'!$B$20*$D12,
IF(AJ$3-YEAR($C12)='3.Input &amp; Summary (System)'!$F$22,'3.Input &amp; Summary (System)'!$B$20*$D12,
IF(AJ$3-YEAR($C12)='3.Input &amp; Summary (System)'!$I$17,'3.Input &amp; Summary (System)'!$H$17*$D12,
IF(AJ$3-YEAR($C12)='3.Input &amp; Summary (System)'!$I$18,'3.Input &amp; Summary (System)'!$H$17*$D12,
IF(AJ$3-YEAR($C12)='3.Input &amp; Summary (System)'!$I$19,'3.Input &amp; Summary (System)'!$H$17*$D12,0))))))))))))))))))))))))))))))</f>
        <v/>
      </c>
      <c r="AK12" s="484" t="str">
        <f>IF($C12="","",IF(AK$3-YEAR($C12)=0,0,
(IF(AK$3-YEAR($C12)='3.Input &amp; Summary (System)'!$C$17,'3.Input &amp; Summary (System)'!$B$17*$D12,
IF(AK$3-YEAR($C12)='3.Input &amp; Summary (System)'!$D$17,'3.Input &amp; Summary (System)'!$B$17*$D12,
IF(AK$3-YEAR($C12)='3.Input &amp; Summary (System)'!$E$17,'3.Input &amp; Summary (System)'!$B$17*$D12,
IF(AK$3-YEAR($C12)='3.Input &amp; Summary (System)'!$F$17,'3.Input &amp; Summary (System)'!$B$17*$D12,
IF(AK$3-YEAR($C12)='3.Input &amp; Summary (System)'!$C$18,'3.Input &amp; Summary (System)'!$B$18*$D12,
IF(AK$3-YEAR($C12)='3.Input &amp; Summary (System)'!$D$18,'3.Input &amp; Summary (System)'!$B$18*$D12,
IF(AK$3-YEAR($C12)='3.Input &amp; Summary (System)'!$E$18,'3.Input &amp; Summary (System)'!$B$18*$D12,
IF(AK$3-YEAR($C12)='3.Input &amp; Summary (System)'!$F$18,'3.Input &amp; Summary (System)'!$B$18*$D12,
IF(AK$3-YEAR($C12)='3.Input &amp; Summary (System)'!$C$19,'3.Input &amp; Summary (System)'!$B$19*$D12,
IF(AK$3-YEAR($C12)='3.Input &amp; Summary (System)'!$D$19,'3.Input &amp; Summary (System)'!$B$19*$D12,
IF(AK$3-YEAR($C12)='3.Input &amp; Summary (System)'!$E$19,'3.Input &amp; Summary (System)'!$B$19*$D12,
IF(AK$3-YEAR($C12)='3.Input &amp; Summary (System)'!$F$19,'3.Input &amp; Summary (System)'!$B$19*$D12,
IF(AK$3-YEAR($C12)='3.Input &amp; Summary (System)'!$C$20,'3.Input &amp; Summary (System)'!$B$20*$D12,
IF(AK$3-YEAR($C12)='3.Input &amp; Summary (System)'!$D$20,'3.Input &amp; Summary (System)'!$B$20*$D12,
IF(AK$3-YEAR($C12)='3.Input &amp; Summary (System)'!$E$20,'3.Input &amp; Summary (System)'!$B$20*$D12,
IF(AK$3-YEAR($C12)='3.Input &amp; Summary (System)'!$F$20,'3.Input &amp; Summary (System)'!$B$20*$D12,
IF(AK$3-YEAR($C12)='3.Input &amp; Summary (System)'!$C$21,'3.Input &amp; Summary (System)'!$B$20*$D12,
IF(AK$3-YEAR($C12)='3.Input &amp; Summary (System)'!$D$21,'3.Input &amp; Summary (System)'!$B$20*$D12,
IF(AK$3-YEAR($C12)='3.Input &amp; Summary (System)'!$E$21,'3.Input &amp; Summary (System)'!$B$20*$D12,
IF(AK$3-YEAR($C12)='3.Input &amp; Summary (System)'!$F$21,'3.Input &amp; Summary (System)'!$B$20*$D12,
IF(AK$3-YEAR($C12)='3.Input &amp; Summary (System)'!$C$22,'3.Input &amp; Summary (System)'!$B$20*$D12,
IF(AK$3-YEAR($C12)='3.Input &amp; Summary (System)'!$D$22,'3.Input &amp; Summary (System)'!$B$20*$D12,
IF(AK$3-YEAR($C12)='3.Input &amp; Summary (System)'!$E$22,'3.Input &amp; Summary (System)'!$B$20*$D12,
IF(AK$3-YEAR($C12)='3.Input &amp; Summary (System)'!$F$22,'3.Input &amp; Summary (System)'!$B$20*$D12,
IF(AK$3-YEAR($C12)='3.Input &amp; Summary (System)'!$I$17,'3.Input &amp; Summary (System)'!$H$17*$D12,
IF(AK$3-YEAR($C12)='3.Input &amp; Summary (System)'!$I$18,'3.Input &amp; Summary (System)'!$H$17*$D12,
IF(AK$3-YEAR($C12)='3.Input &amp; Summary (System)'!$I$19,'3.Input &amp; Summary (System)'!$H$17*$D12,0))))))))))))))))))))))))))))))</f>
        <v/>
      </c>
      <c r="AL12" s="484" t="str">
        <f>IF($C12="","",IF(AL$3-YEAR($C12)=0,0,
(IF(AL$3-YEAR($C12)='3.Input &amp; Summary (System)'!$C$17,'3.Input &amp; Summary (System)'!$B$17*$D12,
IF(AL$3-YEAR($C12)='3.Input &amp; Summary (System)'!$D$17,'3.Input &amp; Summary (System)'!$B$17*$D12,
IF(AL$3-YEAR($C12)='3.Input &amp; Summary (System)'!$E$17,'3.Input &amp; Summary (System)'!$B$17*$D12,
IF(AL$3-YEAR($C12)='3.Input &amp; Summary (System)'!$F$17,'3.Input &amp; Summary (System)'!$B$17*$D12,
IF(AL$3-YEAR($C12)='3.Input &amp; Summary (System)'!$C$18,'3.Input &amp; Summary (System)'!$B$18*$D12,
IF(AL$3-YEAR($C12)='3.Input &amp; Summary (System)'!$D$18,'3.Input &amp; Summary (System)'!$B$18*$D12,
IF(AL$3-YEAR($C12)='3.Input &amp; Summary (System)'!$E$18,'3.Input &amp; Summary (System)'!$B$18*$D12,
IF(AL$3-YEAR($C12)='3.Input &amp; Summary (System)'!$F$18,'3.Input &amp; Summary (System)'!$B$18*$D12,
IF(AL$3-YEAR($C12)='3.Input &amp; Summary (System)'!$C$19,'3.Input &amp; Summary (System)'!$B$19*$D12,
IF(AL$3-YEAR($C12)='3.Input &amp; Summary (System)'!$D$19,'3.Input &amp; Summary (System)'!$B$19*$D12,
IF(AL$3-YEAR($C12)='3.Input &amp; Summary (System)'!$E$19,'3.Input &amp; Summary (System)'!$B$19*$D12,
IF(AL$3-YEAR($C12)='3.Input &amp; Summary (System)'!$F$19,'3.Input &amp; Summary (System)'!$B$19*$D12,
IF(AL$3-YEAR($C12)='3.Input &amp; Summary (System)'!$C$20,'3.Input &amp; Summary (System)'!$B$20*$D12,
IF(AL$3-YEAR($C12)='3.Input &amp; Summary (System)'!$D$20,'3.Input &amp; Summary (System)'!$B$20*$D12,
IF(AL$3-YEAR($C12)='3.Input &amp; Summary (System)'!$E$20,'3.Input &amp; Summary (System)'!$B$20*$D12,
IF(AL$3-YEAR($C12)='3.Input &amp; Summary (System)'!$F$20,'3.Input &amp; Summary (System)'!$B$20*$D12,
IF(AL$3-YEAR($C12)='3.Input &amp; Summary (System)'!$C$21,'3.Input &amp; Summary (System)'!$B$20*$D12,
IF(AL$3-YEAR($C12)='3.Input &amp; Summary (System)'!$D$21,'3.Input &amp; Summary (System)'!$B$20*$D12,
IF(AL$3-YEAR($C12)='3.Input &amp; Summary (System)'!$E$21,'3.Input &amp; Summary (System)'!$B$20*$D12,
IF(AL$3-YEAR($C12)='3.Input &amp; Summary (System)'!$F$21,'3.Input &amp; Summary (System)'!$B$20*$D12,
IF(AL$3-YEAR($C12)='3.Input &amp; Summary (System)'!$C$22,'3.Input &amp; Summary (System)'!$B$20*$D12,
IF(AL$3-YEAR($C12)='3.Input &amp; Summary (System)'!$D$22,'3.Input &amp; Summary (System)'!$B$20*$D12,
IF(AL$3-YEAR($C12)='3.Input &amp; Summary (System)'!$E$22,'3.Input &amp; Summary (System)'!$B$20*$D12,
IF(AL$3-YEAR($C12)='3.Input &amp; Summary (System)'!$F$22,'3.Input &amp; Summary (System)'!$B$20*$D12,
IF(AL$3-YEAR($C12)='3.Input &amp; Summary (System)'!$I$17,'3.Input &amp; Summary (System)'!$H$17*$D12,
IF(AL$3-YEAR($C12)='3.Input &amp; Summary (System)'!$I$18,'3.Input &amp; Summary (System)'!$H$17*$D12,
IF(AL$3-YEAR($C12)='3.Input &amp; Summary (System)'!$I$19,'3.Input &amp; Summary (System)'!$H$17*$D12,0))))))))))))))))))))))))))))))</f>
        <v/>
      </c>
      <c r="AM12" s="484" t="str">
        <f>IF($C12="","",IF(AM$3-YEAR($C12)=0,0,
(IF(AM$3-YEAR($C12)='3.Input &amp; Summary (System)'!$C$17,'3.Input &amp; Summary (System)'!$B$17*$D12,
IF(AM$3-YEAR($C12)='3.Input &amp; Summary (System)'!$D$17,'3.Input &amp; Summary (System)'!$B$17*$D12,
IF(AM$3-YEAR($C12)='3.Input &amp; Summary (System)'!$E$17,'3.Input &amp; Summary (System)'!$B$17*$D12,
IF(AM$3-YEAR($C12)='3.Input &amp; Summary (System)'!$F$17,'3.Input &amp; Summary (System)'!$B$17*$D12,
IF(AM$3-YEAR($C12)='3.Input &amp; Summary (System)'!$C$18,'3.Input &amp; Summary (System)'!$B$18*$D12,
IF(AM$3-YEAR($C12)='3.Input &amp; Summary (System)'!$D$18,'3.Input &amp; Summary (System)'!$B$18*$D12,
IF(AM$3-YEAR($C12)='3.Input &amp; Summary (System)'!$E$18,'3.Input &amp; Summary (System)'!$B$18*$D12,
IF(AM$3-YEAR($C12)='3.Input &amp; Summary (System)'!$F$18,'3.Input &amp; Summary (System)'!$B$18*$D12,
IF(AM$3-YEAR($C12)='3.Input &amp; Summary (System)'!$C$19,'3.Input &amp; Summary (System)'!$B$19*$D12,
IF(AM$3-YEAR($C12)='3.Input &amp; Summary (System)'!$D$19,'3.Input &amp; Summary (System)'!$B$19*$D12,
IF(AM$3-YEAR($C12)='3.Input &amp; Summary (System)'!$E$19,'3.Input &amp; Summary (System)'!$B$19*$D12,
IF(AM$3-YEAR($C12)='3.Input &amp; Summary (System)'!$F$19,'3.Input &amp; Summary (System)'!$B$19*$D12,
IF(AM$3-YEAR($C12)='3.Input &amp; Summary (System)'!$C$20,'3.Input &amp; Summary (System)'!$B$20*$D12,
IF(AM$3-YEAR($C12)='3.Input &amp; Summary (System)'!$D$20,'3.Input &amp; Summary (System)'!$B$20*$D12,
IF(AM$3-YEAR($C12)='3.Input &amp; Summary (System)'!$E$20,'3.Input &amp; Summary (System)'!$B$20*$D12,
IF(AM$3-YEAR($C12)='3.Input &amp; Summary (System)'!$F$20,'3.Input &amp; Summary (System)'!$B$20*$D12,
IF(AM$3-YEAR($C12)='3.Input &amp; Summary (System)'!$C$21,'3.Input &amp; Summary (System)'!$B$20*$D12,
IF(AM$3-YEAR($C12)='3.Input &amp; Summary (System)'!$D$21,'3.Input &amp; Summary (System)'!$B$20*$D12,
IF(AM$3-YEAR($C12)='3.Input &amp; Summary (System)'!$E$21,'3.Input &amp; Summary (System)'!$B$20*$D12,
IF(AM$3-YEAR($C12)='3.Input &amp; Summary (System)'!$F$21,'3.Input &amp; Summary (System)'!$B$20*$D12,
IF(AM$3-YEAR($C12)='3.Input &amp; Summary (System)'!$C$22,'3.Input &amp; Summary (System)'!$B$20*$D12,
IF(AM$3-YEAR($C12)='3.Input &amp; Summary (System)'!$D$22,'3.Input &amp; Summary (System)'!$B$20*$D12,
IF(AM$3-YEAR($C12)='3.Input &amp; Summary (System)'!$E$22,'3.Input &amp; Summary (System)'!$B$20*$D12,
IF(AM$3-YEAR($C12)='3.Input &amp; Summary (System)'!$F$22,'3.Input &amp; Summary (System)'!$B$20*$D12,
IF(AM$3-YEAR($C12)='3.Input &amp; Summary (System)'!$I$17,'3.Input &amp; Summary (System)'!$H$17*$D12,
IF(AM$3-YEAR($C12)='3.Input &amp; Summary (System)'!$I$18,'3.Input &amp; Summary (System)'!$H$17*$D12,
IF(AM$3-YEAR($C12)='3.Input &amp; Summary (System)'!$I$19,'3.Input &amp; Summary (System)'!$H$17*$D12,0))))))))))))))))))))))))))))))</f>
        <v/>
      </c>
      <c r="AN12" s="484" t="str">
        <f>IF($C12="","",IF(AN$3-YEAR($C12)=0,0,
(IF(AN$3-YEAR($C12)='3.Input &amp; Summary (System)'!$C$17,'3.Input &amp; Summary (System)'!$B$17*$D12,
IF(AN$3-YEAR($C12)='3.Input &amp; Summary (System)'!$D$17,'3.Input &amp; Summary (System)'!$B$17*$D12,
IF(AN$3-YEAR($C12)='3.Input &amp; Summary (System)'!$E$17,'3.Input &amp; Summary (System)'!$B$17*$D12,
IF(AN$3-YEAR($C12)='3.Input &amp; Summary (System)'!$F$17,'3.Input &amp; Summary (System)'!$B$17*$D12,
IF(AN$3-YEAR($C12)='3.Input &amp; Summary (System)'!$C$18,'3.Input &amp; Summary (System)'!$B$18*$D12,
IF(AN$3-YEAR($C12)='3.Input &amp; Summary (System)'!$D$18,'3.Input &amp; Summary (System)'!$B$18*$D12,
IF(AN$3-YEAR($C12)='3.Input &amp; Summary (System)'!$E$18,'3.Input &amp; Summary (System)'!$B$18*$D12,
IF(AN$3-YEAR($C12)='3.Input &amp; Summary (System)'!$F$18,'3.Input &amp; Summary (System)'!$B$18*$D12,
IF(AN$3-YEAR($C12)='3.Input &amp; Summary (System)'!$C$19,'3.Input &amp; Summary (System)'!$B$19*$D12,
IF(AN$3-YEAR($C12)='3.Input &amp; Summary (System)'!$D$19,'3.Input &amp; Summary (System)'!$B$19*$D12,
IF(AN$3-YEAR($C12)='3.Input &amp; Summary (System)'!$E$19,'3.Input &amp; Summary (System)'!$B$19*$D12,
IF(AN$3-YEAR($C12)='3.Input &amp; Summary (System)'!$F$19,'3.Input &amp; Summary (System)'!$B$19*$D12,
IF(AN$3-YEAR($C12)='3.Input &amp; Summary (System)'!$C$20,'3.Input &amp; Summary (System)'!$B$20*$D12,
IF(AN$3-YEAR($C12)='3.Input &amp; Summary (System)'!$D$20,'3.Input &amp; Summary (System)'!$B$20*$D12,
IF(AN$3-YEAR($C12)='3.Input &amp; Summary (System)'!$E$20,'3.Input &amp; Summary (System)'!$B$20*$D12,
IF(AN$3-YEAR($C12)='3.Input &amp; Summary (System)'!$F$20,'3.Input &amp; Summary (System)'!$B$20*$D12,
IF(AN$3-YEAR($C12)='3.Input &amp; Summary (System)'!$C$21,'3.Input &amp; Summary (System)'!$B$20*$D12,
IF(AN$3-YEAR($C12)='3.Input &amp; Summary (System)'!$D$21,'3.Input &amp; Summary (System)'!$B$20*$D12,
IF(AN$3-YEAR($C12)='3.Input &amp; Summary (System)'!$E$21,'3.Input &amp; Summary (System)'!$B$20*$D12,
IF(AN$3-YEAR($C12)='3.Input &amp; Summary (System)'!$F$21,'3.Input &amp; Summary (System)'!$B$20*$D12,
IF(AN$3-YEAR($C12)='3.Input &amp; Summary (System)'!$C$22,'3.Input &amp; Summary (System)'!$B$20*$D12,
IF(AN$3-YEAR($C12)='3.Input &amp; Summary (System)'!$D$22,'3.Input &amp; Summary (System)'!$B$20*$D12,
IF(AN$3-YEAR($C12)='3.Input &amp; Summary (System)'!$E$22,'3.Input &amp; Summary (System)'!$B$20*$D12,
IF(AN$3-YEAR($C12)='3.Input &amp; Summary (System)'!$F$22,'3.Input &amp; Summary (System)'!$B$20*$D12,
IF(AN$3-YEAR($C12)='3.Input &amp; Summary (System)'!$I$17,'3.Input &amp; Summary (System)'!$H$17*$D12,
IF(AN$3-YEAR($C12)='3.Input &amp; Summary (System)'!$I$18,'3.Input &amp; Summary (System)'!$H$17*$D12,
IF(AN$3-YEAR($C12)='3.Input &amp; Summary (System)'!$I$19,'3.Input &amp; Summary (System)'!$H$17*$D12,0))))))))))))))))))))))))))))))</f>
        <v/>
      </c>
      <c r="AO12" s="484" t="str">
        <f>IF($C12="","",IF(AO$3-YEAR($C12)=0,0,
(IF(AO$3-YEAR($C12)='3.Input &amp; Summary (System)'!$C$17,'3.Input &amp; Summary (System)'!$B$17*$D12,
IF(AO$3-YEAR($C12)='3.Input &amp; Summary (System)'!$D$17,'3.Input &amp; Summary (System)'!$B$17*$D12,
IF(AO$3-YEAR($C12)='3.Input &amp; Summary (System)'!$E$17,'3.Input &amp; Summary (System)'!$B$17*$D12,
IF(AO$3-YEAR($C12)='3.Input &amp; Summary (System)'!$F$17,'3.Input &amp; Summary (System)'!$B$17*$D12,
IF(AO$3-YEAR($C12)='3.Input &amp; Summary (System)'!$C$18,'3.Input &amp; Summary (System)'!$B$18*$D12,
IF(AO$3-YEAR($C12)='3.Input &amp; Summary (System)'!$D$18,'3.Input &amp; Summary (System)'!$B$18*$D12,
IF(AO$3-YEAR($C12)='3.Input &amp; Summary (System)'!$E$18,'3.Input &amp; Summary (System)'!$B$18*$D12,
IF(AO$3-YEAR($C12)='3.Input &amp; Summary (System)'!$F$18,'3.Input &amp; Summary (System)'!$B$18*$D12,
IF(AO$3-YEAR($C12)='3.Input &amp; Summary (System)'!$C$19,'3.Input &amp; Summary (System)'!$B$19*$D12,
IF(AO$3-YEAR($C12)='3.Input &amp; Summary (System)'!$D$19,'3.Input &amp; Summary (System)'!$B$19*$D12,
IF(AO$3-YEAR($C12)='3.Input &amp; Summary (System)'!$E$19,'3.Input &amp; Summary (System)'!$B$19*$D12,
IF(AO$3-YEAR($C12)='3.Input &amp; Summary (System)'!$F$19,'3.Input &amp; Summary (System)'!$B$19*$D12,
IF(AO$3-YEAR($C12)='3.Input &amp; Summary (System)'!$C$20,'3.Input &amp; Summary (System)'!$B$20*$D12,
IF(AO$3-YEAR($C12)='3.Input &amp; Summary (System)'!$D$20,'3.Input &amp; Summary (System)'!$B$20*$D12,
IF(AO$3-YEAR($C12)='3.Input &amp; Summary (System)'!$E$20,'3.Input &amp; Summary (System)'!$B$20*$D12,
IF(AO$3-YEAR($C12)='3.Input &amp; Summary (System)'!$F$20,'3.Input &amp; Summary (System)'!$B$20*$D12,
IF(AO$3-YEAR($C12)='3.Input &amp; Summary (System)'!$C$21,'3.Input &amp; Summary (System)'!$B$20*$D12,
IF(AO$3-YEAR($C12)='3.Input &amp; Summary (System)'!$D$21,'3.Input &amp; Summary (System)'!$B$20*$D12,
IF(AO$3-YEAR($C12)='3.Input &amp; Summary (System)'!$E$21,'3.Input &amp; Summary (System)'!$B$20*$D12,
IF(AO$3-YEAR($C12)='3.Input &amp; Summary (System)'!$F$21,'3.Input &amp; Summary (System)'!$B$20*$D12,
IF(AO$3-YEAR($C12)='3.Input &amp; Summary (System)'!$C$22,'3.Input &amp; Summary (System)'!$B$20*$D12,
IF(AO$3-YEAR($C12)='3.Input &amp; Summary (System)'!$D$22,'3.Input &amp; Summary (System)'!$B$20*$D12,
IF(AO$3-YEAR($C12)='3.Input &amp; Summary (System)'!$E$22,'3.Input &amp; Summary (System)'!$B$20*$D12,
IF(AO$3-YEAR($C12)='3.Input &amp; Summary (System)'!$F$22,'3.Input &amp; Summary (System)'!$B$20*$D12,
IF(AO$3-YEAR($C12)='3.Input &amp; Summary (System)'!$I$17,'3.Input &amp; Summary (System)'!$H$17*$D12,
IF(AO$3-YEAR($C12)='3.Input &amp; Summary (System)'!$I$18,'3.Input &amp; Summary (System)'!$H$17*$D12,
IF(AO$3-YEAR($C12)='3.Input &amp; Summary (System)'!$I$19,'3.Input &amp; Summary (System)'!$H$17*$D12,0))))))))))))))))))))))))))))))</f>
        <v/>
      </c>
      <c r="AP12" s="484" t="str">
        <f>IF($C12="","",IF(AP$3-YEAR($C12)=0,0,
(IF(AP$3-YEAR($C12)='3.Input &amp; Summary (System)'!$C$17,'3.Input &amp; Summary (System)'!$B$17*$D12,
IF(AP$3-YEAR($C12)='3.Input &amp; Summary (System)'!$D$17,'3.Input &amp; Summary (System)'!$B$17*$D12,
IF(AP$3-YEAR($C12)='3.Input &amp; Summary (System)'!$E$17,'3.Input &amp; Summary (System)'!$B$17*$D12,
IF(AP$3-YEAR($C12)='3.Input &amp; Summary (System)'!$F$17,'3.Input &amp; Summary (System)'!$B$17*$D12,
IF(AP$3-YEAR($C12)='3.Input &amp; Summary (System)'!$C$18,'3.Input &amp; Summary (System)'!$B$18*$D12,
IF(AP$3-YEAR($C12)='3.Input &amp; Summary (System)'!$D$18,'3.Input &amp; Summary (System)'!$B$18*$D12,
IF(AP$3-YEAR($C12)='3.Input &amp; Summary (System)'!$E$18,'3.Input &amp; Summary (System)'!$B$18*$D12,
IF(AP$3-YEAR($C12)='3.Input &amp; Summary (System)'!$F$18,'3.Input &amp; Summary (System)'!$B$18*$D12,
IF(AP$3-YEAR($C12)='3.Input &amp; Summary (System)'!$C$19,'3.Input &amp; Summary (System)'!$B$19*$D12,
IF(AP$3-YEAR($C12)='3.Input &amp; Summary (System)'!$D$19,'3.Input &amp; Summary (System)'!$B$19*$D12,
IF(AP$3-YEAR($C12)='3.Input &amp; Summary (System)'!$E$19,'3.Input &amp; Summary (System)'!$B$19*$D12,
IF(AP$3-YEAR($C12)='3.Input &amp; Summary (System)'!$F$19,'3.Input &amp; Summary (System)'!$B$19*$D12,
IF(AP$3-YEAR($C12)='3.Input &amp; Summary (System)'!$C$20,'3.Input &amp; Summary (System)'!$B$20*$D12,
IF(AP$3-YEAR($C12)='3.Input &amp; Summary (System)'!$D$20,'3.Input &amp; Summary (System)'!$B$20*$D12,
IF(AP$3-YEAR($C12)='3.Input &amp; Summary (System)'!$E$20,'3.Input &amp; Summary (System)'!$B$20*$D12,
IF(AP$3-YEAR($C12)='3.Input &amp; Summary (System)'!$F$20,'3.Input &amp; Summary (System)'!$B$20*$D12,
IF(AP$3-YEAR($C12)='3.Input &amp; Summary (System)'!$C$21,'3.Input &amp; Summary (System)'!$B$20*$D12,
IF(AP$3-YEAR($C12)='3.Input &amp; Summary (System)'!$D$21,'3.Input &amp; Summary (System)'!$B$20*$D12,
IF(AP$3-YEAR($C12)='3.Input &amp; Summary (System)'!$E$21,'3.Input &amp; Summary (System)'!$B$20*$D12,
IF(AP$3-YEAR($C12)='3.Input &amp; Summary (System)'!$F$21,'3.Input &amp; Summary (System)'!$B$20*$D12,
IF(AP$3-YEAR($C12)='3.Input &amp; Summary (System)'!$C$22,'3.Input &amp; Summary (System)'!$B$20*$D12,
IF(AP$3-YEAR($C12)='3.Input &amp; Summary (System)'!$D$22,'3.Input &amp; Summary (System)'!$B$20*$D12,
IF(AP$3-YEAR($C12)='3.Input &amp; Summary (System)'!$E$22,'3.Input &amp; Summary (System)'!$B$20*$D12,
IF(AP$3-YEAR($C12)='3.Input &amp; Summary (System)'!$F$22,'3.Input &amp; Summary (System)'!$B$20*$D12,
IF(AP$3-YEAR($C12)='3.Input &amp; Summary (System)'!$I$17,'3.Input &amp; Summary (System)'!$H$17*$D12,
IF(AP$3-YEAR($C12)='3.Input &amp; Summary (System)'!$I$18,'3.Input &amp; Summary (System)'!$H$17*$D12,
IF(AP$3-YEAR($C12)='3.Input &amp; Summary (System)'!$I$19,'3.Input &amp; Summary (System)'!$H$17*$D12,0))))))))))))))))))))))))))))))</f>
        <v/>
      </c>
      <c r="AQ12" s="484" t="str">
        <f>IF($C12="","",IF(AQ$3-YEAR($C12)=0,0,
(IF(AQ$3-YEAR($C12)='3.Input &amp; Summary (System)'!$C$17,'3.Input &amp; Summary (System)'!$B$17*$D12,
IF(AQ$3-YEAR($C12)='3.Input &amp; Summary (System)'!$D$17,'3.Input &amp; Summary (System)'!$B$17*$D12,
IF(AQ$3-YEAR($C12)='3.Input &amp; Summary (System)'!$E$17,'3.Input &amp; Summary (System)'!$B$17*$D12,
IF(AQ$3-YEAR($C12)='3.Input &amp; Summary (System)'!$F$17,'3.Input &amp; Summary (System)'!$B$17*$D12,
IF(AQ$3-YEAR($C12)='3.Input &amp; Summary (System)'!$C$18,'3.Input &amp; Summary (System)'!$B$18*$D12,
IF(AQ$3-YEAR($C12)='3.Input &amp; Summary (System)'!$D$18,'3.Input &amp; Summary (System)'!$B$18*$D12,
IF(AQ$3-YEAR($C12)='3.Input &amp; Summary (System)'!$E$18,'3.Input &amp; Summary (System)'!$B$18*$D12,
IF(AQ$3-YEAR($C12)='3.Input &amp; Summary (System)'!$F$18,'3.Input &amp; Summary (System)'!$B$18*$D12,
IF(AQ$3-YEAR($C12)='3.Input &amp; Summary (System)'!$C$19,'3.Input &amp; Summary (System)'!$B$19*$D12,
IF(AQ$3-YEAR($C12)='3.Input &amp; Summary (System)'!$D$19,'3.Input &amp; Summary (System)'!$B$19*$D12,
IF(AQ$3-YEAR($C12)='3.Input &amp; Summary (System)'!$E$19,'3.Input &amp; Summary (System)'!$B$19*$D12,
IF(AQ$3-YEAR($C12)='3.Input &amp; Summary (System)'!$F$19,'3.Input &amp; Summary (System)'!$B$19*$D12,
IF(AQ$3-YEAR($C12)='3.Input &amp; Summary (System)'!$C$20,'3.Input &amp; Summary (System)'!$B$20*$D12,
IF(AQ$3-YEAR($C12)='3.Input &amp; Summary (System)'!$D$20,'3.Input &amp; Summary (System)'!$B$20*$D12,
IF(AQ$3-YEAR($C12)='3.Input &amp; Summary (System)'!$E$20,'3.Input &amp; Summary (System)'!$B$20*$D12,
IF(AQ$3-YEAR($C12)='3.Input &amp; Summary (System)'!$F$20,'3.Input &amp; Summary (System)'!$B$20*$D12,
IF(AQ$3-YEAR($C12)='3.Input &amp; Summary (System)'!$C$21,'3.Input &amp; Summary (System)'!$B$20*$D12,
IF(AQ$3-YEAR($C12)='3.Input &amp; Summary (System)'!$D$21,'3.Input &amp; Summary (System)'!$B$20*$D12,
IF(AQ$3-YEAR($C12)='3.Input &amp; Summary (System)'!$E$21,'3.Input &amp; Summary (System)'!$B$20*$D12,
IF(AQ$3-YEAR($C12)='3.Input &amp; Summary (System)'!$F$21,'3.Input &amp; Summary (System)'!$B$20*$D12,
IF(AQ$3-YEAR($C12)='3.Input &amp; Summary (System)'!$C$22,'3.Input &amp; Summary (System)'!$B$20*$D12,
IF(AQ$3-YEAR($C12)='3.Input &amp; Summary (System)'!$D$22,'3.Input &amp; Summary (System)'!$B$20*$D12,
IF(AQ$3-YEAR($C12)='3.Input &amp; Summary (System)'!$E$22,'3.Input &amp; Summary (System)'!$B$20*$D12,
IF(AQ$3-YEAR($C12)='3.Input &amp; Summary (System)'!$F$22,'3.Input &amp; Summary (System)'!$B$20*$D12,
IF(AQ$3-YEAR($C12)='3.Input &amp; Summary (System)'!$I$17,'3.Input &amp; Summary (System)'!$H$17*$D12,
IF(AQ$3-YEAR($C12)='3.Input &amp; Summary (System)'!$I$18,'3.Input &amp; Summary (System)'!$H$17*$D12,
IF(AQ$3-YEAR($C12)='3.Input &amp; Summary (System)'!$I$19,'3.Input &amp; Summary (System)'!$H$17*$D12,0))))))))))))))))))))))))))))))</f>
        <v/>
      </c>
      <c r="AR12" s="484" t="str">
        <f>IF($C12="","",IF(AR$3-YEAR($C12)=0,0,
(IF(AR$3-YEAR($C12)='3.Input &amp; Summary (System)'!$C$17,'3.Input &amp; Summary (System)'!$B$17*$D12,
IF(AR$3-YEAR($C12)='3.Input &amp; Summary (System)'!$D$17,'3.Input &amp; Summary (System)'!$B$17*$D12,
IF(AR$3-YEAR($C12)='3.Input &amp; Summary (System)'!$E$17,'3.Input &amp; Summary (System)'!$B$17*$D12,
IF(AR$3-YEAR($C12)='3.Input &amp; Summary (System)'!$F$17,'3.Input &amp; Summary (System)'!$B$17*$D12,
IF(AR$3-YEAR($C12)='3.Input &amp; Summary (System)'!$C$18,'3.Input &amp; Summary (System)'!$B$18*$D12,
IF(AR$3-YEAR($C12)='3.Input &amp; Summary (System)'!$D$18,'3.Input &amp; Summary (System)'!$B$18*$D12,
IF(AR$3-YEAR($C12)='3.Input &amp; Summary (System)'!$E$18,'3.Input &amp; Summary (System)'!$B$18*$D12,
IF(AR$3-YEAR($C12)='3.Input &amp; Summary (System)'!$F$18,'3.Input &amp; Summary (System)'!$B$18*$D12,
IF(AR$3-YEAR($C12)='3.Input &amp; Summary (System)'!$C$19,'3.Input &amp; Summary (System)'!$B$19*$D12,
IF(AR$3-YEAR($C12)='3.Input &amp; Summary (System)'!$D$19,'3.Input &amp; Summary (System)'!$B$19*$D12,
IF(AR$3-YEAR($C12)='3.Input &amp; Summary (System)'!$E$19,'3.Input &amp; Summary (System)'!$B$19*$D12,
IF(AR$3-YEAR($C12)='3.Input &amp; Summary (System)'!$F$19,'3.Input &amp; Summary (System)'!$B$19*$D12,
IF(AR$3-YEAR($C12)='3.Input &amp; Summary (System)'!$C$20,'3.Input &amp; Summary (System)'!$B$20*$D12,
IF(AR$3-YEAR($C12)='3.Input &amp; Summary (System)'!$D$20,'3.Input &amp; Summary (System)'!$B$20*$D12,
IF(AR$3-YEAR($C12)='3.Input &amp; Summary (System)'!$E$20,'3.Input &amp; Summary (System)'!$B$20*$D12,
IF(AR$3-YEAR($C12)='3.Input &amp; Summary (System)'!$F$20,'3.Input &amp; Summary (System)'!$B$20*$D12,
IF(AR$3-YEAR($C12)='3.Input &amp; Summary (System)'!$C$21,'3.Input &amp; Summary (System)'!$B$20*$D12,
IF(AR$3-YEAR($C12)='3.Input &amp; Summary (System)'!$D$21,'3.Input &amp; Summary (System)'!$B$20*$D12,
IF(AR$3-YEAR($C12)='3.Input &amp; Summary (System)'!$E$21,'3.Input &amp; Summary (System)'!$B$20*$D12,
IF(AR$3-YEAR($C12)='3.Input &amp; Summary (System)'!$F$21,'3.Input &amp; Summary (System)'!$B$20*$D12,
IF(AR$3-YEAR($C12)='3.Input &amp; Summary (System)'!$C$22,'3.Input &amp; Summary (System)'!$B$20*$D12,
IF(AR$3-YEAR($C12)='3.Input &amp; Summary (System)'!$D$22,'3.Input &amp; Summary (System)'!$B$20*$D12,
IF(AR$3-YEAR($C12)='3.Input &amp; Summary (System)'!$E$22,'3.Input &amp; Summary (System)'!$B$20*$D12,
IF(AR$3-YEAR($C12)='3.Input &amp; Summary (System)'!$F$22,'3.Input &amp; Summary (System)'!$B$20*$D12,
IF(AR$3-YEAR($C12)='3.Input &amp; Summary (System)'!$I$17,'3.Input &amp; Summary (System)'!$H$17*$D12,
IF(AR$3-YEAR($C12)='3.Input &amp; Summary (System)'!$I$18,'3.Input &amp; Summary (System)'!$H$17*$D12,
IF(AR$3-YEAR($C12)='3.Input &amp; Summary (System)'!$I$19,'3.Input &amp; Summary (System)'!$H$17*$D12,0))))))))))))))))))))))))))))))</f>
        <v/>
      </c>
      <c r="AS12" s="484" t="str">
        <f>IF($C12="","",IF(AS$3-YEAR($C12)=0,0,
(IF(AS$3-YEAR($C12)='3.Input &amp; Summary (System)'!$C$17,'3.Input &amp; Summary (System)'!$B$17*$D12,
IF(AS$3-YEAR($C12)='3.Input &amp; Summary (System)'!$D$17,'3.Input &amp; Summary (System)'!$B$17*$D12,
IF(AS$3-YEAR($C12)='3.Input &amp; Summary (System)'!$E$17,'3.Input &amp; Summary (System)'!$B$17*$D12,
IF(AS$3-YEAR($C12)='3.Input &amp; Summary (System)'!$F$17,'3.Input &amp; Summary (System)'!$B$17*$D12,
IF(AS$3-YEAR($C12)='3.Input &amp; Summary (System)'!$C$18,'3.Input &amp; Summary (System)'!$B$18*$D12,
IF(AS$3-YEAR($C12)='3.Input &amp; Summary (System)'!$D$18,'3.Input &amp; Summary (System)'!$B$18*$D12,
IF(AS$3-YEAR($C12)='3.Input &amp; Summary (System)'!$E$18,'3.Input &amp; Summary (System)'!$B$18*$D12,
IF(AS$3-YEAR($C12)='3.Input &amp; Summary (System)'!$F$18,'3.Input &amp; Summary (System)'!$B$18*$D12,
IF(AS$3-YEAR($C12)='3.Input &amp; Summary (System)'!$C$19,'3.Input &amp; Summary (System)'!$B$19*$D12,
IF(AS$3-YEAR($C12)='3.Input &amp; Summary (System)'!$D$19,'3.Input &amp; Summary (System)'!$B$19*$D12,
IF(AS$3-YEAR($C12)='3.Input &amp; Summary (System)'!$E$19,'3.Input &amp; Summary (System)'!$B$19*$D12,
IF(AS$3-YEAR($C12)='3.Input &amp; Summary (System)'!$F$19,'3.Input &amp; Summary (System)'!$B$19*$D12,
IF(AS$3-YEAR($C12)='3.Input &amp; Summary (System)'!$C$20,'3.Input &amp; Summary (System)'!$B$20*$D12,
IF(AS$3-YEAR($C12)='3.Input &amp; Summary (System)'!$D$20,'3.Input &amp; Summary (System)'!$B$20*$D12,
IF(AS$3-YEAR($C12)='3.Input &amp; Summary (System)'!$E$20,'3.Input &amp; Summary (System)'!$B$20*$D12,
IF(AS$3-YEAR($C12)='3.Input &amp; Summary (System)'!$F$20,'3.Input &amp; Summary (System)'!$B$20*$D12,
IF(AS$3-YEAR($C12)='3.Input &amp; Summary (System)'!$C$21,'3.Input &amp; Summary (System)'!$B$20*$D12,
IF(AS$3-YEAR($C12)='3.Input &amp; Summary (System)'!$D$21,'3.Input &amp; Summary (System)'!$B$20*$D12,
IF(AS$3-YEAR($C12)='3.Input &amp; Summary (System)'!$E$21,'3.Input &amp; Summary (System)'!$B$20*$D12,
IF(AS$3-YEAR($C12)='3.Input &amp; Summary (System)'!$F$21,'3.Input &amp; Summary (System)'!$B$20*$D12,
IF(AS$3-YEAR($C12)='3.Input &amp; Summary (System)'!$C$22,'3.Input &amp; Summary (System)'!$B$20*$D12,
IF(AS$3-YEAR($C12)='3.Input &amp; Summary (System)'!$D$22,'3.Input &amp; Summary (System)'!$B$20*$D12,
IF(AS$3-YEAR($C12)='3.Input &amp; Summary (System)'!$E$22,'3.Input &amp; Summary (System)'!$B$20*$D12,
IF(AS$3-YEAR($C12)='3.Input &amp; Summary (System)'!$F$22,'3.Input &amp; Summary (System)'!$B$20*$D12,
IF(AS$3-YEAR($C12)='3.Input &amp; Summary (System)'!$I$17,'3.Input &amp; Summary (System)'!$H$17*$D12,
IF(AS$3-YEAR($C12)='3.Input &amp; Summary (System)'!$I$18,'3.Input &amp; Summary (System)'!$H$17*$D12,
IF(AS$3-YEAR($C12)='3.Input &amp; Summary (System)'!$I$19,'3.Input &amp; Summary (System)'!$H$17*$D12,0))))))))))))))))))))))))))))))</f>
        <v/>
      </c>
      <c r="AT12" s="484" t="str">
        <f>IF($C12="","",IF(AT$3-YEAR($C12)=0,0,
(IF(AT$3-YEAR($C12)='3.Input &amp; Summary (System)'!$C$17,'3.Input &amp; Summary (System)'!$B$17*$D12,
IF(AT$3-YEAR($C12)='3.Input &amp; Summary (System)'!$D$17,'3.Input &amp; Summary (System)'!$B$17*$D12,
IF(AT$3-YEAR($C12)='3.Input &amp; Summary (System)'!$E$17,'3.Input &amp; Summary (System)'!$B$17*$D12,
IF(AT$3-YEAR($C12)='3.Input &amp; Summary (System)'!$F$17,'3.Input &amp; Summary (System)'!$B$17*$D12,
IF(AT$3-YEAR($C12)='3.Input &amp; Summary (System)'!$C$18,'3.Input &amp; Summary (System)'!$B$18*$D12,
IF(AT$3-YEAR($C12)='3.Input &amp; Summary (System)'!$D$18,'3.Input &amp; Summary (System)'!$B$18*$D12,
IF(AT$3-YEAR($C12)='3.Input &amp; Summary (System)'!$E$18,'3.Input &amp; Summary (System)'!$B$18*$D12,
IF(AT$3-YEAR($C12)='3.Input &amp; Summary (System)'!$F$18,'3.Input &amp; Summary (System)'!$B$18*$D12,
IF(AT$3-YEAR($C12)='3.Input &amp; Summary (System)'!$C$19,'3.Input &amp; Summary (System)'!$B$19*$D12,
IF(AT$3-YEAR($C12)='3.Input &amp; Summary (System)'!$D$19,'3.Input &amp; Summary (System)'!$B$19*$D12,
IF(AT$3-YEAR($C12)='3.Input &amp; Summary (System)'!$E$19,'3.Input &amp; Summary (System)'!$B$19*$D12,
IF(AT$3-YEAR($C12)='3.Input &amp; Summary (System)'!$F$19,'3.Input &amp; Summary (System)'!$B$19*$D12,
IF(AT$3-YEAR($C12)='3.Input &amp; Summary (System)'!$C$20,'3.Input &amp; Summary (System)'!$B$20*$D12,
IF(AT$3-YEAR($C12)='3.Input &amp; Summary (System)'!$D$20,'3.Input &amp; Summary (System)'!$B$20*$D12,
IF(AT$3-YEAR($C12)='3.Input &amp; Summary (System)'!$E$20,'3.Input &amp; Summary (System)'!$B$20*$D12,
IF(AT$3-YEAR($C12)='3.Input &amp; Summary (System)'!$F$20,'3.Input &amp; Summary (System)'!$B$20*$D12,
IF(AT$3-YEAR($C12)='3.Input &amp; Summary (System)'!$C$21,'3.Input &amp; Summary (System)'!$B$20*$D12,
IF(AT$3-YEAR($C12)='3.Input &amp; Summary (System)'!$D$21,'3.Input &amp; Summary (System)'!$B$20*$D12,
IF(AT$3-YEAR($C12)='3.Input &amp; Summary (System)'!$E$21,'3.Input &amp; Summary (System)'!$B$20*$D12,
IF(AT$3-YEAR($C12)='3.Input &amp; Summary (System)'!$F$21,'3.Input &amp; Summary (System)'!$B$20*$D12,
IF(AT$3-YEAR($C12)='3.Input &amp; Summary (System)'!$C$22,'3.Input &amp; Summary (System)'!$B$20*$D12,
IF(AT$3-YEAR($C12)='3.Input &amp; Summary (System)'!$D$22,'3.Input &amp; Summary (System)'!$B$20*$D12,
IF(AT$3-YEAR($C12)='3.Input &amp; Summary (System)'!$E$22,'3.Input &amp; Summary (System)'!$B$20*$D12,
IF(AT$3-YEAR($C12)='3.Input &amp; Summary (System)'!$F$22,'3.Input &amp; Summary (System)'!$B$20*$D12,
IF(AT$3-YEAR($C12)='3.Input &amp; Summary (System)'!$I$17,'3.Input &amp; Summary (System)'!$H$17*$D12,
IF(AT$3-YEAR($C12)='3.Input &amp; Summary (System)'!$I$18,'3.Input &amp; Summary (System)'!$H$17*$D12,
IF(AT$3-YEAR($C12)='3.Input &amp; Summary (System)'!$I$19,'3.Input &amp; Summary (System)'!$H$17*$D12,0))))))))))))))))))))))))))))))</f>
        <v/>
      </c>
      <c r="AU12" s="484" t="str">
        <f>IF($C12="","",IF(AU$3-YEAR($C12)=0,0,
(IF(AU$3-YEAR($C12)='3.Input &amp; Summary (System)'!$C$17,'3.Input &amp; Summary (System)'!$B$17*$D12,
IF(AU$3-YEAR($C12)='3.Input &amp; Summary (System)'!$D$17,'3.Input &amp; Summary (System)'!$B$17*$D12,
IF(AU$3-YEAR($C12)='3.Input &amp; Summary (System)'!$E$17,'3.Input &amp; Summary (System)'!$B$17*$D12,
IF(AU$3-YEAR($C12)='3.Input &amp; Summary (System)'!$F$17,'3.Input &amp; Summary (System)'!$B$17*$D12,
IF(AU$3-YEAR($C12)='3.Input &amp; Summary (System)'!$C$18,'3.Input &amp; Summary (System)'!$B$18*$D12,
IF(AU$3-YEAR($C12)='3.Input &amp; Summary (System)'!$D$18,'3.Input &amp; Summary (System)'!$B$18*$D12,
IF(AU$3-YEAR($C12)='3.Input &amp; Summary (System)'!$E$18,'3.Input &amp; Summary (System)'!$B$18*$D12,
IF(AU$3-YEAR($C12)='3.Input &amp; Summary (System)'!$F$18,'3.Input &amp; Summary (System)'!$B$18*$D12,
IF(AU$3-YEAR($C12)='3.Input &amp; Summary (System)'!$C$19,'3.Input &amp; Summary (System)'!$B$19*$D12,
IF(AU$3-YEAR($C12)='3.Input &amp; Summary (System)'!$D$19,'3.Input &amp; Summary (System)'!$B$19*$D12,
IF(AU$3-YEAR($C12)='3.Input &amp; Summary (System)'!$E$19,'3.Input &amp; Summary (System)'!$B$19*$D12,
IF(AU$3-YEAR($C12)='3.Input &amp; Summary (System)'!$F$19,'3.Input &amp; Summary (System)'!$B$19*$D12,
IF(AU$3-YEAR($C12)='3.Input &amp; Summary (System)'!$C$20,'3.Input &amp; Summary (System)'!$B$20*$D12,
IF(AU$3-YEAR($C12)='3.Input &amp; Summary (System)'!$D$20,'3.Input &amp; Summary (System)'!$B$20*$D12,
IF(AU$3-YEAR($C12)='3.Input &amp; Summary (System)'!$E$20,'3.Input &amp; Summary (System)'!$B$20*$D12,
IF(AU$3-YEAR($C12)='3.Input &amp; Summary (System)'!$F$20,'3.Input &amp; Summary (System)'!$B$20*$D12,
IF(AU$3-YEAR($C12)='3.Input &amp; Summary (System)'!$C$21,'3.Input &amp; Summary (System)'!$B$20*$D12,
IF(AU$3-YEAR($C12)='3.Input &amp; Summary (System)'!$D$21,'3.Input &amp; Summary (System)'!$B$20*$D12,
IF(AU$3-YEAR($C12)='3.Input &amp; Summary (System)'!$E$21,'3.Input &amp; Summary (System)'!$B$20*$D12,
IF(AU$3-YEAR($C12)='3.Input &amp; Summary (System)'!$F$21,'3.Input &amp; Summary (System)'!$B$20*$D12,
IF(AU$3-YEAR($C12)='3.Input &amp; Summary (System)'!$C$22,'3.Input &amp; Summary (System)'!$B$20*$D12,
IF(AU$3-YEAR($C12)='3.Input &amp; Summary (System)'!$D$22,'3.Input &amp; Summary (System)'!$B$20*$D12,
IF(AU$3-YEAR($C12)='3.Input &amp; Summary (System)'!$E$22,'3.Input &amp; Summary (System)'!$B$20*$D12,
IF(AU$3-YEAR($C12)='3.Input &amp; Summary (System)'!$F$22,'3.Input &amp; Summary (System)'!$B$20*$D12,
IF(AU$3-YEAR($C12)='3.Input &amp; Summary (System)'!$I$17,'3.Input &amp; Summary (System)'!$H$17*$D12,
IF(AU$3-YEAR($C12)='3.Input &amp; Summary (System)'!$I$18,'3.Input &amp; Summary (System)'!$H$17*$D12,
IF(AU$3-YEAR($C12)='3.Input &amp; Summary (System)'!$I$19,'3.Input &amp; Summary (System)'!$H$17*$D12,0))))))))))))))))))))))))))))))</f>
        <v/>
      </c>
      <c r="AV12" s="484" t="str">
        <f>IF($C12="","",IF(AV$3-YEAR($C12)=0,0,
(IF(AV$3-YEAR($C12)='3.Input &amp; Summary (System)'!$C$17,'3.Input &amp; Summary (System)'!$B$17*$D12,
IF(AV$3-YEAR($C12)='3.Input &amp; Summary (System)'!$D$17,'3.Input &amp; Summary (System)'!$B$17*$D12,
IF(AV$3-YEAR($C12)='3.Input &amp; Summary (System)'!$E$17,'3.Input &amp; Summary (System)'!$B$17*$D12,
IF(AV$3-YEAR($C12)='3.Input &amp; Summary (System)'!$F$17,'3.Input &amp; Summary (System)'!$B$17*$D12,
IF(AV$3-YEAR($C12)='3.Input &amp; Summary (System)'!$C$18,'3.Input &amp; Summary (System)'!$B$18*$D12,
IF(AV$3-YEAR($C12)='3.Input &amp; Summary (System)'!$D$18,'3.Input &amp; Summary (System)'!$B$18*$D12,
IF(AV$3-YEAR($C12)='3.Input &amp; Summary (System)'!$E$18,'3.Input &amp; Summary (System)'!$B$18*$D12,
IF(AV$3-YEAR($C12)='3.Input &amp; Summary (System)'!$F$18,'3.Input &amp; Summary (System)'!$B$18*$D12,
IF(AV$3-YEAR($C12)='3.Input &amp; Summary (System)'!$C$19,'3.Input &amp; Summary (System)'!$B$19*$D12,
IF(AV$3-YEAR($C12)='3.Input &amp; Summary (System)'!$D$19,'3.Input &amp; Summary (System)'!$B$19*$D12,
IF(AV$3-YEAR($C12)='3.Input &amp; Summary (System)'!$E$19,'3.Input &amp; Summary (System)'!$B$19*$D12,
IF(AV$3-YEAR($C12)='3.Input &amp; Summary (System)'!$F$19,'3.Input &amp; Summary (System)'!$B$19*$D12,
IF(AV$3-YEAR($C12)='3.Input &amp; Summary (System)'!$C$20,'3.Input &amp; Summary (System)'!$B$20*$D12,
IF(AV$3-YEAR($C12)='3.Input &amp; Summary (System)'!$D$20,'3.Input &amp; Summary (System)'!$B$20*$D12,
IF(AV$3-YEAR($C12)='3.Input &amp; Summary (System)'!$E$20,'3.Input &amp; Summary (System)'!$B$20*$D12,
IF(AV$3-YEAR($C12)='3.Input &amp; Summary (System)'!$F$20,'3.Input &amp; Summary (System)'!$B$20*$D12,
IF(AV$3-YEAR($C12)='3.Input &amp; Summary (System)'!$C$21,'3.Input &amp; Summary (System)'!$B$20*$D12,
IF(AV$3-YEAR($C12)='3.Input &amp; Summary (System)'!$D$21,'3.Input &amp; Summary (System)'!$B$20*$D12,
IF(AV$3-YEAR($C12)='3.Input &amp; Summary (System)'!$E$21,'3.Input &amp; Summary (System)'!$B$20*$D12,
IF(AV$3-YEAR($C12)='3.Input &amp; Summary (System)'!$F$21,'3.Input &amp; Summary (System)'!$B$20*$D12,
IF(AV$3-YEAR($C12)='3.Input &amp; Summary (System)'!$C$22,'3.Input &amp; Summary (System)'!$B$20*$D12,
IF(AV$3-YEAR($C12)='3.Input &amp; Summary (System)'!$D$22,'3.Input &amp; Summary (System)'!$B$20*$D12,
IF(AV$3-YEAR($C12)='3.Input &amp; Summary (System)'!$E$22,'3.Input &amp; Summary (System)'!$B$20*$D12,
IF(AV$3-YEAR($C12)='3.Input &amp; Summary (System)'!$F$22,'3.Input &amp; Summary (System)'!$B$20*$D12,
IF(AV$3-YEAR($C12)='3.Input &amp; Summary (System)'!$I$17,'3.Input &amp; Summary (System)'!$H$17*$D12,
IF(AV$3-YEAR($C12)='3.Input &amp; Summary (System)'!$I$18,'3.Input &amp; Summary (System)'!$H$17*$D12,
IF(AV$3-YEAR($C12)='3.Input &amp; Summary (System)'!$I$19,'3.Input &amp; Summary (System)'!$H$17*$D12,0))))))))))))))))))))))))))))))</f>
        <v/>
      </c>
      <c r="AW12" s="484" t="str">
        <f>IF($C12="","",IF(AW$3-YEAR($C12)=0,0,
(IF(AW$3-YEAR($C12)='3.Input &amp; Summary (System)'!$C$17,'3.Input &amp; Summary (System)'!$B$17*$D12,
IF(AW$3-YEAR($C12)='3.Input &amp; Summary (System)'!$D$17,'3.Input &amp; Summary (System)'!$B$17*$D12,
IF(AW$3-YEAR($C12)='3.Input &amp; Summary (System)'!$E$17,'3.Input &amp; Summary (System)'!$B$17*$D12,
IF(AW$3-YEAR($C12)='3.Input &amp; Summary (System)'!$F$17,'3.Input &amp; Summary (System)'!$B$17*$D12,
IF(AW$3-YEAR($C12)='3.Input &amp; Summary (System)'!$C$18,'3.Input &amp; Summary (System)'!$B$18*$D12,
IF(AW$3-YEAR($C12)='3.Input &amp; Summary (System)'!$D$18,'3.Input &amp; Summary (System)'!$B$18*$D12,
IF(AW$3-YEAR($C12)='3.Input &amp; Summary (System)'!$E$18,'3.Input &amp; Summary (System)'!$B$18*$D12,
IF(AW$3-YEAR($C12)='3.Input &amp; Summary (System)'!$F$18,'3.Input &amp; Summary (System)'!$B$18*$D12,
IF(AW$3-YEAR($C12)='3.Input &amp; Summary (System)'!$C$19,'3.Input &amp; Summary (System)'!$B$19*$D12,
IF(AW$3-YEAR($C12)='3.Input &amp; Summary (System)'!$D$19,'3.Input &amp; Summary (System)'!$B$19*$D12,
IF(AW$3-YEAR($C12)='3.Input &amp; Summary (System)'!$E$19,'3.Input &amp; Summary (System)'!$B$19*$D12,
IF(AW$3-YEAR($C12)='3.Input &amp; Summary (System)'!$F$19,'3.Input &amp; Summary (System)'!$B$19*$D12,
IF(AW$3-YEAR($C12)='3.Input &amp; Summary (System)'!$C$20,'3.Input &amp; Summary (System)'!$B$20*$D12,
IF(AW$3-YEAR($C12)='3.Input &amp; Summary (System)'!$D$20,'3.Input &amp; Summary (System)'!$B$20*$D12,
IF(AW$3-YEAR($C12)='3.Input &amp; Summary (System)'!$E$20,'3.Input &amp; Summary (System)'!$B$20*$D12,
IF(AW$3-YEAR($C12)='3.Input &amp; Summary (System)'!$F$20,'3.Input &amp; Summary (System)'!$B$20*$D12,
IF(AW$3-YEAR($C12)='3.Input &amp; Summary (System)'!$C$21,'3.Input &amp; Summary (System)'!$B$20*$D12,
IF(AW$3-YEAR($C12)='3.Input &amp; Summary (System)'!$D$21,'3.Input &amp; Summary (System)'!$B$20*$D12,
IF(AW$3-YEAR($C12)='3.Input &amp; Summary (System)'!$E$21,'3.Input &amp; Summary (System)'!$B$20*$D12,
IF(AW$3-YEAR($C12)='3.Input &amp; Summary (System)'!$F$21,'3.Input &amp; Summary (System)'!$B$20*$D12,
IF(AW$3-YEAR($C12)='3.Input &amp; Summary (System)'!$C$22,'3.Input &amp; Summary (System)'!$B$20*$D12,
IF(AW$3-YEAR($C12)='3.Input &amp; Summary (System)'!$D$22,'3.Input &amp; Summary (System)'!$B$20*$D12,
IF(AW$3-YEAR($C12)='3.Input &amp; Summary (System)'!$E$22,'3.Input &amp; Summary (System)'!$B$20*$D12,
IF(AW$3-YEAR($C12)='3.Input &amp; Summary (System)'!$F$22,'3.Input &amp; Summary (System)'!$B$20*$D12,
IF(AW$3-YEAR($C12)='3.Input &amp; Summary (System)'!$I$17,'3.Input &amp; Summary (System)'!$H$17*$D12,
IF(AW$3-YEAR($C12)='3.Input &amp; Summary (System)'!$I$18,'3.Input &amp; Summary (System)'!$H$17*$D12,
IF(AW$3-YEAR($C12)='3.Input &amp; Summary (System)'!$I$19,'3.Input &amp; Summary (System)'!$H$17*$D12,0))))))))))))))))))))))))))))))</f>
        <v/>
      </c>
      <c r="AX12" s="484" t="str">
        <f>IF($C12="","",IF(AX$3-YEAR($C12)=0,0,
(IF(AX$3-YEAR($C12)='3.Input &amp; Summary (System)'!$C$17,'3.Input &amp; Summary (System)'!$B$17*$D12,
IF(AX$3-YEAR($C12)='3.Input &amp; Summary (System)'!$D$17,'3.Input &amp; Summary (System)'!$B$17*$D12,
IF(AX$3-YEAR($C12)='3.Input &amp; Summary (System)'!$E$17,'3.Input &amp; Summary (System)'!$B$17*$D12,
IF(AX$3-YEAR($C12)='3.Input &amp; Summary (System)'!$F$17,'3.Input &amp; Summary (System)'!$B$17*$D12,
IF(AX$3-YEAR($C12)='3.Input &amp; Summary (System)'!$C$18,'3.Input &amp; Summary (System)'!$B$18*$D12,
IF(AX$3-YEAR($C12)='3.Input &amp; Summary (System)'!$D$18,'3.Input &amp; Summary (System)'!$B$18*$D12,
IF(AX$3-YEAR($C12)='3.Input &amp; Summary (System)'!$E$18,'3.Input &amp; Summary (System)'!$B$18*$D12,
IF(AX$3-YEAR($C12)='3.Input &amp; Summary (System)'!$F$18,'3.Input &amp; Summary (System)'!$B$18*$D12,
IF(AX$3-YEAR($C12)='3.Input &amp; Summary (System)'!$C$19,'3.Input &amp; Summary (System)'!$B$19*$D12,
IF(AX$3-YEAR($C12)='3.Input &amp; Summary (System)'!$D$19,'3.Input &amp; Summary (System)'!$B$19*$D12,
IF(AX$3-YEAR($C12)='3.Input &amp; Summary (System)'!$E$19,'3.Input &amp; Summary (System)'!$B$19*$D12,
IF(AX$3-YEAR($C12)='3.Input &amp; Summary (System)'!$F$19,'3.Input &amp; Summary (System)'!$B$19*$D12,
IF(AX$3-YEAR($C12)='3.Input &amp; Summary (System)'!$C$20,'3.Input &amp; Summary (System)'!$B$20*$D12,
IF(AX$3-YEAR($C12)='3.Input &amp; Summary (System)'!$D$20,'3.Input &amp; Summary (System)'!$B$20*$D12,
IF(AX$3-YEAR($C12)='3.Input &amp; Summary (System)'!$E$20,'3.Input &amp; Summary (System)'!$B$20*$D12,
IF(AX$3-YEAR($C12)='3.Input &amp; Summary (System)'!$F$20,'3.Input &amp; Summary (System)'!$B$20*$D12,
IF(AX$3-YEAR($C12)='3.Input &amp; Summary (System)'!$C$21,'3.Input &amp; Summary (System)'!$B$20*$D12,
IF(AX$3-YEAR($C12)='3.Input &amp; Summary (System)'!$D$21,'3.Input &amp; Summary (System)'!$B$20*$D12,
IF(AX$3-YEAR($C12)='3.Input &amp; Summary (System)'!$E$21,'3.Input &amp; Summary (System)'!$B$20*$D12,
IF(AX$3-YEAR($C12)='3.Input &amp; Summary (System)'!$F$21,'3.Input &amp; Summary (System)'!$B$20*$D12,
IF(AX$3-YEAR($C12)='3.Input &amp; Summary (System)'!$C$22,'3.Input &amp; Summary (System)'!$B$20*$D12,
IF(AX$3-YEAR($C12)='3.Input &amp; Summary (System)'!$D$22,'3.Input &amp; Summary (System)'!$B$20*$D12,
IF(AX$3-YEAR($C12)='3.Input &amp; Summary (System)'!$E$22,'3.Input &amp; Summary (System)'!$B$20*$D12,
IF(AX$3-YEAR($C12)='3.Input &amp; Summary (System)'!$F$22,'3.Input &amp; Summary (System)'!$B$20*$D12,
IF(AX$3-YEAR($C12)='3.Input &amp; Summary (System)'!$I$17,'3.Input &amp; Summary (System)'!$H$17*$D12,
IF(AX$3-YEAR($C12)='3.Input &amp; Summary (System)'!$I$18,'3.Input &amp; Summary (System)'!$H$17*$D12,
IF(AX$3-YEAR($C12)='3.Input &amp; Summary (System)'!$I$19,'3.Input &amp; Summary (System)'!$H$17*$D12,0))))))))))))))))))))))))))))))</f>
        <v/>
      </c>
      <c r="AY12" s="484" t="str">
        <f>IF($C12="","",IF(AY$3-YEAR($C12)=0,0,
(IF(AY$3-YEAR($C12)='3.Input &amp; Summary (System)'!$C$17,'3.Input &amp; Summary (System)'!$B$17*$D12,
IF(AY$3-YEAR($C12)='3.Input &amp; Summary (System)'!$D$17,'3.Input &amp; Summary (System)'!$B$17*$D12,
IF(AY$3-YEAR($C12)='3.Input &amp; Summary (System)'!$E$17,'3.Input &amp; Summary (System)'!$B$17*$D12,
IF(AY$3-YEAR($C12)='3.Input &amp; Summary (System)'!$F$17,'3.Input &amp; Summary (System)'!$B$17*$D12,
IF(AY$3-YEAR($C12)='3.Input &amp; Summary (System)'!$C$18,'3.Input &amp; Summary (System)'!$B$18*$D12,
IF(AY$3-YEAR($C12)='3.Input &amp; Summary (System)'!$D$18,'3.Input &amp; Summary (System)'!$B$18*$D12,
IF(AY$3-YEAR($C12)='3.Input &amp; Summary (System)'!$E$18,'3.Input &amp; Summary (System)'!$B$18*$D12,
IF(AY$3-YEAR($C12)='3.Input &amp; Summary (System)'!$F$18,'3.Input &amp; Summary (System)'!$B$18*$D12,
IF(AY$3-YEAR($C12)='3.Input &amp; Summary (System)'!$C$19,'3.Input &amp; Summary (System)'!$B$19*$D12,
IF(AY$3-YEAR($C12)='3.Input &amp; Summary (System)'!$D$19,'3.Input &amp; Summary (System)'!$B$19*$D12,
IF(AY$3-YEAR($C12)='3.Input &amp; Summary (System)'!$E$19,'3.Input &amp; Summary (System)'!$B$19*$D12,
IF(AY$3-YEAR($C12)='3.Input &amp; Summary (System)'!$F$19,'3.Input &amp; Summary (System)'!$B$19*$D12,
IF(AY$3-YEAR($C12)='3.Input &amp; Summary (System)'!$C$20,'3.Input &amp; Summary (System)'!$B$20*$D12,
IF(AY$3-YEAR($C12)='3.Input &amp; Summary (System)'!$D$20,'3.Input &amp; Summary (System)'!$B$20*$D12,
IF(AY$3-YEAR($C12)='3.Input &amp; Summary (System)'!$E$20,'3.Input &amp; Summary (System)'!$B$20*$D12,
IF(AY$3-YEAR($C12)='3.Input &amp; Summary (System)'!$F$20,'3.Input &amp; Summary (System)'!$B$20*$D12,
IF(AY$3-YEAR($C12)='3.Input &amp; Summary (System)'!$C$21,'3.Input &amp; Summary (System)'!$B$20*$D12,
IF(AY$3-YEAR($C12)='3.Input &amp; Summary (System)'!$D$21,'3.Input &amp; Summary (System)'!$B$20*$D12,
IF(AY$3-YEAR($C12)='3.Input &amp; Summary (System)'!$E$21,'3.Input &amp; Summary (System)'!$B$20*$D12,
IF(AY$3-YEAR($C12)='3.Input &amp; Summary (System)'!$F$21,'3.Input &amp; Summary (System)'!$B$20*$D12,
IF(AY$3-YEAR($C12)='3.Input &amp; Summary (System)'!$C$22,'3.Input &amp; Summary (System)'!$B$20*$D12,
IF(AY$3-YEAR($C12)='3.Input &amp; Summary (System)'!$D$22,'3.Input &amp; Summary (System)'!$B$20*$D12,
IF(AY$3-YEAR($C12)='3.Input &amp; Summary (System)'!$E$22,'3.Input &amp; Summary (System)'!$B$20*$D12,
IF(AY$3-YEAR($C12)='3.Input &amp; Summary (System)'!$F$22,'3.Input &amp; Summary (System)'!$B$20*$D12,
IF(AY$3-YEAR($C12)='3.Input &amp; Summary (System)'!$I$17,'3.Input &amp; Summary (System)'!$H$17*$D12,
IF(AY$3-YEAR($C12)='3.Input &amp; Summary (System)'!$I$18,'3.Input &amp; Summary (System)'!$H$17*$D12,
IF(AY$3-YEAR($C12)='3.Input &amp; Summary (System)'!$I$19,'3.Input &amp; Summary (System)'!$H$17*$D12,0))))))))))))))))))))))))))))))</f>
        <v/>
      </c>
      <c r="AZ12" s="484" t="str">
        <f>IF($C12="","",IF(AZ$3-YEAR($C12)=0,0,
(IF(AZ$3-YEAR($C12)='3.Input &amp; Summary (System)'!$C$17,'3.Input &amp; Summary (System)'!$B$17*$D12,
IF(AZ$3-YEAR($C12)='3.Input &amp; Summary (System)'!$D$17,'3.Input &amp; Summary (System)'!$B$17*$D12,
IF(AZ$3-YEAR($C12)='3.Input &amp; Summary (System)'!$E$17,'3.Input &amp; Summary (System)'!$B$17*$D12,
IF(AZ$3-YEAR($C12)='3.Input &amp; Summary (System)'!$F$17,'3.Input &amp; Summary (System)'!$B$17*$D12,
IF(AZ$3-YEAR($C12)='3.Input &amp; Summary (System)'!$C$18,'3.Input &amp; Summary (System)'!$B$18*$D12,
IF(AZ$3-YEAR($C12)='3.Input &amp; Summary (System)'!$D$18,'3.Input &amp; Summary (System)'!$B$18*$D12,
IF(AZ$3-YEAR($C12)='3.Input &amp; Summary (System)'!$E$18,'3.Input &amp; Summary (System)'!$B$18*$D12,
IF(AZ$3-YEAR($C12)='3.Input &amp; Summary (System)'!$F$18,'3.Input &amp; Summary (System)'!$B$18*$D12,
IF(AZ$3-YEAR($C12)='3.Input &amp; Summary (System)'!$C$19,'3.Input &amp; Summary (System)'!$B$19*$D12,
IF(AZ$3-YEAR($C12)='3.Input &amp; Summary (System)'!$D$19,'3.Input &amp; Summary (System)'!$B$19*$D12,
IF(AZ$3-YEAR($C12)='3.Input &amp; Summary (System)'!$E$19,'3.Input &amp; Summary (System)'!$B$19*$D12,
IF(AZ$3-YEAR($C12)='3.Input &amp; Summary (System)'!$F$19,'3.Input &amp; Summary (System)'!$B$19*$D12,
IF(AZ$3-YEAR($C12)='3.Input &amp; Summary (System)'!$C$20,'3.Input &amp; Summary (System)'!$B$20*$D12,
IF(AZ$3-YEAR($C12)='3.Input &amp; Summary (System)'!$D$20,'3.Input &amp; Summary (System)'!$B$20*$D12,
IF(AZ$3-YEAR($C12)='3.Input &amp; Summary (System)'!$E$20,'3.Input &amp; Summary (System)'!$B$20*$D12,
IF(AZ$3-YEAR($C12)='3.Input &amp; Summary (System)'!$F$20,'3.Input &amp; Summary (System)'!$B$20*$D12,
IF(AZ$3-YEAR($C12)='3.Input &amp; Summary (System)'!$C$21,'3.Input &amp; Summary (System)'!$B$20*$D12,
IF(AZ$3-YEAR($C12)='3.Input &amp; Summary (System)'!$D$21,'3.Input &amp; Summary (System)'!$B$20*$D12,
IF(AZ$3-YEAR($C12)='3.Input &amp; Summary (System)'!$E$21,'3.Input &amp; Summary (System)'!$B$20*$D12,
IF(AZ$3-YEAR($C12)='3.Input &amp; Summary (System)'!$F$21,'3.Input &amp; Summary (System)'!$B$20*$D12,
IF(AZ$3-YEAR($C12)='3.Input &amp; Summary (System)'!$C$22,'3.Input &amp; Summary (System)'!$B$20*$D12,
IF(AZ$3-YEAR($C12)='3.Input &amp; Summary (System)'!$D$22,'3.Input &amp; Summary (System)'!$B$20*$D12,
IF(AZ$3-YEAR($C12)='3.Input &amp; Summary (System)'!$E$22,'3.Input &amp; Summary (System)'!$B$20*$D12,
IF(AZ$3-YEAR($C12)='3.Input &amp; Summary (System)'!$F$22,'3.Input &amp; Summary (System)'!$B$20*$D12,
IF(AZ$3-YEAR($C12)='3.Input &amp; Summary (System)'!$I$17,'3.Input &amp; Summary (System)'!$H$17*$D12,
IF(AZ$3-YEAR($C12)='3.Input &amp; Summary (System)'!$I$18,'3.Input &amp; Summary (System)'!$H$17*$D12,
IF(AZ$3-YEAR($C12)='3.Input &amp; Summary (System)'!$I$19,'3.Input &amp; Summary (System)'!$H$17*$D12,0))))))))))))))))))))))))))))))</f>
        <v/>
      </c>
      <c r="BA12" s="484" t="str">
        <f>IF($C12="","",IF(BA$3-YEAR($C12)=0,0,
(IF(BA$3-YEAR($C12)='3.Input &amp; Summary (System)'!$C$17,'3.Input &amp; Summary (System)'!$B$17*$D12,
IF(BA$3-YEAR($C12)='3.Input &amp; Summary (System)'!$D$17,'3.Input &amp; Summary (System)'!$B$17*$D12,
IF(BA$3-YEAR($C12)='3.Input &amp; Summary (System)'!$E$17,'3.Input &amp; Summary (System)'!$B$17*$D12,
IF(BA$3-YEAR($C12)='3.Input &amp; Summary (System)'!$F$17,'3.Input &amp; Summary (System)'!$B$17*$D12,
IF(BA$3-YEAR($C12)='3.Input &amp; Summary (System)'!$C$18,'3.Input &amp; Summary (System)'!$B$18*$D12,
IF(BA$3-YEAR($C12)='3.Input &amp; Summary (System)'!$D$18,'3.Input &amp; Summary (System)'!$B$18*$D12,
IF(BA$3-YEAR($C12)='3.Input &amp; Summary (System)'!$E$18,'3.Input &amp; Summary (System)'!$B$18*$D12,
IF(BA$3-YEAR($C12)='3.Input &amp; Summary (System)'!$F$18,'3.Input &amp; Summary (System)'!$B$18*$D12,
IF(BA$3-YEAR($C12)='3.Input &amp; Summary (System)'!$C$19,'3.Input &amp; Summary (System)'!$B$19*$D12,
IF(BA$3-YEAR($C12)='3.Input &amp; Summary (System)'!$D$19,'3.Input &amp; Summary (System)'!$B$19*$D12,
IF(BA$3-YEAR($C12)='3.Input &amp; Summary (System)'!$E$19,'3.Input &amp; Summary (System)'!$B$19*$D12,
IF(BA$3-YEAR($C12)='3.Input &amp; Summary (System)'!$F$19,'3.Input &amp; Summary (System)'!$B$19*$D12,
IF(BA$3-YEAR($C12)='3.Input &amp; Summary (System)'!$C$20,'3.Input &amp; Summary (System)'!$B$20*$D12,
IF(BA$3-YEAR($C12)='3.Input &amp; Summary (System)'!$D$20,'3.Input &amp; Summary (System)'!$B$20*$D12,
IF(BA$3-YEAR($C12)='3.Input &amp; Summary (System)'!$E$20,'3.Input &amp; Summary (System)'!$B$20*$D12,
IF(BA$3-YEAR($C12)='3.Input &amp; Summary (System)'!$F$20,'3.Input &amp; Summary (System)'!$B$20*$D12,
IF(BA$3-YEAR($C12)='3.Input &amp; Summary (System)'!$C$21,'3.Input &amp; Summary (System)'!$B$20*$D12,
IF(BA$3-YEAR($C12)='3.Input &amp; Summary (System)'!$D$21,'3.Input &amp; Summary (System)'!$B$20*$D12,
IF(BA$3-YEAR($C12)='3.Input &amp; Summary (System)'!$E$21,'3.Input &amp; Summary (System)'!$B$20*$D12,
IF(BA$3-YEAR($C12)='3.Input &amp; Summary (System)'!$F$21,'3.Input &amp; Summary (System)'!$B$20*$D12,
IF(BA$3-YEAR($C12)='3.Input &amp; Summary (System)'!$C$22,'3.Input &amp; Summary (System)'!$B$20*$D12,
IF(BA$3-YEAR($C12)='3.Input &amp; Summary (System)'!$D$22,'3.Input &amp; Summary (System)'!$B$20*$D12,
IF(BA$3-YEAR($C12)='3.Input &amp; Summary (System)'!$E$22,'3.Input &amp; Summary (System)'!$B$20*$D12,
IF(BA$3-YEAR($C12)='3.Input &amp; Summary (System)'!$F$22,'3.Input &amp; Summary (System)'!$B$20*$D12,
IF(BA$3-YEAR($C12)='3.Input &amp; Summary (System)'!$I$17,'3.Input &amp; Summary (System)'!$H$17*$D12,
IF(BA$3-YEAR($C12)='3.Input &amp; Summary (System)'!$I$18,'3.Input &amp; Summary (System)'!$H$17*$D12,
IF(BA$3-YEAR($C12)='3.Input &amp; Summary (System)'!$I$19,'3.Input &amp; Summary (System)'!$H$17*$D12,0))))))))))))))))))))))))))))))</f>
        <v/>
      </c>
      <c r="BB12" s="484" t="str">
        <f>IF($C12="","",IF(BB$3-YEAR($C12)=0,0,
(IF(BB$3-YEAR($C12)='3.Input &amp; Summary (System)'!$C$17,'3.Input &amp; Summary (System)'!$B$17*$D12,
IF(BB$3-YEAR($C12)='3.Input &amp; Summary (System)'!$D$17,'3.Input &amp; Summary (System)'!$B$17*$D12,
IF(BB$3-YEAR($C12)='3.Input &amp; Summary (System)'!$E$17,'3.Input &amp; Summary (System)'!$B$17*$D12,
IF(BB$3-YEAR($C12)='3.Input &amp; Summary (System)'!$F$17,'3.Input &amp; Summary (System)'!$B$17*$D12,
IF(BB$3-YEAR($C12)='3.Input &amp; Summary (System)'!$C$18,'3.Input &amp; Summary (System)'!$B$18*$D12,
IF(BB$3-YEAR($C12)='3.Input &amp; Summary (System)'!$D$18,'3.Input &amp; Summary (System)'!$B$18*$D12,
IF(BB$3-YEAR($C12)='3.Input &amp; Summary (System)'!$E$18,'3.Input &amp; Summary (System)'!$B$18*$D12,
IF(BB$3-YEAR($C12)='3.Input &amp; Summary (System)'!$F$18,'3.Input &amp; Summary (System)'!$B$18*$D12,
IF(BB$3-YEAR($C12)='3.Input &amp; Summary (System)'!$C$19,'3.Input &amp; Summary (System)'!$B$19*$D12,
IF(BB$3-YEAR($C12)='3.Input &amp; Summary (System)'!$D$19,'3.Input &amp; Summary (System)'!$B$19*$D12,
IF(BB$3-YEAR($C12)='3.Input &amp; Summary (System)'!$E$19,'3.Input &amp; Summary (System)'!$B$19*$D12,
IF(BB$3-YEAR($C12)='3.Input &amp; Summary (System)'!$F$19,'3.Input &amp; Summary (System)'!$B$19*$D12,
IF(BB$3-YEAR($C12)='3.Input &amp; Summary (System)'!$C$20,'3.Input &amp; Summary (System)'!$B$20*$D12,
IF(BB$3-YEAR($C12)='3.Input &amp; Summary (System)'!$D$20,'3.Input &amp; Summary (System)'!$B$20*$D12,
IF(BB$3-YEAR($C12)='3.Input &amp; Summary (System)'!$E$20,'3.Input &amp; Summary (System)'!$B$20*$D12,
IF(BB$3-YEAR($C12)='3.Input &amp; Summary (System)'!$F$20,'3.Input &amp; Summary (System)'!$B$20*$D12,
IF(BB$3-YEAR($C12)='3.Input &amp; Summary (System)'!$C$21,'3.Input &amp; Summary (System)'!$B$20*$D12,
IF(BB$3-YEAR($C12)='3.Input &amp; Summary (System)'!$D$21,'3.Input &amp; Summary (System)'!$B$20*$D12,
IF(BB$3-YEAR($C12)='3.Input &amp; Summary (System)'!$E$21,'3.Input &amp; Summary (System)'!$B$20*$D12,
IF(BB$3-YEAR($C12)='3.Input &amp; Summary (System)'!$F$21,'3.Input &amp; Summary (System)'!$B$20*$D12,
IF(BB$3-YEAR($C12)='3.Input &amp; Summary (System)'!$C$22,'3.Input &amp; Summary (System)'!$B$20*$D12,
IF(BB$3-YEAR($C12)='3.Input &amp; Summary (System)'!$D$22,'3.Input &amp; Summary (System)'!$B$20*$D12,
IF(BB$3-YEAR($C12)='3.Input &amp; Summary (System)'!$E$22,'3.Input &amp; Summary (System)'!$B$20*$D12,
IF(BB$3-YEAR($C12)='3.Input &amp; Summary (System)'!$F$22,'3.Input &amp; Summary (System)'!$B$20*$D12,
IF(BB$3-YEAR($C12)='3.Input &amp; Summary (System)'!$I$17,'3.Input &amp; Summary (System)'!$H$17*$D12,
IF(BB$3-YEAR($C12)='3.Input &amp; Summary (System)'!$I$18,'3.Input &amp; Summary (System)'!$H$17*$D12,
IF(BB$3-YEAR($C12)='3.Input &amp; Summary (System)'!$I$19,'3.Input &amp; Summary (System)'!$H$17*$D12,0))))))))))))))))))))))))))))))</f>
        <v/>
      </c>
      <c r="BC12" s="484" t="str">
        <f>IF($C12="","",IF(BC$3-YEAR($C12)=0,0,
(IF(BC$3-YEAR($C12)='3.Input &amp; Summary (System)'!$C$17,'3.Input &amp; Summary (System)'!$B$17*$D12,
IF(BC$3-YEAR($C12)='3.Input &amp; Summary (System)'!$D$17,'3.Input &amp; Summary (System)'!$B$17*$D12,
IF(BC$3-YEAR($C12)='3.Input &amp; Summary (System)'!$E$17,'3.Input &amp; Summary (System)'!$B$17*$D12,
IF(BC$3-YEAR($C12)='3.Input &amp; Summary (System)'!$F$17,'3.Input &amp; Summary (System)'!$B$17*$D12,
IF(BC$3-YEAR($C12)='3.Input &amp; Summary (System)'!$C$18,'3.Input &amp; Summary (System)'!$B$18*$D12,
IF(BC$3-YEAR($C12)='3.Input &amp; Summary (System)'!$D$18,'3.Input &amp; Summary (System)'!$B$18*$D12,
IF(BC$3-YEAR($C12)='3.Input &amp; Summary (System)'!$E$18,'3.Input &amp; Summary (System)'!$B$18*$D12,
IF(BC$3-YEAR($C12)='3.Input &amp; Summary (System)'!$F$18,'3.Input &amp; Summary (System)'!$B$18*$D12,
IF(BC$3-YEAR($C12)='3.Input &amp; Summary (System)'!$C$19,'3.Input &amp; Summary (System)'!$B$19*$D12,
IF(BC$3-YEAR($C12)='3.Input &amp; Summary (System)'!$D$19,'3.Input &amp; Summary (System)'!$B$19*$D12,
IF(BC$3-YEAR($C12)='3.Input &amp; Summary (System)'!$E$19,'3.Input &amp; Summary (System)'!$B$19*$D12,
IF(BC$3-YEAR($C12)='3.Input &amp; Summary (System)'!$F$19,'3.Input &amp; Summary (System)'!$B$19*$D12,
IF(BC$3-YEAR($C12)='3.Input &amp; Summary (System)'!$C$20,'3.Input &amp; Summary (System)'!$B$20*$D12,
IF(BC$3-YEAR($C12)='3.Input &amp; Summary (System)'!$D$20,'3.Input &amp; Summary (System)'!$B$20*$D12,
IF(BC$3-YEAR($C12)='3.Input &amp; Summary (System)'!$E$20,'3.Input &amp; Summary (System)'!$B$20*$D12,
IF(BC$3-YEAR($C12)='3.Input &amp; Summary (System)'!$F$20,'3.Input &amp; Summary (System)'!$B$20*$D12,
IF(BC$3-YEAR($C12)='3.Input &amp; Summary (System)'!$C$21,'3.Input &amp; Summary (System)'!$B$20*$D12,
IF(BC$3-YEAR($C12)='3.Input &amp; Summary (System)'!$D$21,'3.Input &amp; Summary (System)'!$B$20*$D12,
IF(BC$3-YEAR($C12)='3.Input &amp; Summary (System)'!$E$21,'3.Input &amp; Summary (System)'!$B$20*$D12,
IF(BC$3-YEAR($C12)='3.Input &amp; Summary (System)'!$F$21,'3.Input &amp; Summary (System)'!$B$20*$D12,
IF(BC$3-YEAR($C12)='3.Input &amp; Summary (System)'!$C$22,'3.Input &amp; Summary (System)'!$B$20*$D12,
IF(BC$3-YEAR($C12)='3.Input &amp; Summary (System)'!$D$22,'3.Input &amp; Summary (System)'!$B$20*$D12,
IF(BC$3-YEAR($C12)='3.Input &amp; Summary (System)'!$E$22,'3.Input &amp; Summary (System)'!$B$20*$D12,
IF(BC$3-YEAR($C12)='3.Input &amp; Summary (System)'!$F$22,'3.Input &amp; Summary (System)'!$B$20*$D12,
IF(BC$3-YEAR($C12)='3.Input &amp; Summary (System)'!$I$17,'3.Input &amp; Summary (System)'!$H$17*$D12,
IF(BC$3-YEAR($C12)='3.Input &amp; Summary (System)'!$I$18,'3.Input &amp; Summary (System)'!$H$17*$D12,
IF(BC$3-YEAR($C12)='3.Input &amp; Summary (System)'!$I$19,'3.Input &amp; Summary (System)'!$H$17*$D12,0))))))))))))))))))))))))))))))</f>
        <v/>
      </c>
      <c r="BD12" s="484" t="str">
        <f>IF($C12="","",IF(BD$3-YEAR($C12)=0,0,
(IF(BD$3-YEAR($C12)='3.Input &amp; Summary (System)'!$C$17,'3.Input &amp; Summary (System)'!$B$17*$D12,
IF(BD$3-YEAR($C12)='3.Input &amp; Summary (System)'!$D$17,'3.Input &amp; Summary (System)'!$B$17*$D12,
IF(BD$3-YEAR($C12)='3.Input &amp; Summary (System)'!$E$17,'3.Input &amp; Summary (System)'!$B$17*$D12,
IF(BD$3-YEAR($C12)='3.Input &amp; Summary (System)'!$F$17,'3.Input &amp; Summary (System)'!$B$17*$D12,
IF(BD$3-YEAR($C12)='3.Input &amp; Summary (System)'!$C$18,'3.Input &amp; Summary (System)'!$B$18*$D12,
IF(BD$3-YEAR($C12)='3.Input &amp; Summary (System)'!$D$18,'3.Input &amp; Summary (System)'!$B$18*$D12,
IF(BD$3-YEAR($C12)='3.Input &amp; Summary (System)'!$E$18,'3.Input &amp; Summary (System)'!$B$18*$D12,
IF(BD$3-YEAR($C12)='3.Input &amp; Summary (System)'!$F$18,'3.Input &amp; Summary (System)'!$B$18*$D12,
IF(BD$3-YEAR($C12)='3.Input &amp; Summary (System)'!$C$19,'3.Input &amp; Summary (System)'!$B$19*$D12,
IF(BD$3-YEAR($C12)='3.Input &amp; Summary (System)'!$D$19,'3.Input &amp; Summary (System)'!$B$19*$D12,
IF(BD$3-YEAR($C12)='3.Input &amp; Summary (System)'!$E$19,'3.Input &amp; Summary (System)'!$B$19*$D12,
IF(BD$3-YEAR($C12)='3.Input &amp; Summary (System)'!$F$19,'3.Input &amp; Summary (System)'!$B$19*$D12,
IF(BD$3-YEAR($C12)='3.Input &amp; Summary (System)'!$C$20,'3.Input &amp; Summary (System)'!$B$20*$D12,
IF(BD$3-YEAR($C12)='3.Input &amp; Summary (System)'!$D$20,'3.Input &amp; Summary (System)'!$B$20*$D12,
IF(BD$3-YEAR($C12)='3.Input &amp; Summary (System)'!$E$20,'3.Input &amp; Summary (System)'!$B$20*$D12,
IF(BD$3-YEAR($C12)='3.Input &amp; Summary (System)'!$F$20,'3.Input &amp; Summary (System)'!$B$20*$D12,
IF(BD$3-YEAR($C12)='3.Input &amp; Summary (System)'!$C$21,'3.Input &amp; Summary (System)'!$B$20*$D12,
IF(BD$3-YEAR($C12)='3.Input &amp; Summary (System)'!$D$21,'3.Input &amp; Summary (System)'!$B$20*$D12,
IF(BD$3-YEAR($C12)='3.Input &amp; Summary (System)'!$E$21,'3.Input &amp; Summary (System)'!$B$20*$D12,
IF(BD$3-YEAR($C12)='3.Input &amp; Summary (System)'!$F$21,'3.Input &amp; Summary (System)'!$B$20*$D12,
IF(BD$3-YEAR($C12)='3.Input &amp; Summary (System)'!$C$22,'3.Input &amp; Summary (System)'!$B$20*$D12,
IF(BD$3-YEAR($C12)='3.Input &amp; Summary (System)'!$D$22,'3.Input &amp; Summary (System)'!$B$20*$D12,
IF(BD$3-YEAR($C12)='3.Input &amp; Summary (System)'!$E$22,'3.Input &amp; Summary (System)'!$B$20*$D12,
IF(BD$3-YEAR($C12)='3.Input &amp; Summary (System)'!$F$22,'3.Input &amp; Summary (System)'!$B$20*$D12,
IF(BD$3-YEAR($C12)='3.Input &amp; Summary (System)'!$I$17,'3.Input &amp; Summary (System)'!$H$17*$D12,
IF(BD$3-YEAR($C12)='3.Input &amp; Summary (System)'!$I$18,'3.Input &amp; Summary (System)'!$H$17*$D12,
IF(BD$3-YEAR($C12)='3.Input &amp; Summary (System)'!$I$19,'3.Input &amp; Summary (System)'!$H$17*$D12,0))))))))))))))))))))))))))))))</f>
        <v/>
      </c>
      <c r="BE12" s="484" t="str">
        <f>IF($C12="","",IF(BE$3-YEAR($C12)=0,0,
(IF(BE$3-YEAR($C12)='3.Input &amp; Summary (System)'!$C$17,'3.Input &amp; Summary (System)'!$B$17*$D12,
IF(BE$3-YEAR($C12)='3.Input &amp; Summary (System)'!$D$17,'3.Input &amp; Summary (System)'!$B$17*$D12,
IF(BE$3-YEAR($C12)='3.Input &amp; Summary (System)'!$E$17,'3.Input &amp; Summary (System)'!$B$17*$D12,
IF(BE$3-YEAR($C12)='3.Input &amp; Summary (System)'!$F$17,'3.Input &amp; Summary (System)'!$B$17*$D12,
IF(BE$3-YEAR($C12)='3.Input &amp; Summary (System)'!$C$18,'3.Input &amp; Summary (System)'!$B$18*$D12,
IF(BE$3-YEAR($C12)='3.Input &amp; Summary (System)'!$D$18,'3.Input &amp; Summary (System)'!$B$18*$D12,
IF(BE$3-YEAR($C12)='3.Input &amp; Summary (System)'!$E$18,'3.Input &amp; Summary (System)'!$B$18*$D12,
IF(BE$3-YEAR($C12)='3.Input &amp; Summary (System)'!$F$18,'3.Input &amp; Summary (System)'!$B$18*$D12,
IF(BE$3-YEAR($C12)='3.Input &amp; Summary (System)'!$C$19,'3.Input &amp; Summary (System)'!$B$19*$D12,
IF(BE$3-YEAR($C12)='3.Input &amp; Summary (System)'!$D$19,'3.Input &amp; Summary (System)'!$B$19*$D12,
IF(BE$3-YEAR($C12)='3.Input &amp; Summary (System)'!$E$19,'3.Input &amp; Summary (System)'!$B$19*$D12,
IF(BE$3-YEAR($C12)='3.Input &amp; Summary (System)'!$F$19,'3.Input &amp; Summary (System)'!$B$19*$D12,
IF(BE$3-YEAR($C12)='3.Input &amp; Summary (System)'!$C$20,'3.Input &amp; Summary (System)'!$B$20*$D12,
IF(BE$3-YEAR($C12)='3.Input &amp; Summary (System)'!$D$20,'3.Input &amp; Summary (System)'!$B$20*$D12,
IF(BE$3-YEAR($C12)='3.Input &amp; Summary (System)'!$E$20,'3.Input &amp; Summary (System)'!$B$20*$D12,
IF(BE$3-YEAR($C12)='3.Input &amp; Summary (System)'!$F$20,'3.Input &amp; Summary (System)'!$B$20*$D12,
IF(BE$3-YEAR($C12)='3.Input &amp; Summary (System)'!$C$21,'3.Input &amp; Summary (System)'!$B$20*$D12,
IF(BE$3-YEAR($C12)='3.Input &amp; Summary (System)'!$D$21,'3.Input &amp; Summary (System)'!$B$20*$D12,
IF(BE$3-YEAR($C12)='3.Input &amp; Summary (System)'!$E$21,'3.Input &amp; Summary (System)'!$B$20*$D12,
IF(BE$3-YEAR($C12)='3.Input &amp; Summary (System)'!$F$21,'3.Input &amp; Summary (System)'!$B$20*$D12,
IF(BE$3-YEAR($C12)='3.Input &amp; Summary (System)'!$C$22,'3.Input &amp; Summary (System)'!$B$20*$D12,
IF(BE$3-YEAR($C12)='3.Input &amp; Summary (System)'!$D$22,'3.Input &amp; Summary (System)'!$B$20*$D12,
IF(BE$3-YEAR($C12)='3.Input &amp; Summary (System)'!$E$22,'3.Input &amp; Summary (System)'!$B$20*$D12,
IF(BE$3-YEAR($C12)='3.Input &amp; Summary (System)'!$F$22,'3.Input &amp; Summary (System)'!$B$20*$D12,
IF(BE$3-YEAR($C12)='3.Input &amp; Summary (System)'!$I$17,'3.Input &amp; Summary (System)'!$H$17*$D12,
IF(BE$3-YEAR($C12)='3.Input &amp; Summary (System)'!$I$18,'3.Input &amp; Summary (System)'!$H$17*$D12,
IF(BE$3-YEAR($C12)='3.Input &amp; Summary (System)'!$I$19,'3.Input &amp; Summary (System)'!$H$17*$D12,0))))))))))))))))))))))))))))))</f>
        <v/>
      </c>
      <c r="BF12" s="484" t="str">
        <f>IF($C12="","",IF(BF$3-YEAR($C12)=0,0,
(IF(BF$3-YEAR($C12)='3.Input &amp; Summary (System)'!$C$17,'3.Input &amp; Summary (System)'!$B$17*$D12,
IF(BF$3-YEAR($C12)='3.Input &amp; Summary (System)'!$D$17,'3.Input &amp; Summary (System)'!$B$17*$D12,
IF(BF$3-YEAR($C12)='3.Input &amp; Summary (System)'!$E$17,'3.Input &amp; Summary (System)'!$B$17*$D12,
IF(BF$3-YEAR($C12)='3.Input &amp; Summary (System)'!$F$17,'3.Input &amp; Summary (System)'!$B$17*$D12,
IF(BF$3-YEAR($C12)='3.Input &amp; Summary (System)'!$C$18,'3.Input &amp; Summary (System)'!$B$18*$D12,
IF(BF$3-YEAR($C12)='3.Input &amp; Summary (System)'!$D$18,'3.Input &amp; Summary (System)'!$B$18*$D12,
IF(BF$3-YEAR($C12)='3.Input &amp; Summary (System)'!$E$18,'3.Input &amp; Summary (System)'!$B$18*$D12,
IF(BF$3-YEAR($C12)='3.Input &amp; Summary (System)'!$F$18,'3.Input &amp; Summary (System)'!$B$18*$D12,
IF(BF$3-YEAR($C12)='3.Input &amp; Summary (System)'!$C$19,'3.Input &amp; Summary (System)'!$B$19*$D12,
IF(BF$3-YEAR($C12)='3.Input &amp; Summary (System)'!$D$19,'3.Input &amp; Summary (System)'!$B$19*$D12,
IF(BF$3-YEAR($C12)='3.Input &amp; Summary (System)'!$E$19,'3.Input &amp; Summary (System)'!$B$19*$D12,
IF(BF$3-YEAR($C12)='3.Input &amp; Summary (System)'!$F$19,'3.Input &amp; Summary (System)'!$B$19*$D12,
IF(BF$3-YEAR($C12)='3.Input &amp; Summary (System)'!$C$20,'3.Input &amp; Summary (System)'!$B$20*$D12,
IF(BF$3-YEAR($C12)='3.Input &amp; Summary (System)'!$D$20,'3.Input &amp; Summary (System)'!$B$20*$D12,
IF(BF$3-YEAR($C12)='3.Input &amp; Summary (System)'!$E$20,'3.Input &amp; Summary (System)'!$B$20*$D12,
IF(BF$3-YEAR($C12)='3.Input &amp; Summary (System)'!$F$20,'3.Input &amp; Summary (System)'!$B$20*$D12,
IF(BF$3-YEAR($C12)='3.Input &amp; Summary (System)'!$C$21,'3.Input &amp; Summary (System)'!$B$20*$D12,
IF(BF$3-YEAR($C12)='3.Input &amp; Summary (System)'!$D$21,'3.Input &amp; Summary (System)'!$B$20*$D12,
IF(BF$3-YEAR($C12)='3.Input &amp; Summary (System)'!$E$21,'3.Input &amp; Summary (System)'!$B$20*$D12,
IF(BF$3-YEAR($C12)='3.Input &amp; Summary (System)'!$F$21,'3.Input &amp; Summary (System)'!$B$20*$D12,
IF(BF$3-YEAR($C12)='3.Input &amp; Summary (System)'!$C$22,'3.Input &amp; Summary (System)'!$B$20*$D12,
IF(BF$3-YEAR($C12)='3.Input &amp; Summary (System)'!$D$22,'3.Input &amp; Summary (System)'!$B$20*$D12,
IF(BF$3-YEAR($C12)='3.Input &amp; Summary (System)'!$E$22,'3.Input &amp; Summary (System)'!$B$20*$D12,
IF(BF$3-YEAR($C12)='3.Input &amp; Summary (System)'!$F$22,'3.Input &amp; Summary (System)'!$B$20*$D12,
IF(BF$3-YEAR($C12)='3.Input &amp; Summary (System)'!$I$17,'3.Input &amp; Summary (System)'!$H$17*$D12,
IF(BF$3-YEAR($C12)='3.Input &amp; Summary (System)'!$I$18,'3.Input &amp; Summary (System)'!$H$17*$D12,
IF(BF$3-YEAR($C12)='3.Input &amp; Summary (System)'!$I$19,'3.Input &amp; Summary (System)'!$H$17*$D12,0))))))))))))))))))))))))))))))</f>
        <v/>
      </c>
      <c r="BG12" s="484" t="str">
        <f>IF($C12="","",IF(BG$3-YEAR($C12)=0,0,
(IF(BG$3-YEAR($C12)='3.Input &amp; Summary (System)'!$C$17,'3.Input &amp; Summary (System)'!$B$17*$D12,
IF(BG$3-YEAR($C12)='3.Input &amp; Summary (System)'!$D$17,'3.Input &amp; Summary (System)'!$B$17*$D12,
IF(BG$3-YEAR($C12)='3.Input &amp; Summary (System)'!$E$17,'3.Input &amp; Summary (System)'!$B$17*$D12,
IF(BG$3-YEAR($C12)='3.Input &amp; Summary (System)'!$F$17,'3.Input &amp; Summary (System)'!$B$17*$D12,
IF(BG$3-YEAR($C12)='3.Input &amp; Summary (System)'!$C$18,'3.Input &amp; Summary (System)'!$B$18*$D12,
IF(BG$3-YEAR($C12)='3.Input &amp; Summary (System)'!$D$18,'3.Input &amp; Summary (System)'!$B$18*$D12,
IF(BG$3-YEAR($C12)='3.Input &amp; Summary (System)'!$E$18,'3.Input &amp; Summary (System)'!$B$18*$D12,
IF(BG$3-YEAR($C12)='3.Input &amp; Summary (System)'!$F$18,'3.Input &amp; Summary (System)'!$B$18*$D12,
IF(BG$3-YEAR($C12)='3.Input &amp; Summary (System)'!$C$19,'3.Input &amp; Summary (System)'!$B$19*$D12,
IF(BG$3-YEAR($C12)='3.Input &amp; Summary (System)'!$D$19,'3.Input &amp; Summary (System)'!$B$19*$D12,
IF(BG$3-YEAR($C12)='3.Input &amp; Summary (System)'!$E$19,'3.Input &amp; Summary (System)'!$B$19*$D12,
IF(BG$3-YEAR($C12)='3.Input &amp; Summary (System)'!$F$19,'3.Input &amp; Summary (System)'!$B$19*$D12,
IF(BG$3-YEAR($C12)='3.Input &amp; Summary (System)'!$C$20,'3.Input &amp; Summary (System)'!$B$20*$D12,
IF(BG$3-YEAR($C12)='3.Input &amp; Summary (System)'!$D$20,'3.Input &amp; Summary (System)'!$B$20*$D12,
IF(BG$3-YEAR($C12)='3.Input &amp; Summary (System)'!$E$20,'3.Input &amp; Summary (System)'!$B$20*$D12,
IF(BG$3-YEAR($C12)='3.Input &amp; Summary (System)'!$F$20,'3.Input &amp; Summary (System)'!$B$20*$D12,
IF(BG$3-YEAR($C12)='3.Input &amp; Summary (System)'!$C$21,'3.Input &amp; Summary (System)'!$B$20*$D12,
IF(BG$3-YEAR($C12)='3.Input &amp; Summary (System)'!$D$21,'3.Input &amp; Summary (System)'!$B$20*$D12,
IF(BG$3-YEAR($C12)='3.Input &amp; Summary (System)'!$E$21,'3.Input &amp; Summary (System)'!$B$20*$D12,
IF(BG$3-YEAR($C12)='3.Input &amp; Summary (System)'!$F$21,'3.Input &amp; Summary (System)'!$B$20*$D12,
IF(BG$3-YEAR($C12)='3.Input &amp; Summary (System)'!$C$22,'3.Input &amp; Summary (System)'!$B$20*$D12,
IF(BG$3-YEAR($C12)='3.Input &amp; Summary (System)'!$D$22,'3.Input &amp; Summary (System)'!$B$20*$D12,
IF(BG$3-YEAR($C12)='3.Input &amp; Summary (System)'!$E$22,'3.Input &amp; Summary (System)'!$B$20*$D12,
IF(BG$3-YEAR($C12)='3.Input &amp; Summary (System)'!$F$22,'3.Input &amp; Summary (System)'!$B$20*$D12,
IF(BG$3-YEAR($C12)='3.Input &amp; Summary (System)'!$I$17,'3.Input &amp; Summary (System)'!$H$17*$D12,
IF(BG$3-YEAR($C12)='3.Input &amp; Summary (System)'!$I$18,'3.Input &amp; Summary (System)'!$H$17*$D12,
IF(BG$3-YEAR($C12)='3.Input &amp; Summary (System)'!$I$19,'3.Input &amp; Summary (System)'!$H$17*$D12,0))))))))))))))))))))))))))))))</f>
        <v/>
      </c>
      <c r="BH12" s="484" t="str">
        <f>IF($C12="","",IF(BH$3-YEAR($C12)=0,0,
(IF(BH$3-YEAR($C12)='3.Input &amp; Summary (System)'!$C$17,'3.Input &amp; Summary (System)'!$B$17*$D12,
IF(BH$3-YEAR($C12)='3.Input &amp; Summary (System)'!$D$17,'3.Input &amp; Summary (System)'!$B$17*$D12,
IF(BH$3-YEAR($C12)='3.Input &amp; Summary (System)'!$E$17,'3.Input &amp; Summary (System)'!$B$17*$D12,
IF(BH$3-YEAR($C12)='3.Input &amp; Summary (System)'!$F$17,'3.Input &amp; Summary (System)'!$B$17*$D12,
IF(BH$3-YEAR($C12)='3.Input &amp; Summary (System)'!$C$18,'3.Input &amp; Summary (System)'!$B$18*$D12,
IF(BH$3-YEAR($C12)='3.Input &amp; Summary (System)'!$D$18,'3.Input &amp; Summary (System)'!$B$18*$D12,
IF(BH$3-YEAR($C12)='3.Input &amp; Summary (System)'!$E$18,'3.Input &amp; Summary (System)'!$B$18*$D12,
IF(BH$3-YEAR($C12)='3.Input &amp; Summary (System)'!$F$18,'3.Input &amp; Summary (System)'!$B$18*$D12,
IF(BH$3-YEAR($C12)='3.Input &amp; Summary (System)'!$C$19,'3.Input &amp; Summary (System)'!$B$19*$D12,
IF(BH$3-YEAR($C12)='3.Input &amp; Summary (System)'!$D$19,'3.Input &amp; Summary (System)'!$B$19*$D12,
IF(BH$3-YEAR($C12)='3.Input &amp; Summary (System)'!$E$19,'3.Input &amp; Summary (System)'!$B$19*$D12,
IF(BH$3-YEAR($C12)='3.Input &amp; Summary (System)'!$F$19,'3.Input &amp; Summary (System)'!$B$19*$D12,
IF(BH$3-YEAR($C12)='3.Input &amp; Summary (System)'!$C$20,'3.Input &amp; Summary (System)'!$B$20*$D12,
IF(BH$3-YEAR($C12)='3.Input &amp; Summary (System)'!$D$20,'3.Input &amp; Summary (System)'!$B$20*$D12,
IF(BH$3-YEAR($C12)='3.Input &amp; Summary (System)'!$E$20,'3.Input &amp; Summary (System)'!$B$20*$D12,
IF(BH$3-YEAR($C12)='3.Input &amp; Summary (System)'!$F$20,'3.Input &amp; Summary (System)'!$B$20*$D12,
IF(BH$3-YEAR($C12)='3.Input &amp; Summary (System)'!$C$21,'3.Input &amp; Summary (System)'!$B$20*$D12,
IF(BH$3-YEAR($C12)='3.Input &amp; Summary (System)'!$D$21,'3.Input &amp; Summary (System)'!$B$20*$D12,
IF(BH$3-YEAR($C12)='3.Input &amp; Summary (System)'!$E$21,'3.Input &amp; Summary (System)'!$B$20*$D12,
IF(BH$3-YEAR($C12)='3.Input &amp; Summary (System)'!$F$21,'3.Input &amp; Summary (System)'!$B$20*$D12,
IF(BH$3-YEAR($C12)='3.Input &amp; Summary (System)'!$C$22,'3.Input &amp; Summary (System)'!$B$20*$D12,
IF(BH$3-YEAR($C12)='3.Input &amp; Summary (System)'!$D$22,'3.Input &amp; Summary (System)'!$B$20*$D12,
IF(BH$3-YEAR($C12)='3.Input &amp; Summary (System)'!$E$22,'3.Input &amp; Summary (System)'!$B$20*$D12,
IF(BH$3-YEAR($C12)='3.Input &amp; Summary (System)'!$F$22,'3.Input &amp; Summary (System)'!$B$20*$D12,
IF(BH$3-YEAR($C12)='3.Input &amp; Summary (System)'!$I$17,'3.Input &amp; Summary (System)'!$H$17*$D12,
IF(BH$3-YEAR($C12)='3.Input &amp; Summary (System)'!$I$18,'3.Input &amp; Summary (System)'!$H$17*$D12,
IF(BH$3-YEAR($C12)='3.Input &amp; Summary (System)'!$I$19,'3.Input &amp; Summary (System)'!$H$17*$D12,0))))))))))))))))))))))))))))))</f>
        <v/>
      </c>
      <c r="BI12" s="484" t="str">
        <f>IF($C12="","",IF(BI$3-YEAR($C12)=0,0,
(IF(BI$3-YEAR($C12)='3.Input &amp; Summary (System)'!$C$17,'3.Input &amp; Summary (System)'!$B$17*$D12,
IF(BI$3-YEAR($C12)='3.Input &amp; Summary (System)'!$D$17,'3.Input &amp; Summary (System)'!$B$17*$D12,
IF(BI$3-YEAR($C12)='3.Input &amp; Summary (System)'!$E$17,'3.Input &amp; Summary (System)'!$B$17*$D12,
IF(BI$3-YEAR($C12)='3.Input &amp; Summary (System)'!$F$17,'3.Input &amp; Summary (System)'!$B$17*$D12,
IF(BI$3-YEAR($C12)='3.Input &amp; Summary (System)'!$C$18,'3.Input &amp; Summary (System)'!$B$18*$D12,
IF(BI$3-YEAR($C12)='3.Input &amp; Summary (System)'!$D$18,'3.Input &amp; Summary (System)'!$B$18*$D12,
IF(BI$3-YEAR($C12)='3.Input &amp; Summary (System)'!$E$18,'3.Input &amp; Summary (System)'!$B$18*$D12,
IF(BI$3-YEAR($C12)='3.Input &amp; Summary (System)'!$F$18,'3.Input &amp; Summary (System)'!$B$18*$D12,
IF(BI$3-YEAR($C12)='3.Input &amp; Summary (System)'!$C$19,'3.Input &amp; Summary (System)'!$B$19*$D12,
IF(BI$3-YEAR($C12)='3.Input &amp; Summary (System)'!$D$19,'3.Input &amp; Summary (System)'!$B$19*$D12,
IF(BI$3-YEAR($C12)='3.Input &amp; Summary (System)'!$E$19,'3.Input &amp; Summary (System)'!$B$19*$D12,
IF(BI$3-YEAR($C12)='3.Input &amp; Summary (System)'!$F$19,'3.Input &amp; Summary (System)'!$B$19*$D12,
IF(BI$3-YEAR($C12)='3.Input &amp; Summary (System)'!$C$20,'3.Input &amp; Summary (System)'!$B$20*$D12,
IF(BI$3-YEAR($C12)='3.Input &amp; Summary (System)'!$D$20,'3.Input &amp; Summary (System)'!$B$20*$D12,
IF(BI$3-YEAR($C12)='3.Input &amp; Summary (System)'!$E$20,'3.Input &amp; Summary (System)'!$B$20*$D12,
IF(BI$3-YEAR($C12)='3.Input &amp; Summary (System)'!$F$20,'3.Input &amp; Summary (System)'!$B$20*$D12,
IF(BI$3-YEAR($C12)='3.Input &amp; Summary (System)'!$C$21,'3.Input &amp; Summary (System)'!$B$20*$D12,
IF(BI$3-YEAR($C12)='3.Input &amp; Summary (System)'!$D$21,'3.Input &amp; Summary (System)'!$B$20*$D12,
IF(BI$3-YEAR($C12)='3.Input &amp; Summary (System)'!$E$21,'3.Input &amp; Summary (System)'!$B$20*$D12,
IF(BI$3-YEAR($C12)='3.Input &amp; Summary (System)'!$F$21,'3.Input &amp; Summary (System)'!$B$20*$D12,
IF(BI$3-YEAR($C12)='3.Input &amp; Summary (System)'!$C$22,'3.Input &amp; Summary (System)'!$B$20*$D12,
IF(BI$3-YEAR($C12)='3.Input &amp; Summary (System)'!$D$22,'3.Input &amp; Summary (System)'!$B$20*$D12,
IF(BI$3-YEAR($C12)='3.Input &amp; Summary (System)'!$E$22,'3.Input &amp; Summary (System)'!$B$20*$D12,
IF(BI$3-YEAR($C12)='3.Input &amp; Summary (System)'!$F$22,'3.Input &amp; Summary (System)'!$B$20*$D12,
IF(BI$3-YEAR($C12)='3.Input &amp; Summary (System)'!$I$17,'3.Input &amp; Summary (System)'!$H$17*$D12,
IF(BI$3-YEAR($C12)='3.Input &amp; Summary (System)'!$I$18,'3.Input &amp; Summary (System)'!$H$17*$D12,
IF(BI$3-YEAR($C12)='3.Input &amp; Summary (System)'!$I$19,'3.Input &amp; Summary (System)'!$H$17*$D12,0))))))))))))))))))))))))))))))</f>
        <v/>
      </c>
      <c r="BJ12" s="484" t="str">
        <f>IF($C12="","",IF(BJ$3-YEAR($C12)=0,0,
(IF(BJ$3-YEAR($C12)='3.Input &amp; Summary (System)'!$C$17,'3.Input &amp; Summary (System)'!$B$17*$D12,
IF(BJ$3-YEAR($C12)='3.Input &amp; Summary (System)'!$D$17,'3.Input &amp; Summary (System)'!$B$17*$D12,
IF(BJ$3-YEAR($C12)='3.Input &amp; Summary (System)'!$E$17,'3.Input &amp; Summary (System)'!$B$17*$D12,
IF(BJ$3-YEAR($C12)='3.Input &amp; Summary (System)'!$F$17,'3.Input &amp; Summary (System)'!$B$17*$D12,
IF(BJ$3-YEAR($C12)='3.Input &amp; Summary (System)'!$C$18,'3.Input &amp; Summary (System)'!$B$18*$D12,
IF(BJ$3-YEAR($C12)='3.Input &amp; Summary (System)'!$D$18,'3.Input &amp; Summary (System)'!$B$18*$D12,
IF(BJ$3-YEAR($C12)='3.Input &amp; Summary (System)'!$E$18,'3.Input &amp; Summary (System)'!$B$18*$D12,
IF(BJ$3-YEAR($C12)='3.Input &amp; Summary (System)'!$F$18,'3.Input &amp; Summary (System)'!$B$18*$D12,
IF(BJ$3-YEAR($C12)='3.Input &amp; Summary (System)'!$C$19,'3.Input &amp; Summary (System)'!$B$19*$D12,
IF(BJ$3-YEAR($C12)='3.Input &amp; Summary (System)'!$D$19,'3.Input &amp; Summary (System)'!$B$19*$D12,
IF(BJ$3-YEAR($C12)='3.Input &amp; Summary (System)'!$E$19,'3.Input &amp; Summary (System)'!$B$19*$D12,
IF(BJ$3-YEAR($C12)='3.Input &amp; Summary (System)'!$F$19,'3.Input &amp; Summary (System)'!$B$19*$D12,
IF(BJ$3-YEAR($C12)='3.Input &amp; Summary (System)'!$C$20,'3.Input &amp; Summary (System)'!$B$20*$D12,
IF(BJ$3-YEAR($C12)='3.Input &amp; Summary (System)'!$D$20,'3.Input &amp; Summary (System)'!$B$20*$D12,
IF(BJ$3-YEAR($C12)='3.Input &amp; Summary (System)'!$E$20,'3.Input &amp; Summary (System)'!$B$20*$D12,
IF(BJ$3-YEAR($C12)='3.Input &amp; Summary (System)'!$F$20,'3.Input &amp; Summary (System)'!$B$20*$D12,
IF(BJ$3-YEAR($C12)='3.Input &amp; Summary (System)'!$C$21,'3.Input &amp; Summary (System)'!$B$20*$D12,
IF(BJ$3-YEAR($C12)='3.Input &amp; Summary (System)'!$D$21,'3.Input &amp; Summary (System)'!$B$20*$D12,
IF(BJ$3-YEAR($C12)='3.Input &amp; Summary (System)'!$E$21,'3.Input &amp; Summary (System)'!$B$20*$D12,
IF(BJ$3-YEAR($C12)='3.Input &amp; Summary (System)'!$F$21,'3.Input &amp; Summary (System)'!$B$20*$D12,
IF(BJ$3-YEAR($C12)='3.Input &amp; Summary (System)'!$C$22,'3.Input &amp; Summary (System)'!$B$20*$D12,
IF(BJ$3-YEAR($C12)='3.Input &amp; Summary (System)'!$D$22,'3.Input &amp; Summary (System)'!$B$20*$D12,
IF(BJ$3-YEAR($C12)='3.Input &amp; Summary (System)'!$E$22,'3.Input &amp; Summary (System)'!$B$20*$D12,
IF(BJ$3-YEAR($C12)='3.Input &amp; Summary (System)'!$F$22,'3.Input &amp; Summary (System)'!$B$20*$D12,
IF(BJ$3-YEAR($C12)='3.Input &amp; Summary (System)'!$I$17,'3.Input &amp; Summary (System)'!$H$17*$D12,
IF(BJ$3-YEAR($C12)='3.Input &amp; Summary (System)'!$I$18,'3.Input &amp; Summary (System)'!$H$17*$D12,
IF(BJ$3-YEAR($C12)='3.Input &amp; Summary (System)'!$I$19,'3.Input &amp; Summary (System)'!$H$17*$D12,0))))))))))))))))))))))))))))))</f>
        <v/>
      </c>
      <c r="BK12" s="484" t="str">
        <f>IF($C12="","",IF(BK$3-YEAR($C12)=0,0,
(IF(BK$3-YEAR($C12)='3.Input &amp; Summary (System)'!$C$17,'3.Input &amp; Summary (System)'!$B$17*$D12,
IF(BK$3-YEAR($C12)='3.Input &amp; Summary (System)'!$D$17,'3.Input &amp; Summary (System)'!$B$17*$D12,
IF(BK$3-YEAR($C12)='3.Input &amp; Summary (System)'!$E$17,'3.Input &amp; Summary (System)'!$B$17*$D12,
IF(BK$3-YEAR($C12)='3.Input &amp; Summary (System)'!$F$17,'3.Input &amp; Summary (System)'!$B$17*$D12,
IF(BK$3-YEAR($C12)='3.Input &amp; Summary (System)'!$C$18,'3.Input &amp; Summary (System)'!$B$18*$D12,
IF(BK$3-YEAR($C12)='3.Input &amp; Summary (System)'!$D$18,'3.Input &amp; Summary (System)'!$B$18*$D12,
IF(BK$3-YEAR($C12)='3.Input &amp; Summary (System)'!$E$18,'3.Input &amp; Summary (System)'!$B$18*$D12,
IF(BK$3-YEAR($C12)='3.Input &amp; Summary (System)'!$F$18,'3.Input &amp; Summary (System)'!$B$18*$D12,
IF(BK$3-YEAR($C12)='3.Input &amp; Summary (System)'!$C$19,'3.Input &amp; Summary (System)'!$B$19*$D12,
IF(BK$3-YEAR($C12)='3.Input &amp; Summary (System)'!$D$19,'3.Input &amp; Summary (System)'!$B$19*$D12,
IF(BK$3-YEAR($C12)='3.Input &amp; Summary (System)'!$E$19,'3.Input &amp; Summary (System)'!$B$19*$D12,
IF(BK$3-YEAR($C12)='3.Input &amp; Summary (System)'!$F$19,'3.Input &amp; Summary (System)'!$B$19*$D12,
IF(BK$3-YEAR($C12)='3.Input &amp; Summary (System)'!$C$20,'3.Input &amp; Summary (System)'!$B$20*$D12,
IF(BK$3-YEAR($C12)='3.Input &amp; Summary (System)'!$D$20,'3.Input &amp; Summary (System)'!$B$20*$D12,
IF(BK$3-YEAR($C12)='3.Input &amp; Summary (System)'!$E$20,'3.Input &amp; Summary (System)'!$B$20*$D12,
IF(BK$3-YEAR($C12)='3.Input &amp; Summary (System)'!$F$20,'3.Input &amp; Summary (System)'!$B$20*$D12,
IF(BK$3-YEAR($C12)='3.Input &amp; Summary (System)'!$C$21,'3.Input &amp; Summary (System)'!$B$20*$D12,
IF(BK$3-YEAR($C12)='3.Input &amp; Summary (System)'!$D$21,'3.Input &amp; Summary (System)'!$B$20*$D12,
IF(BK$3-YEAR($C12)='3.Input &amp; Summary (System)'!$E$21,'3.Input &amp; Summary (System)'!$B$20*$D12,
IF(BK$3-YEAR($C12)='3.Input &amp; Summary (System)'!$F$21,'3.Input &amp; Summary (System)'!$B$20*$D12,
IF(BK$3-YEAR($C12)='3.Input &amp; Summary (System)'!$C$22,'3.Input &amp; Summary (System)'!$B$20*$D12,
IF(BK$3-YEAR($C12)='3.Input &amp; Summary (System)'!$D$22,'3.Input &amp; Summary (System)'!$B$20*$D12,
IF(BK$3-YEAR($C12)='3.Input &amp; Summary (System)'!$E$22,'3.Input &amp; Summary (System)'!$B$20*$D12,
IF(BK$3-YEAR($C12)='3.Input &amp; Summary (System)'!$F$22,'3.Input &amp; Summary (System)'!$B$20*$D12,
IF(BK$3-YEAR($C12)='3.Input &amp; Summary (System)'!$I$17,'3.Input &amp; Summary (System)'!$H$17*$D12,
IF(BK$3-YEAR($C12)='3.Input &amp; Summary (System)'!$I$18,'3.Input &amp; Summary (System)'!$H$17*$D12,
IF(BK$3-YEAR($C12)='3.Input &amp; Summary (System)'!$I$19,'3.Input &amp; Summary (System)'!$H$17*$D12,0))))))))))))))))))))))))))))))</f>
        <v/>
      </c>
      <c r="BL12" s="484" t="str">
        <f>IF($C12="","",IF(BL$3-YEAR($C12)=0,0,
(IF(BL$3-YEAR($C12)='3.Input &amp; Summary (System)'!$C$17,'3.Input &amp; Summary (System)'!$B$17*$D12,
IF(BL$3-YEAR($C12)='3.Input &amp; Summary (System)'!$D$17,'3.Input &amp; Summary (System)'!$B$17*$D12,
IF(BL$3-YEAR($C12)='3.Input &amp; Summary (System)'!$E$17,'3.Input &amp; Summary (System)'!$B$17*$D12,
IF(BL$3-YEAR($C12)='3.Input &amp; Summary (System)'!$F$17,'3.Input &amp; Summary (System)'!$B$17*$D12,
IF(BL$3-YEAR($C12)='3.Input &amp; Summary (System)'!$C$18,'3.Input &amp; Summary (System)'!$B$18*$D12,
IF(BL$3-YEAR($C12)='3.Input &amp; Summary (System)'!$D$18,'3.Input &amp; Summary (System)'!$B$18*$D12,
IF(BL$3-YEAR($C12)='3.Input &amp; Summary (System)'!$E$18,'3.Input &amp; Summary (System)'!$B$18*$D12,
IF(BL$3-YEAR($C12)='3.Input &amp; Summary (System)'!$F$18,'3.Input &amp; Summary (System)'!$B$18*$D12,
IF(BL$3-YEAR($C12)='3.Input &amp; Summary (System)'!$C$19,'3.Input &amp; Summary (System)'!$B$19*$D12,
IF(BL$3-YEAR($C12)='3.Input &amp; Summary (System)'!$D$19,'3.Input &amp; Summary (System)'!$B$19*$D12,
IF(BL$3-YEAR($C12)='3.Input &amp; Summary (System)'!$E$19,'3.Input &amp; Summary (System)'!$B$19*$D12,
IF(BL$3-YEAR($C12)='3.Input &amp; Summary (System)'!$F$19,'3.Input &amp; Summary (System)'!$B$19*$D12,
IF(BL$3-YEAR($C12)='3.Input &amp; Summary (System)'!$C$20,'3.Input &amp; Summary (System)'!$B$20*$D12,
IF(BL$3-YEAR($C12)='3.Input &amp; Summary (System)'!$D$20,'3.Input &amp; Summary (System)'!$B$20*$D12,
IF(BL$3-YEAR($C12)='3.Input &amp; Summary (System)'!$E$20,'3.Input &amp; Summary (System)'!$B$20*$D12,
IF(BL$3-YEAR($C12)='3.Input &amp; Summary (System)'!$F$20,'3.Input &amp; Summary (System)'!$B$20*$D12,
IF(BL$3-YEAR($C12)='3.Input &amp; Summary (System)'!$C$21,'3.Input &amp; Summary (System)'!$B$20*$D12,
IF(BL$3-YEAR($C12)='3.Input &amp; Summary (System)'!$D$21,'3.Input &amp; Summary (System)'!$B$20*$D12,
IF(BL$3-YEAR($C12)='3.Input &amp; Summary (System)'!$E$21,'3.Input &amp; Summary (System)'!$B$20*$D12,
IF(BL$3-YEAR($C12)='3.Input &amp; Summary (System)'!$F$21,'3.Input &amp; Summary (System)'!$B$20*$D12,
IF(BL$3-YEAR($C12)='3.Input &amp; Summary (System)'!$C$22,'3.Input &amp; Summary (System)'!$B$20*$D12,
IF(BL$3-YEAR($C12)='3.Input &amp; Summary (System)'!$D$22,'3.Input &amp; Summary (System)'!$B$20*$D12,
IF(BL$3-YEAR($C12)='3.Input &amp; Summary (System)'!$E$22,'3.Input &amp; Summary (System)'!$B$20*$D12,
IF(BL$3-YEAR($C12)='3.Input &amp; Summary (System)'!$F$22,'3.Input &amp; Summary (System)'!$B$20*$D12,
IF(BL$3-YEAR($C12)='3.Input &amp; Summary (System)'!$I$17,'3.Input &amp; Summary (System)'!$H$17*$D12,
IF(BL$3-YEAR($C12)='3.Input &amp; Summary (System)'!$I$18,'3.Input &amp; Summary (System)'!$H$17*$D12,
IF(BL$3-YEAR($C12)='3.Input &amp; Summary (System)'!$I$19,'3.Input &amp; Summary (System)'!$H$17*$D12,0))))))))))))))))))))))))))))))</f>
        <v/>
      </c>
      <c r="BM12" s="484" t="str">
        <f>IF($C12="","",IF(BM$3-YEAR($C12)=0,0,
(IF(BM$3-YEAR($C12)='3.Input &amp; Summary (System)'!$C$17,'3.Input &amp; Summary (System)'!$B$17*$D12,
IF(BM$3-YEAR($C12)='3.Input &amp; Summary (System)'!$D$17,'3.Input &amp; Summary (System)'!$B$17*$D12,
IF(BM$3-YEAR($C12)='3.Input &amp; Summary (System)'!$E$17,'3.Input &amp; Summary (System)'!$B$17*$D12,
IF(BM$3-YEAR($C12)='3.Input &amp; Summary (System)'!$F$17,'3.Input &amp; Summary (System)'!$B$17*$D12,
IF(BM$3-YEAR($C12)='3.Input &amp; Summary (System)'!$C$18,'3.Input &amp; Summary (System)'!$B$18*$D12,
IF(BM$3-YEAR($C12)='3.Input &amp; Summary (System)'!$D$18,'3.Input &amp; Summary (System)'!$B$18*$D12,
IF(BM$3-YEAR($C12)='3.Input &amp; Summary (System)'!$E$18,'3.Input &amp; Summary (System)'!$B$18*$D12,
IF(BM$3-YEAR($C12)='3.Input &amp; Summary (System)'!$F$18,'3.Input &amp; Summary (System)'!$B$18*$D12,
IF(BM$3-YEAR($C12)='3.Input &amp; Summary (System)'!$C$19,'3.Input &amp; Summary (System)'!$B$19*$D12,
IF(BM$3-YEAR($C12)='3.Input &amp; Summary (System)'!$D$19,'3.Input &amp; Summary (System)'!$B$19*$D12,
IF(BM$3-YEAR($C12)='3.Input &amp; Summary (System)'!$E$19,'3.Input &amp; Summary (System)'!$B$19*$D12,
IF(BM$3-YEAR($C12)='3.Input &amp; Summary (System)'!$F$19,'3.Input &amp; Summary (System)'!$B$19*$D12,
IF(BM$3-YEAR($C12)='3.Input &amp; Summary (System)'!$C$20,'3.Input &amp; Summary (System)'!$B$20*$D12,
IF(BM$3-YEAR($C12)='3.Input &amp; Summary (System)'!$D$20,'3.Input &amp; Summary (System)'!$B$20*$D12,
IF(BM$3-YEAR($C12)='3.Input &amp; Summary (System)'!$E$20,'3.Input &amp; Summary (System)'!$B$20*$D12,
IF(BM$3-YEAR($C12)='3.Input &amp; Summary (System)'!$F$20,'3.Input &amp; Summary (System)'!$B$20*$D12,
IF(BM$3-YEAR($C12)='3.Input &amp; Summary (System)'!$C$21,'3.Input &amp; Summary (System)'!$B$20*$D12,
IF(BM$3-YEAR($C12)='3.Input &amp; Summary (System)'!$D$21,'3.Input &amp; Summary (System)'!$B$20*$D12,
IF(BM$3-YEAR($C12)='3.Input &amp; Summary (System)'!$E$21,'3.Input &amp; Summary (System)'!$B$20*$D12,
IF(BM$3-YEAR($C12)='3.Input &amp; Summary (System)'!$F$21,'3.Input &amp; Summary (System)'!$B$20*$D12,
IF(BM$3-YEAR($C12)='3.Input &amp; Summary (System)'!$C$22,'3.Input &amp; Summary (System)'!$B$20*$D12,
IF(BM$3-YEAR($C12)='3.Input &amp; Summary (System)'!$D$22,'3.Input &amp; Summary (System)'!$B$20*$D12,
IF(BM$3-YEAR($C12)='3.Input &amp; Summary (System)'!$E$22,'3.Input &amp; Summary (System)'!$B$20*$D12,
IF(BM$3-YEAR($C12)='3.Input &amp; Summary (System)'!$F$22,'3.Input &amp; Summary (System)'!$B$20*$D12,
IF(BM$3-YEAR($C12)='3.Input &amp; Summary (System)'!$I$17,'3.Input &amp; Summary (System)'!$H$17*$D12,
IF(BM$3-YEAR($C12)='3.Input &amp; Summary (System)'!$I$18,'3.Input &amp; Summary (System)'!$H$17*$D12,
IF(BM$3-YEAR($C12)='3.Input &amp; Summary (System)'!$I$19,'3.Input &amp; Summary (System)'!$H$17*$D12,0))))))))))))))))))))))))))))))</f>
        <v/>
      </c>
      <c r="BN12" s="484" t="str">
        <f>IF($C12="","",IF(BN$3-YEAR($C12)=0,0,
(IF(BN$3-YEAR($C12)='3.Input &amp; Summary (System)'!$C$17,'3.Input &amp; Summary (System)'!$B$17*$D12,
IF(BN$3-YEAR($C12)='3.Input &amp; Summary (System)'!$D$17,'3.Input &amp; Summary (System)'!$B$17*$D12,
IF(BN$3-YEAR($C12)='3.Input &amp; Summary (System)'!$E$17,'3.Input &amp; Summary (System)'!$B$17*$D12,
IF(BN$3-YEAR($C12)='3.Input &amp; Summary (System)'!$F$17,'3.Input &amp; Summary (System)'!$B$17*$D12,
IF(BN$3-YEAR($C12)='3.Input &amp; Summary (System)'!$C$18,'3.Input &amp; Summary (System)'!$B$18*$D12,
IF(BN$3-YEAR($C12)='3.Input &amp; Summary (System)'!$D$18,'3.Input &amp; Summary (System)'!$B$18*$D12,
IF(BN$3-YEAR($C12)='3.Input &amp; Summary (System)'!$E$18,'3.Input &amp; Summary (System)'!$B$18*$D12,
IF(BN$3-YEAR($C12)='3.Input &amp; Summary (System)'!$F$18,'3.Input &amp; Summary (System)'!$B$18*$D12,
IF(BN$3-YEAR($C12)='3.Input &amp; Summary (System)'!$C$19,'3.Input &amp; Summary (System)'!$B$19*$D12,
IF(BN$3-YEAR($C12)='3.Input &amp; Summary (System)'!$D$19,'3.Input &amp; Summary (System)'!$B$19*$D12,
IF(BN$3-YEAR($C12)='3.Input &amp; Summary (System)'!$E$19,'3.Input &amp; Summary (System)'!$B$19*$D12,
IF(BN$3-YEAR($C12)='3.Input &amp; Summary (System)'!$F$19,'3.Input &amp; Summary (System)'!$B$19*$D12,
IF(BN$3-YEAR($C12)='3.Input &amp; Summary (System)'!$C$20,'3.Input &amp; Summary (System)'!$B$20*$D12,
IF(BN$3-YEAR($C12)='3.Input &amp; Summary (System)'!$D$20,'3.Input &amp; Summary (System)'!$B$20*$D12,
IF(BN$3-YEAR($C12)='3.Input &amp; Summary (System)'!$E$20,'3.Input &amp; Summary (System)'!$B$20*$D12,
IF(BN$3-YEAR($C12)='3.Input &amp; Summary (System)'!$F$20,'3.Input &amp; Summary (System)'!$B$20*$D12,
IF(BN$3-YEAR($C12)='3.Input &amp; Summary (System)'!$C$21,'3.Input &amp; Summary (System)'!$B$20*$D12,
IF(BN$3-YEAR($C12)='3.Input &amp; Summary (System)'!$D$21,'3.Input &amp; Summary (System)'!$B$20*$D12,
IF(BN$3-YEAR($C12)='3.Input &amp; Summary (System)'!$E$21,'3.Input &amp; Summary (System)'!$B$20*$D12,
IF(BN$3-YEAR($C12)='3.Input &amp; Summary (System)'!$F$21,'3.Input &amp; Summary (System)'!$B$20*$D12,
IF(BN$3-YEAR($C12)='3.Input &amp; Summary (System)'!$C$22,'3.Input &amp; Summary (System)'!$B$20*$D12,
IF(BN$3-YEAR($C12)='3.Input &amp; Summary (System)'!$D$22,'3.Input &amp; Summary (System)'!$B$20*$D12,
IF(BN$3-YEAR($C12)='3.Input &amp; Summary (System)'!$E$22,'3.Input &amp; Summary (System)'!$B$20*$D12,
IF(BN$3-YEAR($C12)='3.Input &amp; Summary (System)'!$F$22,'3.Input &amp; Summary (System)'!$B$20*$D12,
IF(BN$3-YEAR($C12)='3.Input &amp; Summary (System)'!$I$17,'3.Input &amp; Summary (System)'!$H$17*$D12,
IF(BN$3-YEAR($C12)='3.Input &amp; Summary (System)'!$I$18,'3.Input &amp; Summary (System)'!$H$17*$D12,
IF(BN$3-YEAR($C12)='3.Input &amp; Summary (System)'!$I$19,'3.Input &amp; Summary (System)'!$H$17*$D12,0))))))))))))))))))))))))))))))</f>
        <v/>
      </c>
      <c r="BO12" s="484" t="str">
        <f>IF($C12="","",IF(BO$3-YEAR($C12)=0,0,
(IF(BO$3-YEAR($C12)='3.Input &amp; Summary (System)'!$C$17,'3.Input &amp; Summary (System)'!$B$17*$D12,
IF(BO$3-YEAR($C12)='3.Input &amp; Summary (System)'!$D$17,'3.Input &amp; Summary (System)'!$B$17*$D12,
IF(BO$3-YEAR($C12)='3.Input &amp; Summary (System)'!$E$17,'3.Input &amp; Summary (System)'!$B$17*$D12,
IF(BO$3-YEAR($C12)='3.Input &amp; Summary (System)'!$F$17,'3.Input &amp; Summary (System)'!$B$17*$D12,
IF(BO$3-YEAR($C12)='3.Input &amp; Summary (System)'!$C$18,'3.Input &amp; Summary (System)'!$B$18*$D12,
IF(BO$3-YEAR($C12)='3.Input &amp; Summary (System)'!$D$18,'3.Input &amp; Summary (System)'!$B$18*$D12,
IF(BO$3-YEAR($C12)='3.Input &amp; Summary (System)'!$E$18,'3.Input &amp; Summary (System)'!$B$18*$D12,
IF(BO$3-YEAR($C12)='3.Input &amp; Summary (System)'!$F$18,'3.Input &amp; Summary (System)'!$B$18*$D12,
IF(BO$3-YEAR($C12)='3.Input &amp; Summary (System)'!$C$19,'3.Input &amp; Summary (System)'!$B$19*$D12,
IF(BO$3-YEAR($C12)='3.Input &amp; Summary (System)'!$D$19,'3.Input &amp; Summary (System)'!$B$19*$D12,
IF(BO$3-YEAR($C12)='3.Input &amp; Summary (System)'!$E$19,'3.Input &amp; Summary (System)'!$B$19*$D12,
IF(BO$3-YEAR($C12)='3.Input &amp; Summary (System)'!$F$19,'3.Input &amp; Summary (System)'!$B$19*$D12,
IF(BO$3-YEAR($C12)='3.Input &amp; Summary (System)'!$C$20,'3.Input &amp; Summary (System)'!$B$20*$D12,
IF(BO$3-YEAR($C12)='3.Input &amp; Summary (System)'!$D$20,'3.Input &amp; Summary (System)'!$B$20*$D12,
IF(BO$3-YEAR($C12)='3.Input &amp; Summary (System)'!$E$20,'3.Input &amp; Summary (System)'!$B$20*$D12,
IF(BO$3-YEAR($C12)='3.Input &amp; Summary (System)'!$F$20,'3.Input &amp; Summary (System)'!$B$20*$D12,
IF(BO$3-YEAR($C12)='3.Input &amp; Summary (System)'!$C$21,'3.Input &amp; Summary (System)'!$B$20*$D12,
IF(BO$3-YEAR($C12)='3.Input &amp; Summary (System)'!$D$21,'3.Input &amp; Summary (System)'!$B$20*$D12,
IF(BO$3-YEAR($C12)='3.Input &amp; Summary (System)'!$E$21,'3.Input &amp; Summary (System)'!$B$20*$D12,
IF(BO$3-YEAR($C12)='3.Input &amp; Summary (System)'!$F$21,'3.Input &amp; Summary (System)'!$B$20*$D12,
IF(BO$3-YEAR($C12)='3.Input &amp; Summary (System)'!$C$22,'3.Input &amp; Summary (System)'!$B$20*$D12,
IF(BO$3-YEAR($C12)='3.Input &amp; Summary (System)'!$D$22,'3.Input &amp; Summary (System)'!$B$20*$D12,
IF(BO$3-YEAR($C12)='3.Input &amp; Summary (System)'!$E$22,'3.Input &amp; Summary (System)'!$B$20*$D12,
IF(BO$3-YEAR($C12)='3.Input &amp; Summary (System)'!$F$22,'3.Input &amp; Summary (System)'!$B$20*$D12,
IF(BO$3-YEAR($C12)='3.Input &amp; Summary (System)'!$I$17,'3.Input &amp; Summary (System)'!$H$17*$D12,
IF(BO$3-YEAR($C12)='3.Input &amp; Summary (System)'!$I$18,'3.Input &amp; Summary (System)'!$H$17*$D12,
IF(BO$3-YEAR($C12)='3.Input &amp; Summary (System)'!$I$19,'3.Input &amp; Summary (System)'!$H$17*$D12,0))))))))))))))))))))))))))))))</f>
        <v/>
      </c>
      <c r="BP12" s="484" t="str">
        <f>IF($C12="","",IF(BP$3-YEAR($C12)=0,0,
(IF(BP$3-YEAR($C12)='3.Input &amp; Summary (System)'!$C$17,'3.Input &amp; Summary (System)'!$B$17*$D12,
IF(BP$3-YEAR($C12)='3.Input &amp; Summary (System)'!$D$17,'3.Input &amp; Summary (System)'!$B$17*$D12,
IF(BP$3-YEAR($C12)='3.Input &amp; Summary (System)'!$E$17,'3.Input &amp; Summary (System)'!$B$17*$D12,
IF(BP$3-YEAR($C12)='3.Input &amp; Summary (System)'!$F$17,'3.Input &amp; Summary (System)'!$B$17*$D12,
IF(BP$3-YEAR($C12)='3.Input &amp; Summary (System)'!$C$18,'3.Input &amp; Summary (System)'!$B$18*$D12,
IF(BP$3-YEAR($C12)='3.Input &amp; Summary (System)'!$D$18,'3.Input &amp; Summary (System)'!$B$18*$D12,
IF(BP$3-YEAR($C12)='3.Input &amp; Summary (System)'!$E$18,'3.Input &amp; Summary (System)'!$B$18*$D12,
IF(BP$3-YEAR($C12)='3.Input &amp; Summary (System)'!$F$18,'3.Input &amp; Summary (System)'!$B$18*$D12,
IF(BP$3-YEAR($C12)='3.Input &amp; Summary (System)'!$C$19,'3.Input &amp; Summary (System)'!$B$19*$D12,
IF(BP$3-YEAR($C12)='3.Input &amp; Summary (System)'!$D$19,'3.Input &amp; Summary (System)'!$B$19*$D12,
IF(BP$3-YEAR($C12)='3.Input &amp; Summary (System)'!$E$19,'3.Input &amp; Summary (System)'!$B$19*$D12,
IF(BP$3-YEAR($C12)='3.Input &amp; Summary (System)'!$F$19,'3.Input &amp; Summary (System)'!$B$19*$D12,
IF(BP$3-YEAR($C12)='3.Input &amp; Summary (System)'!$C$20,'3.Input &amp; Summary (System)'!$B$20*$D12,
IF(BP$3-YEAR($C12)='3.Input &amp; Summary (System)'!$D$20,'3.Input &amp; Summary (System)'!$B$20*$D12,
IF(BP$3-YEAR($C12)='3.Input &amp; Summary (System)'!$E$20,'3.Input &amp; Summary (System)'!$B$20*$D12,
IF(BP$3-YEAR($C12)='3.Input &amp; Summary (System)'!$F$20,'3.Input &amp; Summary (System)'!$B$20*$D12,
IF(BP$3-YEAR($C12)='3.Input &amp; Summary (System)'!$C$21,'3.Input &amp; Summary (System)'!$B$20*$D12,
IF(BP$3-YEAR($C12)='3.Input &amp; Summary (System)'!$D$21,'3.Input &amp; Summary (System)'!$B$20*$D12,
IF(BP$3-YEAR($C12)='3.Input &amp; Summary (System)'!$E$21,'3.Input &amp; Summary (System)'!$B$20*$D12,
IF(BP$3-YEAR($C12)='3.Input &amp; Summary (System)'!$F$21,'3.Input &amp; Summary (System)'!$B$20*$D12,
IF(BP$3-YEAR($C12)='3.Input &amp; Summary (System)'!$C$22,'3.Input &amp; Summary (System)'!$B$20*$D12,
IF(BP$3-YEAR($C12)='3.Input &amp; Summary (System)'!$D$22,'3.Input &amp; Summary (System)'!$B$20*$D12,
IF(BP$3-YEAR($C12)='3.Input &amp; Summary (System)'!$E$22,'3.Input &amp; Summary (System)'!$B$20*$D12,
IF(BP$3-YEAR($C12)='3.Input &amp; Summary (System)'!$F$22,'3.Input &amp; Summary (System)'!$B$20*$D12,
IF(BP$3-YEAR($C12)='3.Input &amp; Summary (System)'!$I$17,'3.Input &amp; Summary (System)'!$H$17*$D12,
IF(BP$3-YEAR($C12)='3.Input &amp; Summary (System)'!$I$18,'3.Input &amp; Summary (System)'!$H$17*$D12,
IF(BP$3-YEAR($C12)='3.Input &amp; Summary (System)'!$I$19,'3.Input &amp; Summary (System)'!$H$17*$D12,0))))))))))))))))))))))))))))))</f>
        <v/>
      </c>
      <c r="BQ12" s="484" t="str">
        <f>IF($C12="","",IF(BQ$3-YEAR($C12)=0,0,
(IF(BQ$3-YEAR($C12)='3.Input &amp; Summary (System)'!$C$17,'3.Input &amp; Summary (System)'!$B$17*$D12,
IF(BQ$3-YEAR($C12)='3.Input &amp; Summary (System)'!$D$17,'3.Input &amp; Summary (System)'!$B$17*$D12,
IF(BQ$3-YEAR($C12)='3.Input &amp; Summary (System)'!$E$17,'3.Input &amp; Summary (System)'!$B$17*$D12,
IF(BQ$3-YEAR($C12)='3.Input &amp; Summary (System)'!$F$17,'3.Input &amp; Summary (System)'!$B$17*$D12,
IF(BQ$3-YEAR($C12)='3.Input &amp; Summary (System)'!$C$18,'3.Input &amp; Summary (System)'!$B$18*$D12,
IF(BQ$3-YEAR($C12)='3.Input &amp; Summary (System)'!$D$18,'3.Input &amp; Summary (System)'!$B$18*$D12,
IF(BQ$3-YEAR($C12)='3.Input &amp; Summary (System)'!$E$18,'3.Input &amp; Summary (System)'!$B$18*$D12,
IF(BQ$3-YEAR($C12)='3.Input &amp; Summary (System)'!$F$18,'3.Input &amp; Summary (System)'!$B$18*$D12,
IF(BQ$3-YEAR($C12)='3.Input &amp; Summary (System)'!$C$19,'3.Input &amp; Summary (System)'!$B$19*$D12,
IF(BQ$3-YEAR($C12)='3.Input &amp; Summary (System)'!$D$19,'3.Input &amp; Summary (System)'!$B$19*$D12,
IF(BQ$3-YEAR($C12)='3.Input &amp; Summary (System)'!$E$19,'3.Input &amp; Summary (System)'!$B$19*$D12,
IF(BQ$3-YEAR($C12)='3.Input &amp; Summary (System)'!$F$19,'3.Input &amp; Summary (System)'!$B$19*$D12,
IF(BQ$3-YEAR($C12)='3.Input &amp; Summary (System)'!$C$20,'3.Input &amp; Summary (System)'!$B$20*$D12,
IF(BQ$3-YEAR($C12)='3.Input &amp; Summary (System)'!$D$20,'3.Input &amp; Summary (System)'!$B$20*$D12,
IF(BQ$3-YEAR($C12)='3.Input &amp; Summary (System)'!$E$20,'3.Input &amp; Summary (System)'!$B$20*$D12,
IF(BQ$3-YEAR($C12)='3.Input &amp; Summary (System)'!$F$20,'3.Input &amp; Summary (System)'!$B$20*$D12,
IF(BQ$3-YEAR($C12)='3.Input &amp; Summary (System)'!$C$21,'3.Input &amp; Summary (System)'!$B$20*$D12,
IF(BQ$3-YEAR($C12)='3.Input &amp; Summary (System)'!$D$21,'3.Input &amp; Summary (System)'!$B$20*$D12,
IF(BQ$3-YEAR($C12)='3.Input &amp; Summary (System)'!$E$21,'3.Input &amp; Summary (System)'!$B$20*$D12,
IF(BQ$3-YEAR($C12)='3.Input &amp; Summary (System)'!$F$21,'3.Input &amp; Summary (System)'!$B$20*$D12,
IF(BQ$3-YEAR($C12)='3.Input &amp; Summary (System)'!$C$22,'3.Input &amp; Summary (System)'!$B$20*$D12,
IF(BQ$3-YEAR($C12)='3.Input &amp; Summary (System)'!$D$22,'3.Input &amp; Summary (System)'!$B$20*$D12,
IF(BQ$3-YEAR($C12)='3.Input &amp; Summary (System)'!$E$22,'3.Input &amp; Summary (System)'!$B$20*$D12,
IF(BQ$3-YEAR($C12)='3.Input &amp; Summary (System)'!$F$22,'3.Input &amp; Summary (System)'!$B$20*$D12,
IF(BQ$3-YEAR($C12)='3.Input &amp; Summary (System)'!$I$17,'3.Input &amp; Summary (System)'!$H$17*$D12,
IF(BQ$3-YEAR($C12)='3.Input &amp; Summary (System)'!$I$18,'3.Input &amp; Summary (System)'!$H$17*$D12,
IF(BQ$3-YEAR($C12)='3.Input &amp; Summary (System)'!$I$19,'3.Input &amp; Summary (System)'!$H$17*$D12,0))))))))))))))))))))))))))))))</f>
        <v/>
      </c>
      <c r="BR12" s="484" t="str">
        <f>IF($C12="","",IF(BR$3-YEAR($C12)=0,0,
(IF(BR$3-YEAR($C12)='3.Input &amp; Summary (System)'!$C$17,'3.Input &amp; Summary (System)'!$B$17*$D12,
IF(BR$3-YEAR($C12)='3.Input &amp; Summary (System)'!$D$17,'3.Input &amp; Summary (System)'!$B$17*$D12,
IF(BR$3-YEAR($C12)='3.Input &amp; Summary (System)'!$E$17,'3.Input &amp; Summary (System)'!$B$17*$D12,
IF(BR$3-YEAR($C12)='3.Input &amp; Summary (System)'!$F$17,'3.Input &amp; Summary (System)'!$B$17*$D12,
IF(BR$3-YEAR($C12)='3.Input &amp; Summary (System)'!$C$18,'3.Input &amp; Summary (System)'!$B$18*$D12,
IF(BR$3-YEAR($C12)='3.Input &amp; Summary (System)'!$D$18,'3.Input &amp; Summary (System)'!$B$18*$D12,
IF(BR$3-YEAR($C12)='3.Input &amp; Summary (System)'!$E$18,'3.Input &amp; Summary (System)'!$B$18*$D12,
IF(BR$3-YEAR($C12)='3.Input &amp; Summary (System)'!$F$18,'3.Input &amp; Summary (System)'!$B$18*$D12,
IF(BR$3-YEAR($C12)='3.Input &amp; Summary (System)'!$C$19,'3.Input &amp; Summary (System)'!$B$19*$D12,
IF(BR$3-YEAR($C12)='3.Input &amp; Summary (System)'!$D$19,'3.Input &amp; Summary (System)'!$B$19*$D12,
IF(BR$3-YEAR($C12)='3.Input &amp; Summary (System)'!$E$19,'3.Input &amp; Summary (System)'!$B$19*$D12,
IF(BR$3-YEAR($C12)='3.Input &amp; Summary (System)'!$F$19,'3.Input &amp; Summary (System)'!$B$19*$D12,
IF(BR$3-YEAR($C12)='3.Input &amp; Summary (System)'!$C$20,'3.Input &amp; Summary (System)'!$B$20*$D12,
IF(BR$3-YEAR($C12)='3.Input &amp; Summary (System)'!$D$20,'3.Input &amp; Summary (System)'!$B$20*$D12,
IF(BR$3-YEAR($C12)='3.Input &amp; Summary (System)'!$E$20,'3.Input &amp; Summary (System)'!$B$20*$D12,
IF(BR$3-YEAR($C12)='3.Input &amp; Summary (System)'!$F$20,'3.Input &amp; Summary (System)'!$B$20*$D12,
IF(BR$3-YEAR($C12)='3.Input &amp; Summary (System)'!$C$21,'3.Input &amp; Summary (System)'!$B$20*$D12,
IF(BR$3-YEAR($C12)='3.Input &amp; Summary (System)'!$D$21,'3.Input &amp; Summary (System)'!$B$20*$D12,
IF(BR$3-YEAR($C12)='3.Input &amp; Summary (System)'!$E$21,'3.Input &amp; Summary (System)'!$B$20*$D12,
IF(BR$3-YEAR($C12)='3.Input &amp; Summary (System)'!$F$21,'3.Input &amp; Summary (System)'!$B$20*$D12,
IF(BR$3-YEAR($C12)='3.Input &amp; Summary (System)'!$C$22,'3.Input &amp; Summary (System)'!$B$20*$D12,
IF(BR$3-YEAR($C12)='3.Input &amp; Summary (System)'!$D$22,'3.Input &amp; Summary (System)'!$B$20*$D12,
IF(BR$3-YEAR($C12)='3.Input &amp; Summary (System)'!$E$22,'3.Input &amp; Summary (System)'!$B$20*$D12,
IF(BR$3-YEAR($C12)='3.Input &amp; Summary (System)'!$F$22,'3.Input &amp; Summary (System)'!$B$20*$D12,
IF(BR$3-YEAR($C12)='3.Input &amp; Summary (System)'!$I$17,'3.Input &amp; Summary (System)'!$H$17*$D12,
IF(BR$3-YEAR($C12)='3.Input &amp; Summary (System)'!$I$18,'3.Input &amp; Summary (System)'!$H$17*$D12,
IF(BR$3-YEAR($C12)='3.Input &amp; Summary (System)'!$I$19,'3.Input &amp; Summary (System)'!$H$17*$D12,0))))))))))))))))))))))))))))))</f>
        <v/>
      </c>
      <c r="BS12" s="484" t="str">
        <f>IF($C12="","",IF(BS$3-YEAR($C12)=0,0,
(IF(BS$3-YEAR($C12)='3.Input &amp; Summary (System)'!$C$17,'3.Input &amp; Summary (System)'!$B$17*$D12,
IF(BS$3-YEAR($C12)='3.Input &amp; Summary (System)'!$D$17,'3.Input &amp; Summary (System)'!$B$17*$D12,
IF(BS$3-YEAR($C12)='3.Input &amp; Summary (System)'!$E$17,'3.Input &amp; Summary (System)'!$B$17*$D12,
IF(BS$3-YEAR($C12)='3.Input &amp; Summary (System)'!$F$17,'3.Input &amp; Summary (System)'!$B$17*$D12,
IF(BS$3-YEAR($C12)='3.Input &amp; Summary (System)'!$C$18,'3.Input &amp; Summary (System)'!$B$18*$D12,
IF(BS$3-YEAR($C12)='3.Input &amp; Summary (System)'!$D$18,'3.Input &amp; Summary (System)'!$B$18*$D12,
IF(BS$3-YEAR($C12)='3.Input &amp; Summary (System)'!$E$18,'3.Input &amp; Summary (System)'!$B$18*$D12,
IF(BS$3-YEAR($C12)='3.Input &amp; Summary (System)'!$F$18,'3.Input &amp; Summary (System)'!$B$18*$D12,
IF(BS$3-YEAR($C12)='3.Input &amp; Summary (System)'!$C$19,'3.Input &amp; Summary (System)'!$B$19*$D12,
IF(BS$3-YEAR($C12)='3.Input &amp; Summary (System)'!$D$19,'3.Input &amp; Summary (System)'!$B$19*$D12,
IF(BS$3-YEAR($C12)='3.Input &amp; Summary (System)'!$E$19,'3.Input &amp; Summary (System)'!$B$19*$D12,
IF(BS$3-YEAR($C12)='3.Input &amp; Summary (System)'!$F$19,'3.Input &amp; Summary (System)'!$B$19*$D12,
IF(BS$3-YEAR($C12)='3.Input &amp; Summary (System)'!$C$20,'3.Input &amp; Summary (System)'!$B$20*$D12,
IF(BS$3-YEAR($C12)='3.Input &amp; Summary (System)'!$D$20,'3.Input &amp; Summary (System)'!$B$20*$D12,
IF(BS$3-YEAR($C12)='3.Input &amp; Summary (System)'!$E$20,'3.Input &amp; Summary (System)'!$B$20*$D12,
IF(BS$3-YEAR($C12)='3.Input &amp; Summary (System)'!$F$20,'3.Input &amp; Summary (System)'!$B$20*$D12,
IF(BS$3-YEAR($C12)='3.Input &amp; Summary (System)'!$C$21,'3.Input &amp; Summary (System)'!$B$20*$D12,
IF(BS$3-YEAR($C12)='3.Input &amp; Summary (System)'!$D$21,'3.Input &amp; Summary (System)'!$B$20*$D12,
IF(BS$3-YEAR($C12)='3.Input &amp; Summary (System)'!$E$21,'3.Input &amp; Summary (System)'!$B$20*$D12,
IF(BS$3-YEAR($C12)='3.Input &amp; Summary (System)'!$F$21,'3.Input &amp; Summary (System)'!$B$20*$D12,
IF(BS$3-YEAR($C12)='3.Input &amp; Summary (System)'!$C$22,'3.Input &amp; Summary (System)'!$B$20*$D12,
IF(BS$3-YEAR($C12)='3.Input &amp; Summary (System)'!$D$22,'3.Input &amp; Summary (System)'!$B$20*$D12,
IF(BS$3-YEAR($C12)='3.Input &amp; Summary (System)'!$E$22,'3.Input &amp; Summary (System)'!$B$20*$D12,
IF(BS$3-YEAR($C12)='3.Input &amp; Summary (System)'!$F$22,'3.Input &amp; Summary (System)'!$B$20*$D12,
IF(BS$3-YEAR($C12)='3.Input &amp; Summary (System)'!$I$17,'3.Input &amp; Summary (System)'!$H$17*$D12,
IF(BS$3-YEAR($C12)='3.Input &amp; Summary (System)'!$I$18,'3.Input &amp; Summary (System)'!$H$17*$D12,
IF(BS$3-YEAR($C12)='3.Input &amp; Summary (System)'!$I$19,'3.Input &amp; Summary (System)'!$H$17*$D12,0))))))))))))))))))))))))))))))</f>
        <v/>
      </c>
      <c r="BT12" s="484" t="str">
        <f>IF($C12="","",IF(BT$3-YEAR($C12)=0,0,
(IF(BT$3-YEAR($C12)='3.Input &amp; Summary (System)'!$C$17,'3.Input &amp; Summary (System)'!$B$17*$D12,
IF(BT$3-YEAR($C12)='3.Input &amp; Summary (System)'!$D$17,'3.Input &amp; Summary (System)'!$B$17*$D12,
IF(BT$3-YEAR($C12)='3.Input &amp; Summary (System)'!$E$17,'3.Input &amp; Summary (System)'!$B$17*$D12,
IF(BT$3-YEAR($C12)='3.Input &amp; Summary (System)'!$F$17,'3.Input &amp; Summary (System)'!$B$17*$D12,
IF(BT$3-YEAR($C12)='3.Input &amp; Summary (System)'!$C$18,'3.Input &amp; Summary (System)'!$B$18*$D12,
IF(BT$3-YEAR($C12)='3.Input &amp; Summary (System)'!$D$18,'3.Input &amp; Summary (System)'!$B$18*$D12,
IF(BT$3-YEAR($C12)='3.Input &amp; Summary (System)'!$E$18,'3.Input &amp; Summary (System)'!$B$18*$D12,
IF(BT$3-YEAR($C12)='3.Input &amp; Summary (System)'!$F$18,'3.Input &amp; Summary (System)'!$B$18*$D12,
IF(BT$3-YEAR($C12)='3.Input &amp; Summary (System)'!$C$19,'3.Input &amp; Summary (System)'!$B$19*$D12,
IF(BT$3-YEAR($C12)='3.Input &amp; Summary (System)'!$D$19,'3.Input &amp; Summary (System)'!$B$19*$D12,
IF(BT$3-YEAR($C12)='3.Input &amp; Summary (System)'!$E$19,'3.Input &amp; Summary (System)'!$B$19*$D12,
IF(BT$3-YEAR($C12)='3.Input &amp; Summary (System)'!$F$19,'3.Input &amp; Summary (System)'!$B$19*$D12,
IF(BT$3-YEAR($C12)='3.Input &amp; Summary (System)'!$C$20,'3.Input &amp; Summary (System)'!$B$20*$D12,
IF(BT$3-YEAR($C12)='3.Input &amp; Summary (System)'!$D$20,'3.Input &amp; Summary (System)'!$B$20*$D12,
IF(BT$3-YEAR($C12)='3.Input &amp; Summary (System)'!$E$20,'3.Input &amp; Summary (System)'!$B$20*$D12,
IF(BT$3-YEAR($C12)='3.Input &amp; Summary (System)'!$F$20,'3.Input &amp; Summary (System)'!$B$20*$D12,
IF(BT$3-YEAR($C12)='3.Input &amp; Summary (System)'!$C$21,'3.Input &amp; Summary (System)'!$B$20*$D12,
IF(BT$3-YEAR($C12)='3.Input &amp; Summary (System)'!$D$21,'3.Input &amp; Summary (System)'!$B$20*$D12,
IF(BT$3-YEAR($C12)='3.Input &amp; Summary (System)'!$E$21,'3.Input &amp; Summary (System)'!$B$20*$D12,
IF(BT$3-YEAR($C12)='3.Input &amp; Summary (System)'!$F$21,'3.Input &amp; Summary (System)'!$B$20*$D12,
IF(BT$3-YEAR($C12)='3.Input &amp; Summary (System)'!$C$22,'3.Input &amp; Summary (System)'!$B$20*$D12,
IF(BT$3-YEAR($C12)='3.Input &amp; Summary (System)'!$D$22,'3.Input &amp; Summary (System)'!$B$20*$D12,
IF(BT$3-YEAR($C12)='3.Input &amp; Summary (System)'!$E$22,'3.Input &amp; Summary (System)'!$B$20*$D12,
IF(BT$3-YEAR($C12)='3.Input &amp; Summary (System)'!$F$22,'3.Input &amp; Summary (System)'!$B$20*$D12,
IF(BT$3-YEAR($C12)='3.Input &amp; Summary (System)'!$I$17,'3.Input &amp; Summary (System)'!$H$17*$D12,
IF(BT$3-YEAR($C12)='3.Input &amp; Summary (System)'!$I$18,'3.Input &amp; Summary (System)'!$H$17*$D12,
IF(BT$3-YEAR($C12)='3.Input &amp; Summary (System)'!$I$19,'3.Input &amp; Summary (System)'!$H$17*$D12,0))))))))))))))))))))))))))))))</f>
        <v/>
      </c>
      <c r="BU12" s="484" t="str">
        <f>IF($C12="","",IF(BU$3-YEAR($C12)=0,0,
(IF(BU$3-YEAR($C12)='3.Input &amp; Summary (System)'!$C$17,'3.Input &amp; Summary (System)'!$B$17*$D12,
IF(BU$3-YEAR($C12)='3.Input &amp; Summary (System)'!$D$17,'3.Input &amp; Summary (System)'!$B$17*$D12,
IF(BU$3-YEAR($C12)='3.Input &amp; Summary (System)'!$E$17,'3.Input &amp; Summary (System)'!$B$17*$D12,
IF(BU$3-YEAR($C12)='3.Input &amp; Summary (System)'!$F$17,'3.Input &amp; Summary (System)'!$B$17*$D12,
IF(BU$3-YEAR($C12)='3.Input &amp; Summary (System)'!$C$18,'3.Input &amp; Summary (System)'!$B$18*$D12,
IF(BU$3-YEAR($C12)='3.Input &amp; Summary (System)'!$D$18,'3.Input &amp; Summary (System)'!$B$18*$D12,
IF(BU$3-YEAR($C12)='3.Input &amp; Summary (System)'!$E$18,'3.Input &amp; Summary (System)'!$B$18*$D12,
IF(BU$3-YEAR($C12)='3.Input &amp; Summary (System)'!$F$18,'3.Input &amp; Summary (System)'!$B$18*$D12,
IF(BU$3-YEAR($C12)='3.Input &amp; Summary (System)'!$C$19,'3.Input &amp; Summary (System)'!$B$19*$D12,
IF(BU$3-YEAR($C12)='3.Input &amp; Summary (System)'!$D$19,'3.Input &amp; Summary (System)'!$B$19*$D12,
IF(BU$3-YEAR($C12)='3.Input &amp; Summary (System)'!$E$19,'3.Input &amp; Summary (System)'!$B$19*$D12,
IF(BU$3-YEAR($C12)='3.Input &amp; Summary (System)'!$F$19,'3.Input &amp; Summary (System)'!$B$19*$D12,
IF(BU$3-YEAR($C12)='3.Input &amp; Summary (System)'!$C$20,'3.Input &amp; Summary (System)'!$B$20*$D12,
IF(BU$3-YEAR($C12)='3.Input &amp; Summary (System)'!$D$20,'3.Input &amp; Summary (System)'!$B$20*$D12,
IF(BU$3-YEAR($C12)='3.Input &amp; Summary (System)'!$E$20,'3.Input &amp; Summary (System)'!$B$20*$D12,
IF(BU$3-YEAR($C12)='3.Input &amp; Summary (System)'!$F$20,'3.Input &amp; Summary (System)'!$B$20*$D12,
IF(BU$3-YEAR($C12)='3.Input &amp; Summary (System)'!$C$21,'3.Input &amp; Summary (System)'!$B$20*$D12,
IF(BU$3-YEAR($C12)='3.Input &amp; Summary (System)'!$D$21,'3.Input &amp; Summary (System)'!$B$20*$D12,
IF(BU$3-YEAR($C12)='3.Input &amp; Summary (System)'!$E$21,'3.Input &amp; Summary (System)'!$B$20*$D12,
IF(BU$3-YEAR($C12)='3.Input &amp; Summary (System)'!$F$21,'3.Input &amp; Summary (System)'!$B$20*$D12,
IF(BU$3-YEAR($C12)='3.Input &amp; Summary (System)'!$C$22,'3.Input &amp; Summary (System)'!$B$20*$D12,
IF(BU$3-YEAR($C12)='3.Input &amp; Summary (System)'!$D$22,'3.Input &amp; Summary (System)'!$B$20*$D12,
IF(BU$3-YEAR($C12)='3.Input &amp; Summary (System)'!$E$22,'3.Input &amp; Summary (System)'!$B$20*$D12,
IF(BU$3-YEAR($C12)='3.Input &amp; Summary (System)'!$F$22,'3.Input &amp; Summary (System)'!$B$20*$D12,
IF(BU$3-YEAR($C12)='3.Input &amp; Summary (System)'!$I$17,'3.Input &amp; Summary (System)'!$H$17*$D12,
IF(BU$3-YEAR($C12)='3.Input &amp; Summary (System)'!$I$18,'3.Input &amp; Summary (System)'!$H$17*$D12,
IF(BU$3-YEAR($C12)='3.Input &amp; Summary (System)'!$I$19,'3.Input &amp; Summary (System)'!$H$17*$D12,0))))))))))))))))))))))))))))))</f>
        <v/>
      </c>
      <c r="BV12" s="484" t="str">
        <f>IF($C12="","",IF(BV$3-YEAR($C12)=0,0,
(IF(BV$3-YEAR($C12)='3.Input &amp; Summary (System)'!$C$17,'3.Input &amp; Summary (System)'!$B$17*$D12,
IF(BV$3-YEAR($C12)='3.Input &amp; Summary (System)'!$D$17,'3.Input &amp; Summary (System)'!$B$17*$D12,
IF(BV$3-YEAR($C12)='3.Input &amp; Summary (System)'!$E$17,'3.Input &amp; Summary (System)'!$B$17*$D12,
IF(BV$3-YEAR($C12)='3.Input &amp; Summary (System)'!$F$17,'3.Input &amp; Summary (System)'!$B$17*$D12,
IF(BV$3-YEAR($C12)='3.Input &amp; Summary (System)'!$C$18,'3.Input &amp; Summary (System)'!$B$18*$D12,
IF(BV$3-YEAR($C12)='3.Input &amp; Summary (System)'!$D$18,'3.Input &amp; Summary (System)'!$B$18*$D12,
IF(BV$3-YEAR($C12)='3.Input &amp; Summary (System)'!$E$18,'3.Input &amp; Summary (System)'!$B$18*$D12,
IF(BV$3-YEAR($C12)='3.Input &amp; Summary (System)'!$F$18,'3.Input &amp; Summary (System)'!$B$18*$D12,
IF(BV$3-YEAR($C12)='3.Input &amp; Summary (System)'!$C$19,'3.Input &amp; Summary (System)'!$B$19*$D12,
IF(BV$3-YEAR($C12)='3.Input &amp; Summary (System)'!$D$19,'3.Input &amp; Summary (System)'!$B$19*$D12,
IF(BV$3-YEAR($C12)='3.Input &amp; Summary (System)'!$E$19,'3.Input &amp; Summary (System)'!$B$19*$D12,
IF(BV$3-YEAR($C12)='3.Input &amp; Summary (System)'!$F$19,'3.Input &amp; Summary (System)'!$B$19*$D12,
IF(BV$3-YEAR($C12)='3.Input &amp; Summary (System)'!$C$20,'3.Input &amp; Summary (System)'!$B$20*$D12,
IF(BV$3-YEAR($C12)='3.Input &amp; Summary (System)'!$D$20,'3.Input &amp; Summary (System)'!$B$20*$D12,
IF(BV$3-YEAR($C12)='3.Input &amp; Summary (System)'!$E$20,'3.Input &amp; Summary (System)'!$B$20*$D12,
IF(BV$3-YEAR($C12)='3.Input &amp; Summary (System)'!$F$20,'3.Input &amp; Summary (System)'!$B$20*$D12,
IF(BV$3-YEAR($C12)='3.Input &amp; Summary (System)'!$C$21,'3.Input &amp; Summary (System)'!$B$20*$D12,
IF(BV$3-YEAR($C12)='3.Input &amp; Summary (System)'!$D$21,'3.Input &amp; Summary (System)'!$B$20*$D12,
IF(BV$3-YEAR($C12)='3.Input &amp; Summary (System)'!$E$21,'3.Input &amp; Summary (System)'!$B$20*$D12,
IF(BV$3-YEAR($C12)='3.Input &amp; Summary (System)'!$F$21,'3.Input &amp; Summary (System)'!$B$20*$D12,
IF(BV$3-YEAR($C12)='3.Input &amp; Summary (System)'!$C$22,'3.Input &amp; Summary (System)'!$B$20*$D12,
IF(BV$3-YEAR($C12)='3.Input &amp; Summary (System)'!$D$22,'3.Input &amp; Summary (System)'!$B$20*$D12,
IF(BV$3-YEAR($C12)='3.Input &amp; Summary (System)'!$E$22,'3.Input &amp; Summary (System)'!$B$20*$D12,
IF(BV$3-YEAR($C12)='3.Input &amp; Summary (System)'!$F$22,'3.Input &amp; Summary (System)'!$B$20*$D12,
IF(BV$3-YEAR($C12)='3.Input &amp; Summary (System)'!$I$17,'3.Input &amp; Summary (System)'!$H$17*$D12,
IF(BV$3-YEAR($C12)='3.Input &amp; Summary (System)'!$I$18,'3.Input &amp; Summary (System)'!$H$17*$D12,
IF(BV$3-YEAR($C12)='3.Input &amp; Summary (System)'!$I$19,'3.Input &amp; Summary (System)'!$H$17*$D12,0))))))))))))))))))))))))))))))</f>
        <v/>
      </c>
      <c r="BW12" s="484" t="str">
        <f>IF($C12="","",IF(BW$3-YEAR($C12)=0,0,
(IF(BW$3-YEAR($C12)='3.Input &amp; Summary (System)'!$C$17,'3.Input &amp; Summary (System)'!$B$17*$D12,
IF(BW$3-YEAR($C12)='3.Input &amp; Summary (System)'!$D$17,'3.Input &amp; Summary (System)'!$B$17*$D12,
IF(BW$3-YEAR($C12)='3.Input &amp; Summary (System)'!$E$17,'3.Input &amp; Summary (System)'!$B$17*$D12,
IF(BW$3-YEAR($C12)='3.Input &amp; Summary (System)'!$F$17,'3.Input &amp; Summary (System)'!$B$17*$D12,
IF(BW$3-YEAR($C12)='3.Input &amp; Summary (System)'!$C$18,'3.Input &amp; Summary (System)'!$B$18*$D12,
IF(BW$3-YEAR($C12)='3.Input &amp; Summary (System)'!$D$18,'3.Input &amp; Summary (System)'!$B$18*$D12,
IF(BW$3-YEAR($C12)='3.Input &amp; Summary (System)'!$E$18,'3.Input &amp; Summary (System)'!$B$18*$D12,
IF(BW$3-YEAR($C12)='3.Input &amp; Summary (System)'!$F$18,'3.Input &amp; Summary (System)'!$B$18*$D12,
IF(BW$3-YEAR($C12)='3.Input &amp; Summary (System)'!$C$19,'3.Input &amp; Summary (System)'!$B$19*$D12,
IF(BW$3-YEAR($C12)='3.Input &amp; Summary (System)'!$D$19,'3.Input &amp; Summary (System)'!$B$19*$D12,
IF(BW$3-YEAR($C12)='3.Input &amp; Summary (System)'!$E$19,'3.Input &amp; Summary (System)'!$B$19*$D12,
IF(BW$3-YEAR($C12)='3.Input &amp; Summary (System)'!$F$19,'3.Input &amp; Summary (System)'!$B$19*$D12,
IF(BW$3-YEAR($C12)='3.Input &amp; Summary (System)'!$C$20,'3.Input &amp; Summary (System)'!$B$20*$D12,
IF(BW$3-YEAR($C12)='3.Input &amp; Summary (System)'!$D$20,'3.Input &amp; Summary (System)'!$B$20*$D12,
IF(BW$3-YEAR($C12)='3.Input &amp; Summary (System)'!$E$20,'3.Input &amp; Summary (System)'!$B$20*$D12,
IF(BW$3-YEAR($C12)='3.Input &amp; Summary (System)'!$F$20,'3.Input &amp; Summary (System)'!$B$20*$D12,
IF(BW$3-YEAR($C12)='3.Input &amp; Summary (System)'!$C$21,'3.Input &amp; Summary (System)'!$B$20*$D12,
IF(BW$3-YEAR($C12)='3.Input &amp; Summary (System)'!$D$21,'3.Input &amp; Summary (System)'!$B$20*$D12,
IF(BW$3-YEAR($C12)='3.Input &amp; Summary (System)'!$E$21,'3.Input &amp; Summary (System)'!$B$20*$D12,
IF(BW$3-YEAR($C12)='3.Input &amp; Summary (System)'!$F$21,'3.Input &amp; Summary (System)'!$B$20*$D12,
IF(BW$3-YEAR($C12)='3.Input &amp; Summary (System)'!$C$22,'3.Input &amp; Summary (System)'!$B$20*$D12,
IF(BW$3-YEAR($C12)='3.Input &amp; Summary (System)'!$D$22,'3.Input &amp; Summary (System)'!$B$20*$D12,
IF(BW$3-YEAR($C12)='3.Input &amp; Summary (System)'!$E$22,'3.Input &amp; Summary (System)'!$B$20*$D12,
IF(BW$3-YEAR($C12)='3.Input &amp; Summary (System)'!$F$22,'3.Input &amp; Summary (System)'!$B$20*$D12,
IF(BW$3-YEAR($C12)='3.Input &amp; Summary (System)'!$I$17,'3.Input &amp; Summary (System)'!$H$17*$D12,
IF(BW$3-YEAR($C12)='3.Input &amp; Summary (System)'!$I$18,'3.Input &amp; Summary (System)'!$H$17*$D12,
IF(BW$3-YEAR($C12)='3.Input &amp; Summary (System)'!$I$19,'3.Input &amp; Summary (System)'!$H$17*$D12,0))))))))))))))))))))))))))))))</f>
        <v/>
      </c>
      <c r="BX12" s="484" t="str">
        <f>IF($C12="","",IF(BX$3-YEAR($C12)=0,0,
(IF(BX$3-YEAR($C12)='3.Input &amp; Summary (System)'!$C$17,'3.Input &amp; Summary (System)'!$B$17*$D12,
IF(BX$3-YEAR($C12)='3.Input &amp; Summary (System)'!$D$17,'3.Input &amp; Summary (System)'!$B$17*$D12,
IF(BX$3-YEAR($C12)='3.Input &amp; Summary (System)'!$E$17,'3.Input &amp; Summary (System)'!$B$17*$D12,
IF(BX$3-YEAR($C12)='3.Input &amp; Summary (System)'!$F$17,'3.Input &amp; Summary (System)'!$B$17*$D12,
IF(BX$3-YEAR($C12)='3.Input &amp; Summary (System)'!$C$18,'3.Input &amp; Summary (System)'!$B$18*$D12,
IF(BX$3-YEAR($C12)='3.Input &amp; Summary (System)'!$D$18,'3.Input &amp; Summary (System)'!$B$18*$D12,
IF(BX$3-YEAR($C12)='3.Input &amp; Summary (System)'!$E$18,'3.Input &amp; Summary (System)'!$B$18*$D12,
IF(BX$3-YEAR($C12)='3.Input &amp; Summary (System)'!$F$18,'3.Input &amp; Summary (System)'!$B$18*$D12,
IF(BX$3-YEAR($C12)='3.Input &amp; Summary (System)'!$C$19,'3.Input &amp; Summary (System)'!$B$19*$D12,
IF(BX$3-YEAR($C12)='3.Input &amp; Summary (System)'!$D$19,'3.Input &amp; Summary (System)'!$B$19*$D12,
IF(BX$3-YEAR($C12)='3.Input &amp; Summary (System)'!$E$19,'3.Input &amp; Summary (System)'!$B$19*$D12,
IF(BX$3-YEAR($C12)='3.Input &amp; Summary (System)'!$F$19,'3.Input &amp; Summary (System)'!$B$19*$D12,
IF(BX$3-YEAR($C12)='3.Input &amp; Summary (System)'!$C$20,'3.Input &amp; Summary (System)'!$B$20*$D12,
IF(BX$3-YEAR($C12)='3.Input &amp; Summary (System)'!$D$20,'3.Input &amp; Summary (System)'!$B$20*$D12,
IF(BX$3-YEAR($C12)='3.Input &amp; Summary (System)'!$E$20,'3.Input &amp; Summary (System)'!$B$20*$D12,
IF(BX$3-YEAR($C12)='3.Input &amp; Summary (System)'!$F$20,'3.Input &amp; Summary (System)'!$B$20*$D12,
IF(BX$3-YEAR($C12)='3.Input &amp; Summary (System)'!$C$21,'3.Input &amp; Summary (System)'!$B$20*$D12,
IF(BX$3-YEAR($C12)='3.Input &amp; Summary (System)'!$D$21,'3.Input &amp; Summary (System)'!$B$20*$D12,
IF(BX$3-YEAR($C12)='3.Input &amp; Summary (System)'!$E$21,'3.Input &amp; Summary (System)'!$B$20*$D12,
IF(BX$3-YEAR($C12)='3.Input &amp; Summary (System)'!$F$21,'3.Input &amp; Summary (System)'!$B$20*$D12,
IF(BX$3-YEAR($C12)='3.Input &amp; Summary (System)'!$C$22,'3.Input &amp; Summary (System)'!$B$20*$D12,
IF(BX$3-YEAR($C12)='3.Input &amp; Summary (System)'!$D$22,'3.Input &amp; Summary (System)'!$B$20*$D12,
IF(BX$3-YEAR($C12)='3.Input &amp; Summary (System)'!$E$22,'3.Input &amp; Summary (System)'!$B$20*$D12,
IF(BX$3-YEAR($C12)='3.Input &amp; Summary (System)'!$F$22,'3.Input &amp; Summary (System)'!$B$20*$D12,
IF(BX$3-YEAR($C12)='3.Input &amp; Summary (System)'!$I$17,'3.Input &amp; Summary (System)'!$H$17*$D12,
IF(BX$3-YEAR($C12)='3.Input &amp; Summary (System)'!$I$18,'3.Input &amp; Summary (System)'!$H$17*$D12,
IF(BX$3-YEAR($C12)='3.Input &amp; Summary (System)'!$I$19,'3.Input &amp; Summary (System)'!$H$17*$D12,0))))))))))))))))))))))))))))))</f>
        <v/>
      </c>
      <c r="BY12" s="484" t="str">
        <f>IF($C12="","",IF(BY$3-YEAR($C12)=0,0,
(IF(BY$3-YEAR($C12)='3.Input &amp; Summary (System)'!$C$17,'3.Input &amp; Summary (System)'!$B$17*$D12,
IF(BY$3-YEAR($C12)='3.Input &amp; Summary (System)'!$D$17,'3.Input &amp; Summary (System)'!$B$17*$D12,
IF(BY$3-YEAR($C12)='3.Input &amp; Summary (System)'!$E$17,'3.Input &amp; Summary (System)'!$B$17*$D12,
IF(BY$3-YEAR($C12)='3.Input &amp; Summary (System)'!$F$17,'3.Input &amp; Summary (System)'!$B$17*$D12,
IF(BY$3-YEAR($C12)='3.Input &amp; Summary (System)'!$C$18,'3.Input &amp; Summary (System)'!$B$18*$D12,
IF(BY$3-YEAR($C12)='3.Input &amp; Summary (System)'!$D$18,'3.Input &amp; Summary (System)'!$B$18*$D12,
IF(BY$3-YEAR($C12)='3.Input &amp; Summary (System)'!$E$18,'3.Input &amp; Summary (System)'!$B$18*$D12,
IF(BY$3-YEAR($C12)='3.Input &amp; Summary (System)'!$F$18,'3.Input &amp; Summary (System)'!$B$18*$D12,
IF(BY$3-YEAR($C12)='3.Input &amp; Summary (System)'!$C$19,'3.Input &amp; Summary (System)'!$B$19*$D12,
IF(BY$3-YEAR($C12)='3.Input &amp; Summary (System)'!$D$19,'3.Input &amp; Summary (System)'!$B$19*$D12,
IF(BY$3-YEAR($C12)='3.Input &amp; Summary (System)'!$E$19,'3.Input &amp; Summary (System)'!$B$19*$D12,
IF(BY$3-YEAR($C12)='3.Input &amp; Summary (System)'!$F$19,'3.Input &amp; Summary (System)'!$B$19*$D12,
IF(BY$3-YEAR($C12)='3.Input &amp; Summary (System)'!$C$20,'3.Input &amp; Summary (System)'!$B$20*$D12,
IF(BY$3-YEAR($C12)='3.Input &amp; Summary (System)'!$D$20,'3.Input &amp; Summary (System)'!$B$20*$D12,
IF(BY$3-YEAR($C12)='3.Input &amp; Summary (System)'!$E$20,'3.Input &amp; Summary (System)'!$B$20*$D12,
IF(BY$3-YEAR($C12)='3.Input &amp; Summary (System)'!$F$20,'3.Input &amp; Summary (System)'!$B$20*$D12,
IF(BY$3-YEAR($C12)='3.Input &amp; Summary (System)'!$C$21,'3.Input &amp; Summary (System)'!$B$20*$D12,
IF(BY$3-YEAR($C12)='3.Input &amp; Summary (System)'!$D$21,'3.Input &amp; Summary (System)'!$B$20*$D12,
IF(BY$3-YEAR($C12)='3.Input &amp; Summary (System)'!$E$21,'3.Input &amp; Summary (System)'!$B$20*$D12,
IF(BY$3-YEAR($C12)='3.Input &amp; Summary (System)'!$F$21,'3.Input &amp; Summary (System)'!$B$20*$D12,
IF(BY$3-YEAR($C12)='3.Input &amp; Summary (System)'!$C$22,'3.Input &amp; Summary (System)'!$B$20*$D12,
IF(BY$3-YEAR($C12)='3.Input &amp; Summary (System)'!$D$22,'3.Input &amp; Summary (System)'!$B$20*$D12,
IF(BY$3-YEAR($C12)='3.Input &amp; Summary (System)'!$E$22,'3.Input &amp; Summary (System)'!$B$20*$D12,
IF(BY$3-YEAR($C12)='3.Input &amp; Summary (System)'!$F$22,'3.Input &amp; Summary (System)'!$B$20*$D12,
IF(BY$3-YEAR($C12)='3.Input &amp; Summary (System)'!$I$17,'3.Input &amp; Summary (System)'!$H$17*$D12,
IF(BY$3-YEAR($C12)='3.Input &amp; Summary (System)'!$I$18,'3.Input &amp; Summary (System)'!$H$17*$D12,
IF(BY$3-YEAR($C12)='3.Input &amp; Summary (System)'!$I$19,'3.Input &amp; Summary (System)'!$H$17*$D12,0))))))))))))))))))))))))))))))</f>
        <v/>
      </c>
      <c r="BZ12" s="484" t="str">
        <f>IF($C12="","",IF(BZ$3-YEAR($C12)=0,0,
(IF(BZ$3-YEAR($C12)='3.Input &amp; Summary (System)'!$C$17,'3.Input &amp; Summary (System)'!$B$17*$D12,
IF(BZ$3-YEAR($C12)='3.Input &amp; Summary (System)'!$D$17,'3.Input &amp; Summary (System)'!$B$17*$D12,
IF(BZ$3-YEAR($C12)='3.Input &amp; Summary (System)'!$E$17,'3.Input &amp; Summary (System)'!$B$17*$D12,
IF(BZ$3-YEAR($C12)='3.Input &amp; Summary (System)'!$F$17,'3.Input &amp; Summary (System)'!$B$17*$D12,
IF(BZ$3-YEAR($C12)='3.Input &amp; Summary (System)'!$C$18,'3.Input &amp; Summary (System)'!$B$18*$D12,
IF(BZ$3-YEAR($C12)='3.Input &amp; Summary (System)'!$D$18,'3.Input &amp; Summary (System)'!$B$18*$D12,
IF(BZ$3-YEAR($C12)='3.Input &amp; Summary (System)'!$E$18,'3.Input &amp; Summary (System)'!$B$18*$D12,
IF(BZ$3-YEAR($C12)='3.Input &amp; Summary (System)'!$F$18,'3.Input &amp; Summary (System)'!$B$18*$D12,
IF(BZ$3-YEAR($C12)='3.Input &amp; Summary (System)'!$C$19,'3.Input &amp; Summary (System)'!$B$19*$D12,
IF(BZ$3-YEAR($C12)='3.Input &amp; Summary (System)'!$D$19,'3.Input &amp; Summary (System)'!$B$19*$D12,
IF(BZ$3-YEAR($C12)='3.Input &amp; Summary (System)'!$E$19,'3.Input &amp; Summary (System)'!$B$19*$D12,
IF(BZ$3-YEAR($C12)='3.Input &amp; Summary (System)'!$F$19,'3.Input &amp; Summary (System)'!$B$19*$D12,
IF(BZ$3-YEAR($C12)='3.Input &amp; Summary (System)'!$C$20,'3.Input &amp; Summary (System)'!$B$20*$D12,
IF(BZ$3-YEAR($C12)='3.Input &amp; Summary (System)'!$D$20,'3.Input &amp; Summary (System)'!$B$20*$D12,
IF(BZ$3-YEAR($C12)='3.Input &amp; Summary (System)'!$E$20,'3.Input &amp; Summary (System)'!$B$20*$D12,
IF(BZ$3-YEAR($C12)='3.Input &amp; Summary (System)'!$F$20,'3.Input &amp; Summary (System)'!$B$20*$D12,
IF(BZ$3-YEAR($C12)='3.Input &amp; Summary (System)'!$C$21,'3.Input &amp; Summary (System)'!$B$20*$D12,
IF(BZ$3-YEAR($C12)='3.Input &amp; Summary (System)'!$D$21,'3.Input &amp; Summary (System)'!$B$20*$D12,
IF(BZ$3-YEAR($C12)='3.Input &amp; Summary (System)'!$E$21,'3.Input &amp; Summary (System)'!$B$20*$D12,
IF(BZ$3-YEAR($C12)='3.Input &amp; Summary (System)'!$F$21,'3.Input &amp; Summary (System)'!$B$20*$D12,
IF(BZ$3-YEAR($C12)='3.Input &amp; Summary (System)'!$C$22,'3.Input &amp; Summary (System)'!$B$20*$D12,
IF(BZ$3-YEAR($C12)='3.Input &amp; Summary (System)'!$D$22,'3.Input &amp; Summary (System)'!$B$20*$D12,
IF(BZ$3-YEAR($C12)='3.Input &amp; Summary (System)'!$E$22,'3.Input &amp; Summary (System)'!$B$20*$D12,
IF(BZ$3-YEAR($C12)='3.Input &amp; Summary (System)'!$F$22,'3.Input &amp; Summary (System)'!$B$20*$D12,
IF(BZ$3-YEAR($C12)='3.Input &amp; Summary (System)'!$I$17,'3.Input &amp; Summary (System)'!$H$17*$D12,
IF(BZ$3-YEAR($C12)='3.Input &amp; Summary (System)'!$I$18,'3.Input &amp; Summary (System)'!$H$17*$D12,
IF(BZ$3-YEAR($C12)='3.Input &amp; Summary (System)'!$I$19,'3.Input &amp; Summary (System)'!$H$17*$D12,0))))))))))))))))))))))))))))))</f>
        <v/>
      </c>
      <c r="CA12" s="484" t="str">
        <f>IF($C12="","",IF(CA$3-YEAR($C12)=0,0,
(IF(CA$3-YEAR($C12)='3.Input &amp; Summary (System)'!$C$17,'3.Input &amp; Summary (System)'!$B$17*$D12,
IF(CA$3-YEAR($C12)='3.Input &amp; Summary (System)'!$D$17,'3.Input &amp; Summary (System)'!$B$17*$D12,
IF(CA$3-YEAR($C12)='3.Input &amp; Summary (System)'!$E$17,'3.Input &amp; Summary (System)'!$B$17*$D12,
IF(CA$3-YEAR($C12)='3.Input &amp; Summary (System)'!$F$17,'3.Input &amp; Summary (System)'!$B$17*$D12,
IF(CA$3-YEAR($C12)='3.Input &amp; Summary (System)'!$C$18,'3.Input &amp; Summary (System)'!$B$18*$D12,
IF(CA$3-YEAR($C12)='3.Input &amp; Summary (System)'!$D$18,'3.Input &amp; Summary (System)'!$B$18*$D12,
IF(CA$3-YEAR($C12)='3.Input &amp; Summary (System)'!$E$18,'3.Input &amp; Summary (System)'!$B$18*$D12,
IF(CA$3-YEAR($C12)='3.Input &amp; Summary (System)'!$F$18,'3.Input &amp; Summary (System)'!$B$18*$D12,
IF(CA$3-YEAR($C12)='3.Input &amp; Summary (System)'!$C$19,'3.Input &amp; Summary (System)'!$B$19*$D12,
IF(CA$3-YEAR($C12)='3.Input &amp; Summary (System)'!$D$19,'3.Input &amp; Summary (System)'!$B$19*$D12,
IF(CA$3-YEAR($C12)='3.Input &amp; Summary (System)'!$E$19,'3.Input &amp; Summary (System)'!$B$19*$D12,
IF(CA$3-YEAR($C12)='3.Input &amp; Summary (System)'!$F$19,'3.Input &amp; Summary (System)'!$B$19*$D12,
IF(CA$3-YEAR($C12)='3.Input &amp; Summary (System)'!$C$20,'3.Input &amp; Summary (System)'!$B$20*$D12,
IF(CA$3-YEAR($C12)='3.Input &amp; Summary (System)'!$D$20,'3.Input &amp; Summary (System)'!$B$20*$D12,
IF(CA$3-YEAR($C12)='3.Input &amp; Summary (System)'!$E$20,'3.Input &amp; Summary (System)'!$B$20*$D12,
IF(CA$3-YEAR($C12)='3.Input &amp; Summary (System)'!$F$20,'3.Input &amp; Summary (System)'!$B$20*$D12,
IF(CA$3-YEAR($C12)='3.Input &amp; Summary (System)'!$C$21,'3.Input &amp; Summary (System)'!$B$20*$D12,
IF(CA$3-YEAR($C12)='3.Input &amp; Summary (System)'!$D$21,'3.Input &amp; Summary (System)'!$B$20*$D12,
IF(CA$3-YEAR($C12)='3.Input &amp; Summary (System)'!$E$21,'3.Input &amp; Summary (System)'!$B$20*$D12,
IF(CA$3-YEAR($C12)='3.Input &amp; Summary (System)'!$F$21,'3.Input &amp; Summary (System)'!$B$20*$D12,
IF(CA$3-YEAR($C12)='3.Input &amp; Summary (System)'!$C$22,'3.Input &amp; Summary (System)'!$B$20*$D12,
IF(CA$3-YEAR($C12)='3.Input &amp; Summary (System)'!$D$22,'3.Input &amp; Summary (System)'!$B$20*$D12,
IF(CA$3-YEAR($C12)='3.Input &amp; Summary (System)'!$E$22,'3.Input &amp; Summary (System)'!$B$20*$D12,
IF(CA$3-YEAR($C12)='3.Input &amp; Summary (System)'!$F$22,'3.Input &amp; Summary (System)'!$B$20*$D12,
IF(CA$3-YEAR($C12)='3.Input &amp; Summary (System)'!$I$17,'3.Input &amp; Summary (System)'!$H$17*$D12,
IF(CA$3-YEAR($C12)='3.Input &amp; Summary (System)'!$I$18,'3.Input &amp; Summary (System)'!$H$17*$D12,
IF(CA$3-YEAR($C12)='3.Input &amp; Summary (System)'!$I$19,'3.Input &amp; Summary (System)'!$H$17*$D12,0))))))))))))))))))))))))))))))</f>
        <v/>
      </c>
      <c r="CB12" s="484" t="str">
        <f>IF($C12="","",IF(CB$3-YEAR($C12)=0,0,
(IF(CB$3-YEAR($C12)='3.Input &amp; Summary (System)'!$C$17,'3.Input &amp; Summary (System)'!$B$17*$D12,
IF(CB$3-YEAR($C12)='3.Input &amp; Summary (System)'!$D$17,'3.Input &amp; Summary (System)'!$B$17*$D12,
IF(CB$3-YEAR($C12)='3.Input &amp; Summary (System)'!$E$17,'3.Input &amp; Summary (System)'!$B$17*$D12,
IF(CB$3-YEAR($C12)='3.Input &amp; Summary (System)'!$F$17,'3.Input &amp; Summary (System)'!$B$17*$D12,
IF(CB$3-YEAR($C12)='3.Input &amp; Summary (System)'!$C$18,'3.Input &amp; Summary (System)'!$B$18*$D12,
IF(CB$3-YEAR($C12)='3.Input &amp; Summary (System)'!$D$18,'3.Input &amp; Summary (System)'!$B$18*$D12,
IF(CB$3-YEAR($C12)='3.Input &amp; Summary (System)'!$E$18,'3.Input &amp; Summary (System)'!$B$18*$D12,
IF(CB$3-YEAR($C12)='3.Input &amp; Summary (System)'!$F$18,'3.Input &amp; Summary (System)'!$B$18*$D12,
IF(CB$3-YEAR($C12)='3.Input &amp; Summary (System)'!$C$19,'3.Input &amp; Summary (System)'!$B$19*$D12,
IF(CB$3-YEAR($C12)='3.Input &amp; Summary (System)'!$D$19,'3.Input &amp; Summary (System)'!$B$19*$D12,
IF(CB$3-YEAR($C12)='3.Input &amp; Summary (System)'!$E$19,'3.Input &amp; Summary (System)'!$B$19*$D12,
IF(CB$3-YEAR($C12)='3.Input &amp; Summary (System)'!$F$19,'3.Input &amp; Summary (System)'!$B$19*$D12,
IF(CB$3-YEAR($C12)='3.Input &amp; Summary (System)'!$C$20,'3.Input &amp; Summary (System)'!$B$20*$D12,
IF(CB$3-YEAR($C12)='3.Input &amp; Summary (System)'!$D$20,'3.Input &amp; Summary (System)'!$B$20*$D12,
IF(CB$3-YEAR($C12)='3.Input &amp; Summary (System)'!$E$20,'3.Input &amp; Summary (System)'!$B$20*$D12,
IF(CB$3-YEAR($C12)='3.Input &amp; Summary (System)'!$F$20,'3.Input &amp; Summary (System)'!$B$20*$D12,
IF(CB$3-YEAR($C12)='3.Input &amp; Summary (System)'!$C$21,'3.Input &amp; Summary (System)'!$B$20*$D12,
IF(CB$3-YEAR($C12)='3.Input &amp; Summary (System)'!$D$21,'3.Input &amp; Summary (System)'!$B$20*$D12,
IF(CB$3-YEAR($C12)='3.Input &amp; Summary (System)'!$E$21,'3.Input &amp; Summary (System)'!$B$20*$D12,
IF(CB$3-YEAR($C12)='3.Input &amp; Summary (System)'!$F$21,'3.Input &amp; Summary (System)'!$B$20*$D12,
IF(CB$3-YEAR($C12)='3.Input &amp; Summary (System)'!$C$22,'3.Input &amp; Summary (System)'!$B$20*$D12,
IF(CB$3-YEAR($C12)='3.Input &amp; Summary (System)'!$D$22,'3.Input &amp; Summary (System)'!$B$20*$D12,
IF(CB$3-YEAR($C12)='3.Input &amp; Summary (System)'!$E$22,'3.Input &amp; Summary (System)'!$B$20*$D12,
IF(CB$3-YEAR($C12)='3.Input &amp; Summary (System)'!$F$22,'3.Input &amp; Summary (System)'!$B$20*$D12,
IF(CB$3-YEAR($C12)='3.Input &amp; Summary (System)'!$I$17,'3.Input &amp; Summary (System)'!$H$17*$D12,
IF(CB$3-YEAR($C12)='3.Input &amp; Summary (System)'!$I$18,'3.Input &amp; Summary (System)'!$H$17*$D12,
IF(CB$3-YEAR($C12)='3.Input &amp; Summary (System)'!$I$19,'3.Input &amp; Summary (System)'!$H$17*$D12,0))))))))))))))))))))))))))))))</f>
        <v/>
      </c>
      <c r="CC12" s="484" t="str">
        <f>IF($C12="","",IF(CC$3-YEAR($C12)=0,0,
(IF(CC$3-YEAR($C12)='3.Input &amp; Summary (System)'!$C$17,'3.Input &amp; Summary (System)'!$B$17*$D12,
IF(CC$3-YEAR($C12)='3.Input &amp; Summary (System)'!$D$17,'3.Input &amp; Summary (System)'!$B$17*$D12,
IF(CC$3-YEAR($C12)='3.Input &amp; Summary (System)'!$E$17,'3.Input &amp; Summary (System)'!$B$17*$D12,
IF(CC$3-YEAR($C12)='3.Input &amp; Summary (System)'!$F$17,'3.Input &amp; Summary (System)'!$B$17*$D12,
IF(CC$3-YEAR($C12)='3.Input &amp; Summary (System)'!$C$18,'3.Input &amp; Summary (System)'!$B$18*$D12,
IF(CC$3-YEAR($C12)='3.Input &amp; Summary (System)'!$D$18,'3.Input &amp; Summary (System)'!$B$18*$D12,
IF(CC$3-YEAR($C12)='3.Input &amp; Summary (System)'!$E$18,'3.Input &amp; Summary (System)'!$B$18*$D12,
IF(CC$3-YEAR($C12)='3.Input &amp; Summary (System)'!$F$18,'3.Input &amp; Summary (System)'!$B$18*$D12,
IF(CC$3-YEAR($C12)='3.Input &amp; Summary (System)'!$C$19,'3.Input &amp; Summary (System)'!$B$19*$D12,
IF(CC$3-YEAR($C12)='3.Input &amp; Summary (System)'!$D$19,'3.Input &amp; Summary (System)'!$B$19*$D12,
IF(CC$3-YEAR($C12)='3.Input &amp; Summary (System)'!$E$19,'3.Input &amp; Summary (System)'!$B$19*$D12,
IF(CC$3-YEAR($C12)='3.Input &amp; Summary (System)'!$F$19,'3.Input &amp; Summary (System)'!$B$19*$D12,
IF(CC$3-YEAR($C12)='3.Input &amp; Summary (System)'!$C$20,'3.Input &amp; Summary (System)'!$B$20*$D12,
IF(CC$3-YEAR($C12)='3.Input &amp; Summary (System)'!$D$20,'3.Input &amp; Summary (System)'!$B$20*$D12,
IF(CC$3-YEAR($C12)='3.Input &amp; Summary (System)'!$E$20,'3.Input &amp; Summary (System)'!$B$20*$D12,
IF(CC$3-YEAR($C12)='3.Input &amp; Summary (System)'!$F$20,'3.Input &amp; Summary (System)'!$B$20*$D12,
IF(CC$3-YEAR($C12)='3.Input &amp; Summary (System)'!$C$21,'3.Input &amp; Summary (System)'!$B$20*$D12,
IF(CC$3-YEAR($C12)='3.Input &amp; Summary (System)'!$D$21,'3.Input &amp; Summary (System)'!$B$20*$D12,
IF(CC$3-YEAR($C12)='3.Input &amp; Summary (System)'!$E$21,'3.Input &amp; Summary (System)'!$B$20*$D12,
IF(CC$3-YEAR($C12)='3.Input &amp; Summary (System)'!$F$21,'3.Input &amp; Summary (System)'!$B$20*$D12,
IF(CC$3-YEAR($C12)='3.Input &amp; Summary (System)'!$C$22,'3.Input &amp; Summary (System)'!$B$20*$D12,
IF(CC$3-YEAR($C12)='3.Input &amp; Summary (System)'!$D$22,'3.Input &amp; Summary (System)'!$B$20*$D12,
IF(CC$3-YEAR($C12)='3.Input &amp; Summary (System)'!$E$22,'3.Input &amp; Summary (System)'!$B$20*$D12,
IF(CC$3-YEAR($C12)='3.Input &amp; Summary (System)'!$F$22,'3.Input &amp; Summary (System)'!$B$20*$D12,
IF(CC$3-YEAR($C12)='3.Input &amp; Summary (System)'!$I$17,'3.Input &amp; Summary (System)'!$H$17*$D12,
IF(CC$3-YEAR($C12)='3.Input &amp; Summary (System)'!$I$18,'3.Input &amp; Summary (System)'!$H$17*$D12,
IF(CC$3-YEAR($C12)='3.Input &amp; Summary (System)'!$I$19,'3.Input &amp; Summary (System)'!$H$17*$D12,0))))))))))))))))))))))))))))))</f>
        <v/>
      </c>
      <c r="CD12" s="484" t="str">
        <f>IF($C12="","",IF(CD$3-YEAR($C12)=0,0,
(IF(CD$3-YEAR($C12)='3.Input &amp; Summary (System)'!$C$17,'3.Input &amp; Summary (System)'!$B$17*$D12,
IF(CD$3-YEAR($C12)='3.Input &amp; Summary (System)'!$D$17,'3.Input &amp; Summary (System)'!$B$17*$D12,
IF(CD$3-YEAR($C12)='3.Input &amp; Summary (System)'!$E$17,'3.Input &amp; Summary (System)'!$B$17*$D12,
IF(CD$3-YEAR($C12)='3.Input &amp; Summary (System)'!$F$17,'3.Input &amp; Summary (System)'!$B$17*$D12,
IF(CD$3-YEAR($C12)='3.Input &amp; Summary (System)'!$C$18,'3.Input &amp; Summary (System)'!$B$18*$D12,
IF(CD$3-YEAR($C12)='3.Input &amp; Summary (System)'!$D$18,'3.Input &amp; Summary (System)'!$B$18*$D12,
IF(CD$3-YEAR($C12)='3.Input &amp; Summary (System)'!$E$18,'3.Input &amp; Summary (System)'!$B$18*$D12,
IF(CD$3-YEAR($C12)='3.Input &amp; Summary (System)'!$F$18,'3.Input &amp; Summary (System)'!$B$18*$D12,
IF(CD$3-YEAR($C12)='3.Input &amp; Summary (System)'!$C$19,'3.Input &amp; Summary (System)'!$B$19*$D12,
IF(CD$3-YEAR($C12)='3.Input &amp; Summary (System)'!$D$19,'3.Input &amp; Summary (System)'!$B$19*$D12,
IF(CD$3-YEAR($C12)='3.Input &amp; Summary (System)'!$E$19,'3.Input &amp; Summary (System)'!$B$19*$D12,
IF(CD$3-YEAR($C12)='3.Input &amp; Summary (System)'!$F$19,'3.Input &amp; Summary (System)'!$B$19*$D12,
IF(CD$3-YEAR($C12)='3.Input &amp; Summary (System)'!$C$20,'3.Input &amp; Summary (System)'!$B$20*$D12,
IF(CD$3-YEAR($C12)='3.Input &amp; Summary (System)'!$D$20,'3.Input &amp; Summary (System)'!$B$20*$D12,
IF(CD$3-YEAR($C12)='3.Input &amp; Summary (System)'!$E$20,'3.Input &amp; Summary (System)'!$B$20*$D12,
IF(CD$3-YEAR($C12)='3.Input &amp; Summary (System)'!$F$20,'3.Input &amp; Summary (System)'!$B$20*$D12,
IF(CD$3-YEAR($C12)='3.Input &amp; Summary (System)'!$C$21,'3.Input &amp; Summary (System)'!$B$20*$D12,
IF(CD$3-YEAR($C12)='3.Input &amp; Summary (System)'!$D$21,'3.Input &amp; Summary (System)'!$B$20*$D12,
IF(CD$3-YEAR($C12)='3.Input &amp; Summary (System)'!$E$21,'3.Input &amp; Summary (System)'!$B$20*$D12,
IF(CD$3-YEAR($C12)='3.Input &amp; Summary (System)'!$F$21,'3.Input &amp; Summary (System)'!$B$20*$D12,
IF(CD$3-YEAR($C12)='3.Input &amp; Summary (System)'!$C$22,'3.Input &amp; Summary (System)'!$B$20*$D12,
IF(CD$3-YEAR($C12)='3.Input &amp; Summary (System)'!$D$22,'3.Input &amp; Summary (System)'!$B$20*$D12,
IF(CD$3-YEAR($C12)='3.Input &amp; Summary (System)'!$E$22,'3.Input &amp; Summary (System)'!$B$20*$D12,
IF(CD$3-YEAR($C12)='3.Input &amp; Summary (System)'!$F$22,'3.Input &amp; Summary (System)'!$B$20*$D12,
IF(CD$3-YEAR($C12)='3.Input &amp; Summary (System)'!$I$17,'3.Input &amp; Summary (System)'!$H$17*$D12,
IF(CD$3-YEAR($C12)='3.Input &amp; Summary (System)'!$I$18,'3.Input &amp; Summary (System)'!$H$17*$D12,
IF(CD$3-YEAR($C12)='3.Input &amp; Summary (System)'!$I$19,'3.Input &amp; Summary (System)'!$H$17*$D12,0))))))))))))))))))))))))))))))</f>
        <v/>
      </c>
      <c r="CE12" s="484" t="str">
        <f>IF($C12="","",IF(CE$3-YEAR($C12)=0,0,
(IF(CE$3-YEAR($C12)='3.Input &amp; Summary (System)'!$C$17,'3.Input &amp; Summary (System)'!$B$17*$D12,
IF(CE$3-YEAR($C12)='3.Input &amp; Summary (System)'!$D$17,'3.Input &amp; Summary (System)'!$B$17*$D12,
IF(CE$3-YEAR($C12)='3.Input &amp; Summary (System)'!$E$17,'3.Input &amp; Summary (System)'!$B$17*$D12,
IF(CE$3-YEAR($C12)='3.Input &amp; Summary (System)'!$F$17,'3.Input &amp; Summary (System)'!$B$17*$D12,
IF(CE$3-YEAR($C12)='3.Input &amp; Summary (System)'!$C$18,'3.Input &amp; Summary (System)'!$B$18*$D12,
IF(CE$3-YEAR($C12)='3.Input &amp; Summary (System)'!$D$18,'3.Input &amp; Summary (System)'!$B$18*$D12,
IF(CE$3-YEAR($C12)='3.Input &amp; Summary (System)'!$E$18,'3.Input &amp; Summary (System)'!$B$18*$D12,
IF(CE$3-YEAR($C12)='3.Input &amp; Summary (System)'!$F$18,'3.Input &amp; Summary (System)'!$B$18*$D12,
IF(CE$3-YEAR($C12)='3.Input &amp; Summary (System)'!$C$19,'3.Input &amp; Summary (System)'!$B$19*$D12,
IF(CE$3-YEAR($C12)='3.Input &amp; Summary (System)'!$D$19,'3.Input &amp; Summary (System)'!$B$19*$D12,
IF(CE$3-YEAR($C12)='3.Input &amp; Summary (System)'!$E$19,'3.Input &amp; Summary (System)'!$B$19*$D12,
IF(CE$3-YEAR($C12)='3.Input &amp; Summary (System)'!$F$19,'3.Input &amp; Summary (System)'!$B$19*$D12,
IF(CE$3-YEAR($C12)='3.Input &amp; Summary (System)'!$C$20,'3.Input &amp; Summary (System)'!$B$20*$D12,
IF(CE$3-YEAR($C12)='3.Input &amp; Summary (System)'!$D$20,'3.Input &amp; Summary (System)'!$B$20*$D12,
IF(CE$3-YEAR($C12)='3.Input &amp; Summary (System)'!$E$20,'3.Input &amp; Summary (System)'!$B$20*$D12,
IF(CE$3-YEAR($C12)='3.Input &amp; Summary (System)'!$F$20,'3.Input &amp; Summary (System)'!$B$20*$D12,
IF(CE$3-YEAR($C12)='3.Input &amp; Summary (System)'!$C$21,'3.Input &amp; Summary (System)'!$B$20*$D12,
IF(CE$3-YEAR($C12)='3.Input &amp; Summary (System)'!$D$21,'3.Input &amp; Summary (System)'!$B$20*$D12,
IF(CE$3-YEAR($C12)='3.Input &amp; Summary (System)'!$E$21,'3.Input &amp; Summary (System)'!$B$20*$D12,
IF(CE$3-YEAR($C12)='3.Input &amp; Summary (System)'!$F$21,'3.Input &amp; Summary (System)'!$B$20*$D12,
IF(CE$3-YEAR($C12)='3.Input &amp; Summary (System)'!$C$22,'3.Input &amp; Summary (System)'!$B$20*$D12,
IF(CE$3-YEAR($C12)='3.Input &amp; Summary (System)'!$D$22,'3.Input &amp; Summary (System)'!$B$20*$D12,
IF(CE$3-YEAR($C12)='3.Input &amp; Summary (System)'!$E$22,'3.Input &amp; Summary (System)'!$B$20*$D12,
IF(CE$3-YEAR($C12)='3.Input &amp; Summary (System)'!$F$22,'3.Input &amp; Summary (System)'!$B$20*$D12,
IF(CE$3-YEAR($C12)='3.Input &amp; Summary (System)'!$I$17,'3.Input &amp; Summary (System)'!$H$17*$D12,
IF(CE$3-YEAR($C12)='3.Input &amp; Summary (System)'!$I$18,'3.Input &amp; Summary (System)'!$H$17*$D12,
IF(CE$3-YEAR($C12)='3.Input &amp; Summary (System)'!$I$19,'3.Input &amp; Summary (System)'!$H$17*$D12,0))))))))))))))))))))))))))))))</f>
        <v/>
      </c>
      <c r="CF12" s="484" t="str">
        <f>IF($C12="","",IF(CF$3-YEAR($C12)=0,0,
(IF(CF$3-YEAR($C12)='3.Input &amp; Summary (System)'!$C$17,'3.Input &amp; Summary (System)'!$B$17*$D12,
IF(CF$3-YEAR($C12)='3.Input &amp; Summary (System)'!$D$17,'3.Input &amp; Summary (System)'!$B$17*$D12,
IF(CF$3-YEAR($C12)='3.Input &amp; Summary (System)'!$E$17,'3.Input &amp; Summary (System)'!$B$17*$D12,
IF(CF$3-YEAR($C12)='3.Input &amp; Summary (System)'!$F$17,'3.Input &amp; Summary (System)'!$B$17*$D12,
IF(CF$3-YEAR($C12)='3.Input &amp; Summary (System)'!$C$18,'3.Input &amp; Summary (System)'!$B$18*$D12,
IF(CF$3-YEAR($C12)='3.Input &amp; Summary (System)'!$D$18,'3.Input &amp; Summary (System)'!$B$18*$D12,
IF(CF$3-YEAR($C12)='3.Input &amp; Summary (System)'!$E$18,'3.Input &amp; Summary (System)'!$B$18*$D12,
IF(CF$3-YEAR($C12)='3.Input &amp; Summary (System)'!$F$18,'3.Input &amp; Summary (System)'!$B$18*$D12,
IF(CF$3-YEAR($C12)='3.Input &amp; Summary (System)'!$C$19,'3.Input &amp; Summary (System)'!$B$19*$D12,
IF(CF$3-YEAR($C12)='3.Input &amp; Summary (System)'!$D$19,'3.Input &amp; Summary (System)'!$B$19*$D12,
IF(CF$3-YEAR($C12)='3.Input &amp; Summary (System)'!$E$19,'3.Input &amp; Summary (System)'!$B$19*$D12,
IF(CF$3-YEAR($C12)='3.Input &amp; Summary (System)'!$F$19,'3.Input &amp; Summary (System)'!$B$19*$D12,
IF(CF$3-YEAR($C12)='3.Input &amp; Summary (System)'!$C$20,'3.Input &amp; Summary (System)'!$B$20*$D12,
IF(CF$3-YEAR($C12)='3.Input &amp; Summary (System)'!$D$20,'3.Input &amp; Summary (System)'!$B$20*$D12,
IF(CF$3-YEAR($C12)='3.Input &amp; Summary (System)'!$E$20,'3.Input &amp; Summary (System)'!$B$20*$D12,
IF(CF$3-YEAR($C12)='3.Input &amp; Summary (System)'!$F$20,'3.Input &amp; Summary (System)'!$B$20*$D12,
IF(CF$3-YEAR($C12)='3.Input &amp; Summary (System)'!$C$21,'3.Input &amp; Summary (System)'!$B$20*$D12,
IF(CF$3-YEAR($C12)='3.Input &amp; Summary (System)'!$D$21,'3.Input &amp; Summary (System)'!$B$20*$D12,
IF(CF$3-YEAR($C12)='3.Input &amp; Summary (System)'!$E$21,'3.Input &amp; Summary (System)'!$B$20*$D12,
IF(CF$3-YEAR($C12)='3.Input &amp; Summary (System)'!$F$21,'3.Input &amp; Summary (System)'!$B$20*$D12,
IF(CF$3-YEAR($C12)='3.Input &amp; Summary (System)'!$C$22,'3.Input &amp; Summary (System)'!$B$20*$D12,
IF(CF$3-YEAR($C12)='3.Input &amp; Summary (System)'!$D$22,'3.Input &amp; Summary (System)'!$B$20*$D12,
IF(CF$3-YEAR($C12)='3.Input &amp; Summary (System)'!$E$22,'3.Input &amp; Summary (System)'!$B$20*$D12,
IF(CF$3-YEAR($C12)='3.Input &amp; Summary (System)'!$F$22,'3.Input &amp; Summary (System)'!$B$20*$D12,
IF(CF$3-YEAR($C12)='3.Input &amp; Summary (System)'!$I$17,'3.Input &amp; Summary (System)'!$H$17*$D12,
IF(CF$3-YEAR($C12)='3.Input &amp; Summary (System)'!$I$18,'3.Input &amp; Summary (System)'!$H$17*$D12,
IF(CF$3-YEAR($C12)='3.Input &amp; Summary (System)'!$I$19,'3.Input &amp; Summary (System)'!$H$17*$D12,0))))))))))))))))))))))))))))))</f>
        <v/>
      </c>
      <c r="CG12" s="484" t="str">
        <f>IF($C12="","",IF(CG$3-YEAR($C12)=0,0,
(IF(CG$3-YEAR($C12)='3.Input &amp; Summary (System)'!$C$17,'3.Input &amp; Summary (System)'!$B$17*$D12,
IF(CG$3-YEAR($C12)='3.Input &amp; Summary (System)'!$D$17,'3.Input &amp; Summary (System)'!$B$17*$D12,
IF(CG$3-YEAR($C12)='3.Input &amp; Summary (System)'!$E$17,'3.Input &amp; Summary (System)'!$B$17*$D12,
IF(CG$3-YEAR($C12)='3.Input &amp; Summary (System)'!$F$17,'3.Input &amp; Summary (System)'!$B$17*$D12,
IF(CG$3-YEAR($C12)='3.Input &amp; Summary (System)'!$C$18,'3.Input &amp; Summary (System)'!$B$18*$D12,
IF(CG$3-YEAR($C12)='3.Input &amp; Summary (System)'!$D$18,'3.Input &amp; Summary (System)'!$B$18*$D12,
IF(CG$3-YEAR($C12)='3.Input &amp; Summary (System)'!$E$18,'3.Input &amp; Summary (System)'!$B$18*$D12,
IF(CG$3-YEAR($C12)='3.Input &amp; Summary (System)'!$F$18,'3.Input &amp; Summary (System)'!$B$18*$D12,
IF(CG$3-YEAR($C12)='3.Input &amp; Summary (System)'!$C$19,'3.Input &amp; Summary (System)'!$B$19*$D12,
IF(CG$3-YEAR($C12)='3.Input &amp; Summary (System)'!$D$19,'3.Input &amp; Summary (System)'!$B$19*$D12,
IF(CG$3-YEAR($C12)='3.Input &amp; Summary (System)'!$E$19,'3.Input &amp; Summary (System)'!$B$19*$D12,
IF(CG$3-YEAR($C12)='3.Input &amp; Summary (System)'!$F$19,'3.Input &amp; Summary (System)'!$B$19*$D12,
IF(CG$3-YEAR($C12)='3.Input &amp; Summary (System)'!$C$20,'3.Input &amp; Summary (System)'!$B$20*$D12,
IF(CG$3-YEAR($C12)='3.Input &amp; Summary (System)'!$D$20,'3.Input &amp; Summary (System)'!$B$20*$D12,
IF(CG$3-YEAR($C12)='3.Input &amp; Summary (System)'!$E$20,'3.Input &amp; Summary (System)'!$B$20*$D12,
IF(CG$3-YEAR($C12)='3.Input &amp; Summary (System)'!$F$20,'3.Input &amp; Summary (System)'!$B$20*$D12,
IF(CG$3-YEAR($C12)='3.Input &amp; Summary (System)'!$C$21,'3.Input &amp; Summary (System)'!$B$20*$D12,
IF(CG$3-YEAR($C12)='3.Input &amp; Summary (System)'!$D$21,'3.Input &amp; Summary (System)'!$B$20*$D12,
IF(CG$3-YEAR($C12)='3.Input &amp; Summary (System)'!$E$21,'3.Input &amp; Summary (System)'!$B$20*$D12,
IF(CG$3-YEAR($C12)='3.Input &amp; Summary (System)'!$F$21,'3.Input &amp; Summary (System)'!$B$20*$D12,
IF(CG$3-YEAR($C12)='3.Input &amp; Summary (System)'!$C$22,'3.Input &amp; Summary (System)'!$B$20*$D12,
IF(CG$3-YEAR($C12)='3.Input &amp; Summary (System)'!$D$22,'3.Input &amp; Summary (System)'!$B$20*$D12,
IF(CG$3-YEAR($C12)='3.Input &amp; Summary (System)'!$E$22,'3.Input &amp; Summary (System)'!$B$20*$D12,
IF(CG$3-YEAR($C12)='3.Input &amp; Summary (System)'!$F$22,'3.Input &amp; Summary (System)'!$B$20*$D12,
IF(CG$3-YEAR($C12)='3.Input &amp; Summary (System)'!$I$17,'3.Input &amp; Summary (System)'!$H$17*$D12,
IF(CG$3-YEAR($C12)='3.Input &amp; Summary (System)'!$I$18,'3.Input &amp; Summary (System)'!$H$17*$D12,
IF(CG$3-YEAR($C12)='3.Input &amp; Summary (System)'!$I$19,'3.Input &amp; Summary (System)'!$H$17*$D12,0))))))))))))))))))))))))))))))</f>
        <v/>
      </c>
      <c r="CH12" s="484" t="str">
        <f>IF($C12="","",IF(CH$3-YEAR($C12)=0,0,
(IF(CH$3-YEAR($C12)='3.Input &amp; Summary (System)'!$C$17,'3.Input &amp; Summary (System)'!$B$17*$D12,
IF(CH$3-YEAR($C12)='3.Input &amp; Summary (System)'!$D$17,'3.Input &amp; Summary (System)'!$B$17*$D12,
IF(CH$3-YEAR($C12)='3.Input &amp; Summary (System)'!$E$17,'3.Input &amp; Summary (System)'!$B$17*$D12,
IF(CH$3-YEAR($C12)='3.Input &amp; Summary (System)'!$F$17,'3.Input &amp; Summary (System)'!$B$17*$D12,
IF(CH$3-YEAR($C12)='3.Input &amp; Summary (System)'!$C$18,'3.Input &amp; Summary (System)'!$B$18*$D12,
IF(CH$3-YEAR($C12)='3.Input &amp; Summary (System)'!$D$18,'3.Input &amp; Summary (System)'!$B$18*$D12,
IF(CH$3-YEAR($C12)='3.Input &amp; Summary (System)'!$E$18,'3.Input &amp; Summary (System)'!$B$18*$D12,
IF(CH$3-YEAR($C12)='3.Input &amp; Summary (System)'!$F$18,'3.Input &amp; Summary (System)'!$B$18*$D12,
IF(CH$3-YEAR($C12)='3.Input &amp; Summary (System)'!$C$19,'3.Input &amp; Summary (System)'!$B$19*$D12,
IF(CH$3-YEAR($C12)='3.Input &amp; Summary (System)'!$D$19,'3.Input &amp; Summary (System)'!$B$19*$D12,
IF(CH$3-YEAR($C12)='3.Input &amp; Summary (System)'!$E$19,'3.Input &amp; Summary (System)'!$B$19*$D12,
IF(CH$3-YEAR($C12)='3.Input &amp; Summary (System)'!$F$19,'3.Input &amp; Summary (System)'!$B$19*$D12,
IF(CH$3-YEAR($C12)='3.Input &amp; Summary (System)'!$C$20,'3.Input &amp; Summary (System)'!$B$20*$D12,
IF(CH$3-YEAR($C12)='3.Input &amp; Summary (System)'!$D$20,'3.Input &amp; Summary (System)'!$B$20*$D12,
IF(CH$3-YEAR($C12)='3.Input &amp; Summary (System)'!$E$20,'3.Input &amp; Summary (System)'!$B$20*$D12,
IF(CH$3-YEAR($C12)='3.Input &amp; Summary (System)'!$F$20,'3.Input &amp; Summary (System)'!$B$20*$D12,
IF(CH$3-YEAR($C12)='3.Input &amp; Summary (System)'!$C$21,'3.Input &amp; Summary (System)'!$B$20*$D12,
IF(CH$3-YEAR($C12)='3.Input &amp; Summary (System)'!$D$21,'3.Input &amp; Summary (System)'!$B$20*$D12,
IF(CH$3-YEAR($C12)='3.Input &amp; Summary (System)'!$E$21,'3.Input &amp; Summary (System)'!$B$20*$D12,
IF(CH$3-YEAR($C12)='3.Input &amp; Summary (System)'!$F$21,'3.Input &amp; Summary (System)'!$B$20*$D12,
IF(CH$3-YEAR($C12)='3.Input &amp; Summary (System)'!$C$22,'3.Input &amp; Summary (System)'!$B$20*$D12,
IF(CH$3-YEAR($C12)='3.Input &amp; Summary (System)'!$D$22,'3.Input &amp; Summary (System)'!$B$20*$D12,
IF(CH$3-YEAR($C12)='3.Input &amp; Summary (System)'!$E$22,'3.Input &amp; Summary (System)'!$B$20*$D12,
IF(CH$3-YEAR($C12)='3.Input &amp; Summary (System)'!$F$22,'3.Input &amp; Summary (System)'!$B$20*$D12,
IF(CH$3-YEAR($C12)='3.Input &amp; Summary (System)'!$I$17,'3.Input &amp; Summary (System)'!$H$17*$D12,
IF(CH$3-YEAR($C12)='3.Input &amp; Summary (System)'!$I$18,'3.Input &amp; Summary (System)'!$H$17*$D12,
IF(CH$3-YEAR($C12)='3.Input &amp; Summary (System)'!$I$19,'3.Input &amp; Summary (System)'!$H$17*$D12,0))))))))))))))))))))))))))))))</f>
        <v/>
      </c>
      <c r="CI12" s="484" t="str">
        <f>IF($C12="","",IF(CI$3-YEAR($C12)=0,0,
(IF(CI$3-YEAR($C12)='3.Input &amp; Summary (System)'!$C$17,'3.Input &amp; Summary (System)'!$B$17*$D12,
IF(CI$3-YEAR($C12)='3.Input &amp; Summary (System)'!$D$17,'3.Input &amp; Summary (System)'!$B$17*$D12,
IF(CI$3-YEAR($C12)='3.Input &amp; Summary (System)'!$E$17,'3.Input &amp; Summary (System)'!$B$17*$D12,
IF(CI$3-YEAR($C12)='3.Input &amp; Summary (System)'!$F$17,'3.Input &amp; Summary (System)'!$B$17*$D12,
IF(CI$3-YEAR($C12)='3.Input &amp; Summary (System)'!$C$18,'3.Input &amp; Summary (System)'!$B$18*$D12,
IF(CI$3-YEAR($C12)='3.Input &amp; Summary (System)'!$D$18,'3.Input &amp; Summary (System)'!$B$18*$D12,
IF(CI$3-YEAR($C12)='3.Input &amp; Summary (System)'!$E$18,'3.Input &amp; Summary (System)'!$B$18*$D12,
IF(CI$3-YEAR($C12)='3.Input &amp; Summary (System)'!$F$18,'3.Input &amp; Summary (System)'!$B$18*$D12,
IF(CI$3-YEAR($C12)='3.Input &amp; Summary (System)'!$C$19,'3.Input &amp; Summary (System)'!$B$19*$D12,
IF(CI$3-YEAR($C12)='3.Input &amp; Summary (System)'!$D$19,'3.Input &amp; Summary (System)'!$B$19*$D12,
IF(CI$3-YEAR($C12)='3.Input &amp; Summary (System)'!$E$19,'3.Input &amp; Summary (System)'!$B$19*$D12,
IF(CI$3-YEAR($C12)='3.Input &amp; Summary (System)'!$F$19,'3.Input &amp; Summary (System)'!$B$19*$D12,
IF(CI$3-YEAR($C12)='3.Input &amp; Summary (System)'!$C$20,'3.Input &amp; Summary (System)'!$B$20*$D12,
IF(CI$3-YEAR($C12)='3.Input &amp; Summary (System)'!$D$20,'3.Input &amp; Summary (System)'!$B$20*$D12,
IF(CI$3-YEAR($C12)='3.Input &amp; Summary (System)'!$E$20,'3.Input &amp; Summary (System)'!$B$20*$D12,
IF(CI$3-YEAR($C12)='3.Input &amp; Summary (System)'!$F$20,'3.Input &amp; Summary (System)'!$B$20*$D12,
IF(CI$3-YEAR($C12)='3.Input &amp; Summary (System)'!$C$21,'3.Input &amp; Summary (System)'!$B$20*$D12,
IF(CI$3-YEAR($C12)='3.Input &amp; Summary (System)'!$D$21,'3.Input &amp; Summary (System)'!$B$20*$D12,
IF(CI$3-YEAR($C12)='3.Input &amp; Summary (System)'!$E$21,'3.Input &amp; Summary (System)'!$B$20*$D12,
IF(CI$3-YEAR($C12)='3.Input &amp; Summary (System)'!$F$21,'3.Input &amp; Summary (System)'!$B$20*$D12,
IF(CI$3-YEAR($C12)='3.Input &amp; Summary (System)'!$C$22,'3.Input &amp; Summary (System)'!$B$20*$D12,
IF(CI$3-YEAR($C12)='3.Input &amp; Summary (System)'!$D$22,'3.Input &amp; Summary (System)'!$B$20*$D12,
IF(CI$3-YEAR($C12)='3.Input &amp; Summary (System)'!$E$22,'3.Input &amp; Summary (System)'!$B$20*$D12,
IF(CI$3-YEAR($C12)='3.Input &amp; Summary (System)'!$F$22,'3.Input &amp; Summary (System)'!$B$20*$D12,
IF(CI$3-YEAR($C12)='3.Input &amp; Summary (System)'!$I$17,'3.Input &amp; Summary (System)'!$H$17*$D12,
IF(CI$3-YEAR($C12)='3.Input &amp; Summary (System)'!$I$18,'3.Input &amp; Summary (System)'!$H$17*$D12,
IF(CI$3-YEAR($C12)='3.Input &amp; Summary (System)'!$I$19,'3.Input &amp; Summary (System)'!$H$17*$D12,0))))))))))))))))))))))))))))))</f>
        <v/>
      </c>
      <c r="CJ12" s="484" t="str">
        <f>IF($C12="","",IF(CJ$3-YEAR($C12)=0,0,
(IF(CJ$3-YEAR($C12)='3.Input &amp; Summary (System)'!$C$17,'3.Input &amp; Summary (System)'!$B$17*$D12,
IF(CJ$3-YEAR($C12)='3.Input &amp; Summary (System)'!$D$17,'3.Input &amp; Summary (System)'!$B$17*$D12,
IF(CJ$3-YEAR($C12)='3.Input &amp; Summary (System)'!$E$17,'3.Input &amp; Summary (System)'!$B$17*$D12,
IF(CJ$3-YEAR($C12)='3.Input &amp; Summary (System)'!$F$17,'3.Input &amp; Summary (System)'!$B$17*$D12,
IF(CJ$3-YEAR($C12)='3.Input &amp; Summary (System)'!$C$18,'3.Input &amp; Summary (System)'!$B$18*$D12,
IF(CJ$3-YEAR($C12)='3.Input &amp; Summary (System)'!$D$18,'3.Input &amp; Summary (System)'!$B$18*$D12,
IF(CJ$3-YEAR($C12)='3.Input &amp; Summary (System)'!$E$18,'3.Input &amp; Summary (System)'!$B$18*$D12,
IF(CJ$3-YEAR($C12)='3.Input &amp; Summary (System)'!$F$18,'3.Input &amp; Summary (System)'!$B$18*$D12,
IF(CJ$3-YEAR($C12)='3.Input &amp; Summary (System)'!$C$19,'3.Input &amp; Summary (System)'!$B$19*$D12,
IF(CJ$3-YEAR($C12)='3.Input &amp; Summary (System)'!$D$19,'3.Input &amp; Summary (System)'!$B$19*$D12,
IF(CJ$3-YEAR($C12)='3.Input &amp; Summary (System)'!$E$19,'3.Input &amp; Summary (System)'!$B$19*$D12,
IF(CJ$3-YEAR($C12)='3.Input &amp; Summary (System)'!$F$19,'3.Input &amp; Summary (System)'!$B$19*$D12,
IF(CJ$3-YEAR($C12)='3.Input &amp; Summary (System)'!$C$20,'3.Input &amp; Summary (System)'!$B$20*$D12,
IF(CJ$3-YEAR($C12)='3.Input &amp; Summary (System)'!$D$20,'3.Input &amp; Summary (System)'!$B$20*$D12,
IF(CJ$3-YEAR($C12)='3.Input &amp; Summary (System)'!$E$20,'3.Input &amp; Summary (System)'!$B$20*$D12,
IF(CJ$3-YEAR($C12)='3.Input &amp; Summary (System)'!$F$20,'3.Input &amp; Summary (System)'!$B$20*$D12,
IF(CJ$3-YEAR($C12)='3.Input &amp; Summary (System)'!$C$21,'3.Input &amp; Summary (System)'!$B$20*$D12,
IF(CJ$3-YEAR($C12)='3.Input &amp; Summary (System)'!$D$21,'3.Input &amp; Summary (System)'!$B$20*$D12,
IF(CJ$3-YEAR($C12)='3.Input &amp; Summary (System)'!$E$21,'3.Input &amp; Summary (System)'!$B$20*$D12,
IF(CJ$3-YEAR($C12)='3.Input &amp; Summary (System)'!$F$21,'3.Input &amp; Summary (System)'!$B$20*$D12,
IF(CJ$3-YEAR($C12)='3.Input &amp; Summary (System)'!$C$22,'3.Input &amp; Summary (System)'!$B$20*$D12,
IF(CJ$3-YEAR($C12)='3.Input &amp; Summary (System)'!$D$22,'3.Input &amp; Summary (System)'!$B$20*$D12,
IF(CJ$3-YEAR($C12)='3.Input &amp; Summary (System)'!$E$22,'3.Input &amp; Summary (System)'!$B$20*$D12,
IF(CJ$3-YEAR($C12)='3.Input &amp; Summary (System)'!$F$22,'3.Input &amp; Summary (System)'!$B$20*$D12,
IF(CJ$3-YEAR($C12)='3.Input &amp; Summary (System)'!$I$17,'3.Input &amp; Summary (System)'!$H$17*$D12,
IF(CJ$3-YEAR($C12)='3.Input &amp; Summary (System)'!$I$18,'3.Input &amp; Summary (System)'!$H$17*$D12,
IF(CJ$3-YEAR($C12)='3.Input &amp; Summary (System)'!$I$19,'3.Input &amp; Summary (System)'!$H$17*$D12,0))))))))))))))))))))))))))))))</f>
        <v/>
      </c>
      <c r="CK12" s="484" t="str">
        <f>IF($C12="","",IF(CK$3-YEAR($C12)=0,0,
(IF(CK$3-YEAR($C12)='3.Input &amp; Summary (System)'!$C$17,'3.Input &amp; Summary (System)'!$B$17*$D12,
IF(CK$3-YEAR($C12)='3.Input &amp; Summary (System)'!$D$17,'3.Input &amp; Summary (System)'!$B$17*$D12,
IF(CK$3-YEAR($C12)='3.Input &amp; Summary (System)'!$E$17,'3.Input &amp; Summary (System)'!$B$17*$D12,
IF(CK$3-YEAR($C12)='3.Input &amp; Summary (System)'!$F$17,'3.Input &amp; Summary (System)'!$B$17*$D12,
IF(CK$3-YEAR($C12)='3.Input &amp; Summary (System)'!$C$18,'3.Input &amp; Summary (System)'!$B$18*$D12,
IF(CK$3-YEAR($C12)='3.Input &amp; Summary (System)'!$D$18,'3.Input &amp; Summary (System)'!$B$18*$D12,
IF(CK$3-YEAR($C12)='3.Input &amp; Summary (System)'!$E$18,'3.Input &amp; Summary (System)'!$B$18*$D12,
IF(CK$3-YEAR($C12)='3.Input &amp; Summary (System)'!$F$18,'3.Input &amp; Summary (System)'!$B$18*$D12,
IF(CK$3-YEAR($C12)='3.Input &amp; Summary (System)'!$C$19,'3.Input &amp; Summary (System)'!$B$19*$D12,
IF(CK$3-YEAR($C12)='3.Input &amp; Summary (System)'!$D$19,'3.Input &amp; Summary (System)'!$B$19*$D12,
IF(CK$3-YEAR($C12)='3.Input &amp; Summary (System)'!$E$19,'3.Input &amp; Summary (System)'!$B$19*$D12,
IF(CK$3-YEAR($C12)='3.Input &amp; Summary (System)'!$F$19,'3.Input &amp; Summary (System)'!$B$19*$D12,
IF(CK$3-YEAR($C12)='3.Input &amp; Summary (System)'!$C$20,'3.Input &amp; Summary (System)'!$B$20*$D12,
IF(CK$3-YEAR($C12)='3.Input &amp; Summary (System)'!$D$20,'3.Input &amp; Summary (System)'!$B$20*$D12,
IF(CK$3-YEAR($C12)='3.Input &amp; Summary (System)'!$E$20,'3.Input &amp; Summary (System)'!$B$20*$D12,
IF(CK$3-YEAR($C12)='3.Input &amp; Summary (System)'!$F$20,'3.Input &amp; Summary (System)'!$B$20*$D12,
IF(CK$3-YEAR($C12)='3.Input &amp; Summary (System)'!$C$21,'3.Input &amp; Summary (System)'!$B$20*$D12,
IF(CK$3-YEAR($C12)='3.Input &amp; Summary (System)'!$D$21,'3.Input &amp; Summary (System)'!$B$20*$D12,
IF(CK$3-YEAR($C12)='3.Input &amp; Summary (System)'!$E$21,'3.Input &amp; Summary (System)'!$B$20*$D12,
IF(CK$3-YEAR($C12)='3.Input &amp; Summary (System)'!$F$21,'3.Input &amp; Summary (System)'!$B$20*$D12,
IF(CK$3-YEAR($C12)='3.Input &amp; Summary (System)'!$C$22,'3.Input &amp; Summary (System)'!$B$20*$D12,
IF(CK$3-YEAR($C12)='3.Input &amp; Summary (System)'!$D$22,'3.Input &amp; Summary (System)'!$B$20*$D12,
IF(CK$3-YEAR($C12)='3.Input &amp; Summary (System)'!$E$22,'3.Input &amp; Summary (System)'!$B$20*$D12,
IF(CK$3-YEAR($C12)='3.Input &amp; Summary (System)'!$F$22,'3.Input &amp; Summary (System)'!$B$20*$D12,
IF(CK$3-YEAR($C12)='3.Input &amp; Summary (System)'!$I$17,'3.Input &amp; Summary (System)'!$H$17*$D12,
IF(CK$3-YEAR($C12)='3.Input &amp; Summary (System)'!$I$18,'3.Input &amp; Summary (System)'!$H$17*$D12,
IF(CK$3-YEAR($C12)='3.Input &amp; Summary (System)'!$I$19,'3.Input &amp; Summary (System)'!$H$17*$D12,0))))))))))))))))))))))))))))))</f>
        <v/>
      </c>
      <c r="CL12" s="484" t="str">
        <f>IF($C12="","",IF(CL$3-YEAR($C12)=0,0,
(IF(CL$3-YEAR($C12)='3.Input &amp; Summary (System)'!$C$17,'3.Input &amp; Summary (System)'!$B$17*$D12,
IF(CL$3-YEAR($C12)='3.Input &amp; Summary (System)'!$D$17,'3.Input &amp; Summary (System)'!$B$17*$D12,
IF(CL$3-YEAR($C12)='3.Input &amp; Summary (System)'!$E$17,'3.Input &amp; Summary (System)'!$B$17*$D12,
IF(CL$3-YEAR($C12)='3.Input &amp; Summary (System)'!$F$17,'3.Input &amp; Summary (System)'!$B$17*$D12,
IF(CL$3-YEAR($C12)='3.Input &amp; Summary (System)'!$C$18,'3.Input &amp; Summary (System)'!$B$18*$D12,
IF(CL$3-YEAR($C12)='3.Input &amp; Summary (System)'!$D$18,'3.Input &amp; Summary (System)'!$B$18*$D12,
IF(CL$3-YEAR($C12)='3.Input &amp; Summary (System)'!$E$18,'3.Input &amp; Summary (System)'!$B$18*$D12,
IF(CL$3-YEAR($C12)='3.Input &amp; Summary (System)'!$F$18,'3.Input &amp; Summary (System)'!$B$18*$D12,
IF(CL$3-YEAR($C12)='3.Input &amp; Summary (System)'!$C$19,'3.Input &amp; Summary (System)'!$B$19*$D12,
IF(CL$3-YEAR($C12)='3.Input &amp; Summary (System)'!$D$19,'3.Input &amp; Summary (System)'!$B$19*$D12,
IF(CL$3-YEAR($C12)='3.Input &amp; Summary (System)'!$E$19,'3.Input &amp; Summary (System)'!$B$19*$D12,
IF(CL$3-YEAR($C12)='3.Input &amp; Summary (System)'!$F$19,'3.Input &amp; Summary (System)'!$B$19*$D12,
IF(CL$3-YEAR($C12)='3.Input &amp; Summary (System)'!$C$20,'3.Input &amp; Summary (System)'!$B$20*$D12,
IF(CL$3-YEAR($C12)='3.Input &amp; Summary (System)'!$D$20,'3.Input &amp; Summary (System)'!$B$20*$D12,
IF(CL$3-YEAR($C12)='3.Input &amp; Summary (System)'!$E$20,'3.Input &amp; Summary (System)'!$B$20*$D12,
IF(CL$3-YEAR($C12)='3.Input &amp; Summary (System)'!$F$20,'3.Input &amp; Summary (System)'!$B$20*$D12,
IF(CL$3-YEAR($C12)='3.Input &amp; Summary (System)'!$C$21,'3.Input &amp; Summary (System)'!$B$20*$D12,
IF(CL$3-YEAR($C12)='3.Input &amp; Summary (System)'!$D$21,'3.Input &amp; Summary (System)'!$B$20*$D12,
IF(CL$3-YEAR($C12)='3.Input &amp; Summary (System)'!$E$21,'3.Input &amp; Summary (System)'!$B$20*$D12,
IF(CL$3-YEAR($C12)='3.Input &amp; Summary (System)'!$F$21,'3.Input &amp; Summary (System)'!$B$20*$D12,
IF(CL$3-YEAR($C12)='3.Input &amp; Summary (System)'!$C$22,'3.Input &amp; Summary (System)'!$B$20*$D12,
IF(CL$3-YEAR($C12)='3.Input &amp; Summary (System)'!$D$22,'3.Input &amp; Summary (System)'!$B$20*$D12,
IF(CL$3-YEAR($C12)='3.Input &amp; Summary (System)'!$E$22,'3.Input &amp; Summary (System)'!$B$20*$D12,
IF(CL$3-YEAR($C12)='3.Input &amp; Summary (System)'!$F$22,'3.Input &amp; Summary (System)'!$B$20*$D12,
IF(CL$3-YEAR($C12)='3.Input &amp; Summary (System)'!$I$17,'3.Input &amp; Summary (System)'!$H$17*$D12,
IF(CL$3-YEAR($C12)='3.Input &amp; Summary (System)'!$I$18,'3.Input &amp; Summary (System)'!$H$17*$D12,
IF(CL$3-YEAR($C12)='3.Input &amp; Summary (System)'!$I$19,'3.Input &amp; Summary (System)'!$H$17*$D12,0))))))))))))))))))))))))))))))</f>
        <v/>
      </c>
      <c r="CM12" s="484" t="str">
        <f>IF($C12="","",IF(CM$3-YEAR($C12)=0,0,
(IF(CM$3-YEAR($C12)='3.Input &amp; Summary (System)'!$C$17,'3.Input &amp; Summary (System)'!$B$17*$D12,
IF(CM$3-YEAR($C12)='3.Input &amp; Summary (System)'!$D$17,'3.Input &amp; Summary (System)'!$B$17*$D12,
IF(CM$3-YEAR($C12)='3.Input &amp; Summary (System)'!$E$17,'3.Input &amp; Summary (System)'!$B$17*$D12,
IF(CM$3-YEAR($C12)='3.Input &amp; Summary (System)'!$F$17,'3.Input &amp; Summary (System)'!$B$17*$D12,
IF(CM$3-YEAR($C12)='3.Input &amp; Summary (System)'!$C$18,'3.Input &amp; Summary (System)'!$B$18*$D12,
IF(CM$3-YEAR($C12)='3.Input &amp; Summary (System)'!$D$18,'3.Input &amp; Summary (System)'!$B$18*$D12,
IF(CM$3-YEAR($C12)='3.Input &amp; Summary (System)'!$E$18,'3.Input &amp; Summary (System)'!$B$18*$D12,
IF(CM$3-YEAR($C12)='3.Input &amp; Summary (System)'!$F$18,'3.Input &amp; Summary (System)'!$B$18*$D12,
IF(CM$3-YEAR($C12)='3.Input &amp; Summary (System)'!$C$19,'3.Input &amp; Summary (System)'!$B$19*$D12,
IF(CM$3-YEAR($C12)='3.Input &amp; Summary (System)'!$D$19,'3.Input &amp; Summary (System)'!$B$19*$D12,
IF(CM$3-YEAR($C12)='3.Input &amp; Summary (System)'!$E$19,'3.Input &amp; Summary (System)'!$B$19*$D12,
IF(CM$3-YEAR($C12)='3.Input &amp; Summary (System)'!$F$19,'3.Input &amp; Summary (System)'!$B$19*$D12,
IF(CM$3-YEAR($C12)='3.Input &amp; Summary (System)'!$C$20,'3.Input &amp; Summary (System)'!$B$20*$D12,
IF(CM$3-YEAR($C12)='3.Input &amp; Summary (System)'!$D$20,'3.Input &amp; Summary (System)'!$B$20*$D12,
IF(CM$3-YEAR($C12)='3.Input &amp; Summary (System)'!$E$20,'3.Input &amp; Summary (System)'!$B$20*$D12,
IF(CM$3-YEAR($C12)='3.Input &amp; Summary (System)'!$F$20,'3.Input &amp; Summary (System)'!$B$20*$D12,
IF(CM$3-YEAR($C12)='3.Input &amp; Summary (System)'!$C$21,'3.Input &amp; Summary (System)'!$B$20*$D12,
IF(CM$3-YEAR($C12)='3.Input &amp; Summary (System)'!$D$21,'3.Input &amp; Summary (System)'!$B$20*$D12,
IF(CM$3-YEAR($C12)='3.Input &amp; Summary (System)'!$E$21,'3.Input &amp; Summary (System)'!$B$20*$D12,
IF(CM$3-YEAR($C12)='3.Input &amp; Summary (System)'!$F$21,'3.Input &amp; Summary (System)'!$B$20*$D12,
IF(CM$3-YEAR($C12)='3.Input &amp; Summary (System)'!$C$22,'3.Input &amp; Summary (System)'!$B$20*$D12,
IF(CM$3-YEAR($C12)='3.Input &amp; Summary (System)'!$D$22,'3.Input &amp; Summary (System)'!$B$20*$D12,
IF(CM$3-YEAR($C12)='3.Input &amp; Summary (System)'!$E$22,'3.Input &amp; Summary (System)'!$B$20*$D12,
IF(CM$3-YEAR($C12)='3.Input &amp; Summary (System)'!$F$22,'3.Input &amp; Summary (System)'!$B$20*$D12,
IF(CM$3-YEAR($C12)='3.Input &amp; Summary (System)'!$I$17,'3.Input &amp; Summary (System)'!$H$17*$D12,
IF(CM$3-YEAR($C12)='3.Input &amp; Summary (System)'!$I$18,'3.Input &amp; Summary (System)'!$H$17*$D12,
IF(CM$3-YEAR($C12)='3.Input &amp; Summary (System)'!$I$19,'3.Input &amp; Summary (System)'!$H$17*$D12,0))))))))))))))))))))))))))))))</f>
        <v/>
      </c>
      <c r="CN12" s="484" t="str">
        <f>IF($C12="","",IF(CN$3-YEAR($C12)=0,0,
(IF(CN$3-YEAR($C12)='3.Input &amp; Summary (System)'!$C$17,'3.Input &amp; Summary (System)'!$B$17*$D12,
IF(CN$3-YEAR($C12)='3.Input &amp; Summary (System)'!$D$17,'3.Input &amp; Summary (System)'!$B$17*$D12,
IF(CN$3-YEAR($C12)='3.Input &amp; Summary (System)'!$E$17,'3.Input &amp; Summary (System)'!$B$17*$D12,
IF(CN$3-YEAR($C12)='3.Input &amp; Summary (System)'!$F$17,'3.Input &amp; Summary (System)'!$B$17*$D12,
IF(CN$3-YEAR($C12)='3.Input &amp; Summary (System)'!$C$18,'3.Input &amp; Summary (System)'!$B$18*$D12,
IF(CN$3-YEAR($C12)='3.Input &amp; Summary (System)'!$D$18,'3.Input &amp; Summary (System)'!$B$18*$D12,
IF(CN$3-YEAR($C12)='3.Input &amp; Summary (System)'!$E$18,'3.Input &amp; Summary (System)'!$B$18*$D12,
IF(CN$3-YEAR($C12)='3.Input &amp; Summary (System)'!$F$18,'3.Input &amp; Summary (System)'!$B$18*$D12,
IF(CN$3-YEAR($C12)='3.Input &amp; Summary (System)'!$C$19,'3.Input &amp; Summary (System)'!$B$19*$D12,
IF(CN$3-YEAR($C12)='3.Input &amp; Summary (System)'!$D$19,'3.Input &amp; Summary (System)'!$B$19*$D12,
IF(CN$3-YEAR($C12)='3.Input &amp; Summary (System)'!$E$19,'3.Input &amp; Summary (System)'!$B$19*$D12,
IF(CN$3-YEAR($C12)='3.Input &amp; Summary (System)'!$F$19,'3.Input &amp; Summary (System)'!$B$19*$D12,
IF(CN$3-YEAR($C12)='3.Input &amp; Summary (System)'!$C$20,'3.Input &amp; Summary (System)'!$B$20*$D12,
IF(CN$3-YEAR($C12)='3.Input &amp; Summary (System)'!$D$20,'3.Input &amp; Summary (System)'!$B$20*$D12,
IF(CN$3-YEAR($C12)='3.Input &amp; Summary (System)'!$E$20,'3.Input &amp; Summary (System)'!$B$20*$D12,
IF(CN$3-YEAR($C12)='3.Input &amp; Summary (System)'!$F$20,'3.Input &amp; Summary (System)'!$B$20*$D12,
IF(CN$3-YEAR($C12)='3.Input &amp; Summary (System)'!$C$21,'3.Input &amp; Summary (System)'!$B$20*$D12,
IF(CN$3-YEAR($C12)='3.Input &amp; Summary (System)'!$D$21,'3.Input &amp; Summary (System)'!$B$20*$D12,
IF(CN$3-YEAR($C12)='3.Input &amp; Summary (System)'!$E$21,'3.Input &amp; Summary (System)'!$B$20*$D12,
IF(CN$3-YEAR($C12)='3.Input &amp; Summary (System)'!$F$21,'3.Input &amp; Summary (System)'!$B$20*$D12,
IF(CN$3-YEAR($C12)='3.Input &amp; Summary (System)'!$C$22,'3.Input &amp; Summary (System)'!$B$20*$D12,
IF(CN$3-YEAR($C12)='3.Input &amp; Summary (System)'!$D$22,'3.Input &amp; Summary (System)'!$B$20*$D12,
IF(CN$3-YEAR($C12)='3.Input &amp; Summary (System)'!$E$22,'3.Input &amp; Summary (System)'!$B$20*$D12,
IF(CN$3-YEAR($C12)='3.Input &amp; Summary (System)'!$F$22,'3.Input &amp; Summary (System)'!$B$20*$D12,
IF(CN$3-YEAR($C12)='3.Input &amp; Summary (System)'!$I$17,'3.Input &amp; Summary (System)'!$H$17*$D12,
IF(CN$3-YEAR($C12)='3.Input &amp; Summary (System)'!$I$18,'3.Input &amp; Summary (System)'!$H$17*$D12,
IF(CN$3-YEAR($C12)='3.Input &amp; Summary (System)'!$I$19,'3.Input &amp; Summary (System)'!$H$17*$D12,0))))))))))))))))))))))))))))))</f>
        <v/>
      </c>
      <c r="CO12" s="484" t="str">
        <f>IF($C12="","",IF(CO$3-YEAR($C12)=0,0,
(IF(CO$3-YEAR($C12)='3.Input &amp; Summary (System)'!$C$17,'3.Input &amp; Summary (System)'!$B$17*$D12,
IF(CO$3-YEAR($C12)='3.Input &amp; Summary (System)'!$D$17,'3.Input &amp; Summary (System)'!$B$17*$D12,
IF(CO$3-YEAR($C12)='3.Input &amp; Summary (System)'!$E$17,'3.Input &amp; Summary (System)'!$B$17*$D12,
IF(CO$3-YEAR($C12)='3.Input &amp; Summary (System)'!$F$17,'3.Input &amp; Summary (System)'!$B$17*$D12,
IF(CO$3-YEAR($C12)='3.Input &amp; Summary (System)'!$C$18,'3.Input &amp; Summary (System)'!$B$18*$D12,
IF(CO$3-YEAR($C12)='3.Input &amp; Summary (System)'!$D$18,'3.Input &amp; Summary (System)'!$B$18*$D12,
IF(CO$3-YEAR($C12)='3.Input &amp; Summary (System)'!$E$18,'3.Input &amp; Summary (System)'!$B$18*$D12,
IF(CO$3-YEAR($C12)='3.Input &amp; Summary (System)'!$F$18,'3.Input &amp; Summary (System)'!$B$18*$D12,
IF(CO$3-YEAR($C12)='3.Input &amp; Summary (System)'!$C$19,'3.Input &amp; Summary (System)'!$B$19*$D12,
IF(CO$3-YEAR($C12)='3.Input &amp; Summary (System)'!$D$19,'3.Input &amp; Summary (System)'!$B$19*$D12,
IF(CO$3-YEAR($C12)='3.Input &amp; Summary (System)'!$E$19,'3.Input &amp; Summary (System)'!$B$19*$D12,
IF(CO$3-YEAR($C12)='3.Input &amp; Summary (System)'!$F$19,'3.Input &amp; Summary (System)'!$B$19*$D12,
IF(CO$3-YEAR($C12)='3.Input &amp; Summary (System)'!$C$20,'3.Input &amp; Summary (System)'!$B$20*$D12,
IF(CO$3-YEAR($C12)='3.Input &amp; Summary (System)'!$D$20,'3.Input &amp; Summary (System)'!$B$20*$D12,
IF(CO$3-YEAR($C12)='3.Input &amp; Summary (System)'!$E$20,'3.Input &amp; Summary (System)'!$B$20*$D12,
IF(CO$3-YEAR($C12)='3.Input &amp; Summary (System)'!$F$20,'3.Input &amp; Summary (System)'!$B$20*$D12,
IF(CO$3-YEAR($C12)='3.Input &amp; Summary (System)'!$C$21,'3.Input &amp; Summary (System)'!$B$20*$D12,
IF(CO$3-YEAR($C12)='3.Input &amp; Summary (System)'!$D$21,'3.Input &amp; Summary (System)'!$B$20*$D12,
IF(CO$3-YEAR($C12)='3.Input &amp; Summary (System)'!$E$21,'3.Input &amp; Summary (System)'!$B$20*$D12,
IF(CO$3-YEAR($C12)='3.Input &amp; Summary (System)'!$F$21,'3.Input &amp; Summary (System)'!$B$20*$D12,
IF(CO$3-YEAR($C12)='3.Input &amp; Summary (System)'!$C$22,'3.Input &amp; Summary (System)'!$B$20*$D12,
IF(CO$3-YEAR($C12)='3.Input &amp; Summary (System)'!$D$22,'3.Input &amp; Summary (System)'!$B$20*$D12,
IF(CO$3-YEAR($C12)='3.Input &amp; Summary (System)'!$E$22,'3.Input &amp; Summary (System)'!$B$20*$D12,
IF(CO$3-YEAR($C12)='3.Input &amp; Summary (System)'!$F$22,'3.Input &amp; Summary (System)'!$B$20*$D12,
IF(CO$3-YEAR($C12)='3.Input &amp; Summary (System)'!$I$17,'3.Input &amp; Summary (System)'!$H$17*$D12,
IF(CO$3-YEAR($C12)='3.Input &amp; Summary (System)'!$I$18,'3.Input &amp; Summary (System)'!$H$17*$D12,
IF(CO$3-YEAR($C12)='3.Input &amp; Summary (System)'!$I$19,'3.Input &amp; Summary (System)'!$H$17*$D12,0))))))))))))))))))))))))))))))</f>
        <v/>
      </c>
      <c r="CP12" s="484" t="str">
        <f>IF($C12="","",IF(CP$3-YEAR($C12)=0,0,
(IF(CP$3-YEAR($C12)='3.Input &amp; Summary (System)'!$C$17,'3.Input &amp; Summary (System)'!$B$17*$D12,
IF(CP$3-YEAR($C12)='3.Input &amp; Summary (System)'!$D$17,'3.Input &amp; Summary (System)'!$B$17*$D12,
IF(CP$3-YEAR($C12)='3.Input &amp; Summary (System)'!$E$17,'3.Input &amp; Summary (System)'!$B$17*$D12,
IF(CP$3-YEAR($C12)='3.Input &amp; Summary (System)'!$F$17,'3.Input &amp; Summary (System)'!$B$17*$D12,
IF(CP$3-YEAR($C12)='3.Input &amp; Summary (System)'!$C$18,'3.Input &amp; Summary (System)'!$B$18*$D12,
IF(CP$3-YEAR($C12)='3.Input &amp; Summary (System)'!$D$18,'3.Input &amp; Summary (System)'!$B$18*$D12,
IF(CP$3-YEAR($C12)='3.Input &amp; Summary (System)'!$E$18,'3.Input &amp; Summary (System)'!$B$18*$D12,
IF(CP$3-YEAR($C12)='3.Input &amp; Summary (System)'!$F$18,'3.Input &amp; Summary (System)'!$B$18*$D12,
IF(CP$3-YEAR($C12)='3.Input &amp; Summary (System)'!$C$19,'3.Input &amp; Summary (System)'!$B$19*$D12,
IF(CP$3-YEAR($C12)='3.Input &amp; Summary (System)'!$D$19,'3.Input &amp; Summary (System)'!$B$19*$D12,
IF(CP$3-YEAR($C12)='3.Input &amp; Summary (System)'!$E$19,'3.Input &amp; Summary (System)'!$B$19*$D12,
IF(CP$3-YEAR($C12)='3.Input &amp; Summary (System)'!$F$19,'3.Input &amp; Summary (System)'!$B$19*$D12,
IF(CP$3-YEAR($C12)='3.Input &amp; Summary (System)'!$C$20,'3.Input &amp; Summary (System)'!$B$20*$D12,
IF(CP$3-YEAR($C12)='3.Input &amp; Summary (System)'!$D$20,'3.Input &amp; Summary (System)'!$B$20*$D12,
IF(CP$3-YEAR($C12)='3.Input &amp; Summary (System)'!$E$20,'3.Input &amp; Summary (System)'!$B$20*$D12,
IF(CP$3-YEAR($C12)='3.Input &amp; Summary (System)'!$F$20,'3.Input &amp; Summary (System)'!$B$20*$D12,
IF(CP$3-YEAR($C12)='3.Input &amp; Summary (System)'!$C$21,'3.Input &amp; Summary (System)'!$B$20*$D12,
IF(CP$3-YEAR($C12)='3.Input &amp; Summary (System)'!$D$21,'3.Input &amp; Summary (System)'!$B$20*$D12,
IF(CP$3-YEAR($C12)='3.Input &amp; Summary (System)'!$E$21,'3.Input &amp; Summary (System)'!$B$20*$D12,
IF(CP$3-YEAR($C12)='3.Input &amp; Summary (System)'!$F$21,'3.Input &amp; Summary (System)'!$B$20*$D12,
IF(CP$3-YEAR($C12)='3.Input &amp; Summary (System)'!$C$22,'3.Input &amp; Summary (System)'!$B$20*$D12,
IF(CP$3-YEAR($C12)='3.Input &amp; Summary (System)'!$D$22,'3.Input &amp; Summary (System)'!$B$20*$D12,
IF(CP$3-YEAR($C12)='3.Input &amp; Summary (System)'!$E$22,'3.Input &amp; Summary (System)'!$B$20*$D12,
IF(CP$3-YEAR($C12)='3.Input &amp; Summary (System)'!$F$22,'3.Input &amp; Summary (System)'!$B$20*$D12,
IF(CP$3-YEAR($C12)='3.Input &amp; Summary (System)'!$I$17,'3.Input &amp; Summary (System)'!$H$17*$D12,
IF(CP$3-YEAR($C12)='3.Input &amp; Summary (System)'!$I$18,'3.Input &amp; Summary (System)'!$H$17*$D12,
IF(CP$3-YEAR($C12)='3.Input &amp; Summary (System)'!$I$19,'3.Input &amp; Summary (System)'!$H$17*$D12,0))))))))))))))))))))))))))))))</f>
        <v/>
      </c>
      <c r="CQ12" s="484" t="str">
        <f>IF($C12="","",IF(CQ$3-YEAR($C12)=0,0,
(IF(CQ$3-YEAR($C12)='3.Input &amp; Summary (System)'!$C$17,'3.Input &amp; Summary (System)'!$B$17*$D12,
IF(CQ$3-YEAR($C12)='3.Input &amp; Summary (System)'!$D$17,'3.Input &amp; Summary (System)'!$B$17*$D12,
IF(CQ$3-YEAR($C12)='3.Input &amp; Summary (System)'!$E$17,'3.Input &amp; Summary (System)'!$B$17*$D12,
IF(CQ$3-YEAR($C12)='3.Input &amp; Summary (System)'!$F$17,'3.Input &amp; Summary (System)'!$B$17*$D12,
IF(CQ$3-YEAR($C12)='3.Input &amp; Summary (System)'!$C$18,'3.Input &amp; Summary (System)'!$B$18*$D12,
IF(CQ$3-YEAR($C12)='3.Input &amp; Summary (System)'!$D$18,'3.Input &amp; Summary (System)'!$B$18*$D12,
IF(CQ$3-YEAR($C12)='3.Input &amp; Summary (System)'!$E$18,'3.Input &amp; Summary (System)'!$B$18*$D12,
IF(CQ$3-YEAR($C12)='3.Input &amp; Summary (System)'!$F$18,'3.Input &amp; Summary (System)'!$B$18*$D12,
IF(CQ$3-YEAR($C12)='3.Input &amp; Summary (System)'!$C$19,'3.Input &amp; Summary (System)'!$B$19*$D12,
IF(CQ$3-YEAR($C12)='3.Input &amp; Summary (System)'!$D$19,'3.Input &amp; Summary (System)'!$B$19*$D12,
IF(CQ$3-YEAR($C12)='3.Input &amp; Summary (System)'!$E$19,'3.Input &amp; Summary (System)'!$B$19*$D12,
IF(CQ$3-YEAR($C12)='3.Input &amp; Summary (System)'!$F$19,'3.Input &amp; Summary (System)'!$B$19*$D12,
IF(CQ$3-YEAR($C12)='3.Input &amp; Summary (System)'!$C$20,'3.Input &amp; Summary (System)'!$B$20*$D12,
IF(CQ$3-YEAR($C12)='3.Input &amp; Summary (System)'!$D$20,'3.Input &amp; Summary (System)'!$B$20*$D12,
IF(CQ$3-YEAR($C12)='3.Input &amp; Summary (System)'!$E$20,'3.Input &amp; Summary (System)'!$B$20*$D12,
IF(CQ$3-YEAR($C12)='3.Input &amp; Summary (System)'!$F$20,'3.Input &amp; Summary (System)'!$B$20*$D12,
IF(CQ$3-YEAR($C12)='3.Input &amp; Summary (System)'!$C$21,'3.Input &amp; Summary (System)'!$B$20*$D12,
IF(CQ$3-YEAR($C12)='3.Input &amp; Summary (System)'!$D$21,'3.Input &amp; Summary (System)'!$B$20*$D12,
IF(CQ$3-YEAR($C12)='3.Input &amp; Summary (System)'!$E$21,'3.Input &amp; Summary (System)'!$B$20*$D12,
IF(CQ$3-YEAR($C12)='3.Input &amp; Summary (System)'!$F$21,'3.Input &amp; Summary (System)'!$B$20*$D12,
IF(CQ$3-YEAR($C12)='3.Input &amp; Summary (System)'!$C$22,'3.Input &amp; Summary (System)'!$B$20*$D12,
IF(CQ$3-YEAR($C12)='3.Input &amp; Summary (System)'!$D$22,'3.Input &amp; Summary (System)'!$B$20*$D12,
IF(CQ$3-YEAR($C12)='3.Input &amp; Summary (System)'!$E$22,'3.Input &amp; Summary (System)'!$B$20*$D12,
IF(CQ$3-YEAR($C12)='3.Input &amp; Summary (System)'!$F$22,'3.Input &amp; Summary (System)'!$B$20*$D12,
IF(CQ$3-YEAR($C12)='3.Input &amp; Summary (System)'!$I$17,'3.Input &amp; Summary (System)'!$H$17*$D12,
IF(CQ$3-YEAR($C12)='3.Input &amp; Summary (System)'!$I$18,'3.Input &amp; Summary (System)'!$H$17*$D12,
IF(CQ$3-YEAR($C12)='3.Input &amp; Summary (System)'!$I$19,'3.Input &amp; Summary (System)'!$H$17*$D12,0))))))))))))))))))))))))))))))</f>
        <v/>
      </c>
      <c r="CR12" s="484" t="str">
        <f>IF($C12="","",IF(CR$3-YEAR($C12)=0,0,
(IF(CR$3-YEAR($C12)='3.Input &amp; Summary (System)'!$C$17,'3.Input &amp; Summary (System)'!$B$17*$D12,
IF(CR$3-YEAR($C12)='3.Input &amp; Summary (System)'!$D$17,'3.Input &amp; Summary (System)'!$B$17*$D12,
IF(CR$3-YEAR($C12)='3.Input &amp; Summary (System)'!$E$17,'3.Input &amp; Summary (System)'!$B$17*$D12,
IF(CR$3-YEAR($C12)='3.Input &amp; Summary (System)'!$F$17,'3.Input &amp; Summary (System)'!$B$17*$D12,
IF(CR$3-YEAR($C12)='3.Input &amp; Summary (System)'!$C$18,'3.Input &amp; Summary (System)'!$B$18*$D12,
IF(CR$3-YEAR($C12)='3.Input &amp; Summary (System)'!$D$18,'3.Input &amp; Summary (System)'!$B$18*$D12,
IF(CR$3-YEAR($C12)='3.Input &amp; Summary (System)'!$E$18,'3.Input &amp; Summary (System)'!$B$18*$D12,
IF(CR$3-YEAR($C12)='3.Input &amp; Summary (System)'!$F$18,'3.Input &amp; Summary (System)'!$B$18*$D12,
IF(CR$3-YEAR($C12)='3.Input &amp; Summary (System)'!$C$19,'3.Input &amp; Summary (System)'!$B$19*$D12,
IF(CR$3-YEAR($C12)='3.Input &amp; Summary (System)'!$D$19,'3.Input &amp; Summary (System)'!$B$19*$D12,
IF(CR$3-YEAR($C12)='3.Input &amp; Summary (System)'!$E$19,'3.Input &amp; Summary (System)'!$B$19*$D12,
IF(CR$3-YEAR($C12)='3.Input &amp; Summary (System)'!$F$19,'3.Input &amp; Summary (System)'!$B$19*$D12,
IF(CR$3-YEAR($C12)='3.Input &amp; Summary (System)'!$C$20,'3.Input &amp; Summary (System)'!$B$20*$D12,
IF(CR$3-YEAR($C12)='3.Input &amp; Summary (System)'!$D$20,'3.Input &amp; Summary (System)'!$B$20*$D12,
IF(CR$3-YEAR($C12)='3.Input &amp; Summary (System)'!$E$20,'3.Input &amp; Summary (System)'!$B$20*$D12,
IF(CR$3-YEAR($C12)='3.Input &amp; Summary (System)'!$F$20,'3.Input &amp; Summary (System)'!$B$20*$D12,
IF(CR$3-YEAR($C12)='3.Input &amp; Summary (System)'!$C$21,'3.Input &amp; Summary (System)'!$B$20*$D12,
IF(CR$3-YEAR($C12)='3.Input &amp; Summary (System)'!$D$21,'3.Input &amp; Summary (System)'!$B$20*$D12,
IF(CR$3-YEAR($C12)='3.Input &amp; Summary (System)'!$E$21,'3.Input &amp; Summary (System)'!$B$20*$D12,
IF(CR$3-YEAR($C12)='3.Input &amp; Summary (System)'!$F$21,'3.Input &amp; Summary (System)'!$B$20*$D12,
IF(CR$3-YEAR($C12)='3.Input &amp; Summary (System)'!$C$22,'3.Input &amp; Summary (System)'!$B$20*$D12,
IF(CR$3-YEAR($C12)='3.Input &amp; Summary (System)'!$D$22,'3.Input &amp; Summary (System)'!$B$20*$D12,
IF(CR$3-YEAR($C12)='3.Input &amp; Summary (System)'!$E$22,'3.Input &amp; Summary (System)'!$B$20*$D12,
IF(CR$3-YEAR($C12)='3.Input &amp; Summary (System)'!$F$22,'3.Input &amp; Summary (System)'!$B$20*$D12,
IF(CR$3-YEAR($C12)='3.Input &amp; Summary (System)'!$I$17,'3.Input &amp; Summary (System)'!$H$17*$D12,
IF(CR$3-YEAR($C12)='3.Input &amp; Summary (System)'!$I$18,'3.Input &amp; Summary (System)'!$H$17*$D12,
IF(CR$3-YEAR($C12)='3.Input &amp; Summary (System)'!$I$19,'3.Input &amp; Summary (System)'!$H$17*$D12,0))))))))))))))))))))))))))))))</f>
        <v/>
      </c>
      <c r="CS12" s="484" t="str">
        <f>IF($C12="","",IF(CS$3-YEAR($C12)=0,0,
(IF(CS$3-YEAR($C12)='3.Input &amp; Summary (System)'!$C$17,'3.Input &amp; Summary (System)'!$B$17*$D12,
IF(CS$3-YEAR($C12)='3.Input &amp; Summary (System)'!$D$17,'3.Input &amp; Summary (System)'!$B$17*$D12,
IF(CS$3-YEAR($C12)='3.Input &amp; Summary (System)'!$E$17,'3.Input &amp; Summary (System)'!$B$17*$D12,
IF(CS$3-YEAR($C12)='3.Input &amp; Summary (System)'!$F$17,'3.Input &amp; Summary (System)'!$B$17*$D12,
IF(CS$3-YEAR($C12)='3.Input &amp; Summary (System)'!$C$18,'3.Input &amp; Summary (System)'!$B$18*$D12,
IF(CS$3-YEAR($C12)='3.Input &amp; Summary (System)'!$D$18,'3.Input &amp; Summary (System)'!$B$18*$D12,
IF(CS$3-YEAR($C12)='3.Input &amp; Summary (System)'!$E$18,'3.Input &amp; Summary (System)'!$B$18*$D12,
IF(CS$3-YEAR($C12)='3.Input &amp; Summary (System)'!$F$18,'3.Input &amp; Summary (System)'!$B$18*$D12,
IF(CS$3-YEAR($C12)='3.Input &amp; Summary (System)'!$C$19,'3.Input &amp; Summary (System)'!$B$19*$D12,
IF(CS$3-YEAR($C12)='3.Input &amp; Summary (System)'!$D$19,'3.Input &amp; Summary (System)'!$B$19*$D12,
IF(CS$3-YEAR($C12)='3.Input &amp; Summary (System)'!$E$19,'3.Input &amp; Summary (System)'!$B$19*$D12,
IF(CS$3-YEAR($C12)='3.Input &amp; Summary (System)'!$F$19,'3.Input &amp; Summary (System)'!$B$19*$D12,
IF(CS$3-YEAR($C12)='3.Input &amp; Summary (System)'!$C$20,'3.Input &amp; Summary (System)'!$B$20*$D12,
IF(CS$3-YEAR($C12)='3.Input &amp; Summary (System)'!$D$20,'3.Input &amp; Summary (System)'!$B$20*$D12,
IF(CS$3-YEAR($C12)='3.Input &amp; Summary (System)'!$E$20,'3.Input &amp; Summary (System)'!$B$20*$D12,
IF(CS$3-YEAR($C12)='3.Input &amp; Summary (System)'!$F$20,'3.Input &amp; Summary (System)'!$B$20*$D12,
IF(CS$3-YEAR($C12)='3.Input &amp; Summary (System)'!$C$21,'3.Input &amp; Summary (System)'!$B$20*$D12,
IF(CS$3-YEAR($C12)='3.Input &amp; Summary (System)'!$D$21,'3.Input &amp; Summary (System)'!$B$20*$D12,
IF(CS$3-YEAR($C12)='3.Input &amp; Summary (System)'!$E$21,'3.Input &amp; Summary (System)'!$B$20*$D12,
IF(CS$3-YEAR($C12)='3.Input &amp; Summary (System)'!$F$21,'3.Input &amp; Summary (System)'!$B$20*$D12,
IF(CS$3-YEAR($C12)='3.Input &amp; Summary (System)'!$C$22,'3.Input &amp; Summary (System)'!$B$20*$D12,
IF(CS$3-YEAR($C12)='3.Input &amp; Summary (System)'!$D$22,'3.Input &amp; Summary (System)'!$B$20*$D12,
IF(CS$3-YEAR($C12)='3.Input &amp; Summary (System)'!$E$22,'3.Input &amp; Summary (System)'!$B$20*$D12,
IF(CS$3-YEAR($C12)='3.Input &amp; Summary (System)'!$F$22,'3.Input &amp; Summary (System)'!$B$20*$D12,
IF(CS$3-YEAR($C12)='3.Input &amp; Summary (System)'!$I$17,'3.Input &amp; Summary (System)'!$H$17*$D12,
IF(CS$3-YEAR($C12)='3.Input &amp; Summary (System)'!$I$18,'3.Input &amp; Summary (System)'!$H$17*$D12,
IF(CS$3-YEAR($C12)='3.Input &amp; Summary (System)'!$I$19,'3.Input &amp; Summary (System)'!$H$17*$D12,0))))))))))))))))))))))))))))))</f>
        <v/>
      </c>
      <c r="CT12" s="484" t="str">
        <f>IF($C12="","",IF(CT$3-YEAR($C12)=0,0,
(IF(CT$3-YEAR($C12)='3.Input &amp; Summary (System)'!$C$17,'3.Input &amp; Summary (System)'!$B$17*$D12,
IF(CT$3-YEAR($C12)='3.Input &amp; Summary (System)'!$D$17,'3.Input &amp; Summary (System)'!$B$17*$D12,
IF(CT$3-YEAR($C12)='3.Input &amp; Summary (System)'!$E$17,'3.Input &amp; Summary (System)'!$B$17*$D12,
IF(CT$3-YEAR($C12)='3.Input &amp; Summary (System)'!$F$17,'3.Input &amp; Summary (System)'!$B$17*$D12,
IF(CT$3-YEAR($C12)='3.Input &amp; Summary (System)'!$C$18,'3.Input &amp; Summary (System)'!$B$18*$D12,
IF(CT$3-YEAR($C12)='3.Input &amp; Summary (System)'!$D$18,'3.Input &amp; Summary (System)'!$B$18*$D12,
IF(CT$3-YEAR($C12)='3.Input &amp; Summary (System)'!$E$18,'3.Input &amp; Summary (System)'!$B$18*$D12,
IF(CT$3-YEAR($C12)='3.Input &amp; Summary (System)'!$F$18,'3.Input &amp; Summary (System)'!$B$18*$D12,
IF(CT$3-YEAR($C12)='3.Input &amp; Summary (System)'!$C$19,'3.Input &amp; Summary (System)'!$B$19*$D12,
IF(CT$3-YEAR($C12)='3.Input &amp; Summary (System)'!$D$19,'3.Input &amp; Summary (System)'!$B$19*$D12,
IF(CT$3-YEAR($C12)='3.Input &amp; Summary (System)'!$E$19,'3.Input &amp; Summary (System)'!$B$19*$D12,
IF(CT$3-YEAR($C12)='3.Input &amp; Summary (System)'!$F$19,'3.Input &amp; Summary (System)'!$B$19*$D12,
IF(CT$3-YEAR($C12)='3.Input &amp; Summary (System)'!$C$20,'3.Input &amp; Summary (System)'!$B$20*$D12,
IF(CT$3-YEAR($C12)='3.Input &amp; Summary (System)'!$D$20,'3.Input &amp; Summary (System)'!$B$20*$D12,
IF(CT$3-YEAR($C12)='3.Input &amp; Summary (System)'!$E$20,'3.Input &amp; Summary (System)'!$B$20*$D12,
IF(CT$3-YEAR($C12)='3.Input &amp; Summary (System)'!$F$20,'3.Input &amp; Summary (System)'!$B$20*$D12,
IF(CT$3-YEAR($C12)='3.Input &amp; Summary (System)'!$C$21,'3.Input &amp; Summary (System)'!$B$20*$D12,
IF(CT$3-YEAR($C12)='3.Input &amp; Summary (System)'!$D$21,'3.Input &amp; Summary (System)'!$B$20*$D12,
IF(CT$3-YEAR($C12)='3.Input &amp; Summary (System)'!$E$21,'3.Input &amp; Summary (System)'!$B$20*$D12,
IF(CT$3-YEAR($C12)='3.Input &amp; Summary (System)'!$F$21,'3.Input &amp; Summary (System)'!$B$20*$D12,
IF(CT$3-YEAR($C12)='3.Input &amp; Summary (System)'!$C$22,'3.Input &amp; Summary (System)'!$B$20*$D12,
IF(CT$3-YEAR($C12)='3.Input &amp; Summary (System)'!$D$22,'3.Input &amp; Summary (System)'!$B$20*$D12,
IF(CT$3-YEAR($C12)='3.Input &amp; Summary (System)'!$E$22,'3.Input &amp; Summary (System)'!$B$20*$D12,
IF(CT$3-YEAR($C12)='3.Input &amp; Summary (System)'!$F$22,'3.Input &amp; Summary (System)'!$B$20*$D12,
IF(CT$3-YEAR($C12)='3.Input &amp; Summary (System)'!$I$17,'3.Input &amp; Summary (System)'!$H$17*$D12,
IF(CT$3-YEAR($C12)='3.Input &amp; Summary (System)'!$I$18,'3.Input &amp; Summary (System)'!$H$17*$D12,
IF(CT$3-YEAR($C12)='3.Input &amp; Summary (System)'!$I$19,'3.Input &amp; Summary (System)'!$H$17*$D12,0))))))))))))))))))))))))))))))</f>
        <v/>
      </c>
      <c r="CU12" s="484" t="str">
        <f>IF($C12="","",IF(CU$3-YEAR($C12)=0,0,
(IF(CU$3-YEAR($C12)='3.Input &amp; Summary (System)'!$C$17,'3.Input &amp; Summary (System)'!$B$17*$D12,
IF(CU$3-YEAR($C12)='3.Input &amp; Summary (System)'!$D$17,'3.Input &amp; Summary (System)'!$B$17*$D12,
IF(CU$3-YEAR($C12)='3.Input &amp; Summary (System)'!$E$17,'3.Input &amp; Summary (System)'!$B$17*$D12,
IF(CU$3-YEAR($C12)='3.Input &amp; Summary (System)'!$F$17,'3.Input &amp; Summary (System)'!$B$17*$D12,
IF(CU$3-YEAR($C12)='3.Input &amp; Summary (System)'!$C$18,'3.Input &amp; Summary (System)'!$B$18*$D12,
IF(CU$3-YEAR($C12)='3.Input &amp; Summary (System)'!$D$18,'3.Input &amp; Summary (System)'!$B$18*$D12,
IF(CU$3-YEAR($C12)='3.Input &amp; Summary (System)'!$E$18,'3.Input &amp; Summary (System)'!$B$18*$D12,
IF(CU$3-YEAR($C12)='3.Input &amp; Summary (System)'!$F$18,'3.Input &amp; Summary (System)'!$B$18*$D12,
IF(CU$3-YEAR($C12)='3.Input &amp; Summary (System)'!$C$19,'3.Input &amp; Summary (System)'!$B$19*$D12,
IF(CU$3-YEAR($C12)='3.Input &amp; Summary (System)'!$D$19,'3.Input &amp; Summary (System)'!$B$19*$D12,
IF(CU$3-YEAR($C12)='3.Input &amp; Summary (System)'!$E$19,'3.Input &amp; Summary (System)'!$B$19*$D12,
IF(CU$3-YEAR($C12)='3.Input &amp; Summary (System)'!$F$19,'3.Input &amp; Summary (System)'!$B$19*$D12,
IF(CU$3-YEAR($C12)='3.Input &amp; Summary (System)'!$C$20,'3.Input &amp; Summary (System)'!$B$20*$D12,
IF(CU$3-YEAR($C12)='3.Input &amp; Summary (System)'!$D$20,'3.Input &amp; Summary (System)'!$B$20*$D12,
IF(CU$3-YEAR($C12)='3.Input &amp; Summary (System)'!$E$20,'3.Input &amp; Summary (System)'!$B$20*$D12,
IF(CU$3-YEAR($C12)='3.Input &amp; Summary (System)'!$F$20,'3.Input &amp; Summary (System)'!$B$20*$D12,
IF(CU$3-YEAR($C12)='3.Input &amp; Summary (System)'!$C$21,'3.Input &amp; Summary (System)'!$B$20*$D12,
IF(CU$3-YEAR($C12)='3.Input &amp; Summary (System)'!$D$21,'3.Input &amp; Summary (System)'!$B$20*$D12,
IF(CU$3-YEAR($C12)='3.Input &amp; Summary (System)'!$E$21,'3.Input &amp; Summary (System)'!$B$20*$D12,
IF(CU$3-YEAR($C12)='3.Input &amp; Summary (System)'!$F$21,'3.Input &amp; Summary (System)'!$B$20*$D12,
IF(CU$3-YEAR($C12)='3.Input &amp; Summary (System)'!$C$22,'3.Input &amp; Summary (System)'!$B$20*$D12,
IF(CU$3-YEAR($C12)='3.Input &amp; Summary (System)'!$D$22,'3.Input &amp; Summary (System)'!$B$20*$D12,
IF(CU$3-YEAR($C12)='3.Input &amp; Summary (System)'!$E$22,'3.Input &amp; Summary (System)'!$B$20*$D12,
IF(CU$3-YEAR($C12)='3.Input &amp; Summary (System)'!$F$22,'3.Input &amp; Summary (System)'!$B$20*$D12,
IF(CU$3-YEAR($C12)='3.Input &amp; Summary (System)'!$I$17,'3.Input &amp; Summary (System)'!$H$17*$D12,
IF(CU$3-YEAR($C12)='3.Input &amp; Summary (System)'!$I$18,'3.Input &amp; Summary (System)'!$H$17*$D12,
IF(CU$3-YEAR($C12)='3.Input &amp; Summary (System)'!$I$19,'3.Input &amp; Summary (System)'!$H$17*$D12,0))))))))))))))))))))))))))))))</f>
        <v/>
      </c>
      <c r="CV12" s="484" t="str">
        <f>IF($C12="","",IF(CV$3-YEAR($C12)=0,0,
(IF(CV$3-YEAR($C12)='3.Input &amp; Summary (System)'!$C$17,'3.Input &amp; Summary (System)'!$B$17*$D12,
IF(CV$3-YEAR($C12)='3.Input &amp; Summary (System)'!$D$17,'3.Input &amp; Summary (System)'!$B$17*$D12,
IF(CV$3-YEAR($C12)='3.Input &amp; Summary (System)'!$E$17,'3.Input &amp; Summary (System)'!$B$17*$D12,
IF(CV$3-YEAR($C12)='3.Input &amp; Summary (System)'!$F$17,'3.Input &amp; Summary (System)'!$B$17*$D12,
IF(CV$3-YEAR($C12)='3.Input &amp; Summary (System)'!$C$18,'3.Input &amp; Summary (System)'!$B$18*$D12,
IF(CV$3-YEAR($C12)='3.Input &amp; Summary (System)'!$D$18,'3.Input &amp; Summary (System)'!$B$18*$D12,
IF(CV$3-YEAR($C12)='3.Input &amp; Summary (System)'!$E$18,'3.Input &amp; Summary (System)'!$B$18*$D12,
IF(CV$3-YEAR($C12)='3.Input &amp; Summary (System)'!$F$18,'3.Input &amp; Summary (System)'!$B$18*$D12,
IF(CV$3-YEAR($C12)='3.Input &amp; Summary (System)'!$C$19,'3.Input &amp; Summary (System)'!$B$19*$D12,
IF(CV$3-YEAR($C12)='3.Input &amp; Summary (System)'!$D$19,'3.Input &amp; Summary (System)'!$B$19*$D12,
IF(CV$3-YEAR($C12)='3.Input &amp; Summary (System)'!$E$19,'3.Input &amp; Summary (System)'!$B$19*$D12,
IF(CV$3-YEAR($C12)='3.Input &amp; Summary (System)'!$F$19,'3.Input &amp; Summary (System)'!$B$19*$D12,
IF(CV$3-YEAR($C12)='3.Input &amp; Summary (System)'!$C$20,'3.Input &amp; Summary (System)'!$B$20*$D12,
IF(CV$3-YEAR($C12)='3.Input &amp; Summary (System)'!$D$20,'3.Input &amp; Summary (System)'!$B$20*$D12,
IF(CV$3-YEAR($C12)='3.Input &amp; Summary (System)'!$E$20,'3.Input &amp; Summary (System)'!$B$20*$D12,
IF(CV$3-YEAR($C12)='3.Input &amp; Summary (System)'!$F$20,'3.Input &amp; Summary (System)'!$B$20*$D12,
IF(CV$3-YEAR($C12)='3.Input &amp; Summary (System)'!$C$21,'3.Input &amp; Summary (System)'!$B$20*$D12,
IF(CV$3-YEAR($C12)='3.Input &amp; Summary (System)'!$D$21,'3.Input &amp; Summary (System)'!$B$20*$D12,
IF(CV$3-YEAR($C12)='3.Input &amp; Summary (System)'!$E$21,'3.Input &amp; Summary (System)'!$B$20*$D12,
IF(CV$3-YEAR($C12)='3.Input &amp; Summary (System)'!$F$21,'3.Input &amp; Summary (System)'!$B$20*$D12,
IF(CV$3-YEAR($C12)='3.Input &amp; Summary (System)'!$C$22,'3.Input &amp; Summary (System)'!$B$20*$D12,
IF(CV$3-YEAR($C12)='3.Input &amp; Summary (System)'!$D$22,'3.Input &amp; Summary (System)'!$B$20*$D12,
IF(CV$3-YEAR($C12)='3.Input &amp; Summary (System)'!$E$22,'3.Input &amp; Summary (System)'!$B$20*$D12,
IF(CV$3-YEAR($C12)='3.Input &amp; Summary (System)'!$F$22,'3.Input &amp; Summary (System)'!$B$20*$D12,
IF(CV$3-YEAR($C12)='3.Input &amp; Summary (System)'!$I$17,'3.Input &amp; Summary (System)'!$H$17*$D12,
IF(CV$3-YEAR($C12)='3.Input &amp; Summary (System)'!$I$18,'3.Input &amp; Summary (System)'!$H$17*$D12,
IF(CV$3-YEAR($C12)='3.Input &amp; Summary (System)'!$I$19,'3.Input &amp; Summary (System)'!$H$17*$D12,0))))))))))))))))))))))))))))))</f>
        <v/>
      </c>
      <c r="CW12" s="484" t="str">
        <f>IF($C12="","",IF(CW$3-YEAR($C12)=0,0,
(IF(CW$3-YEAR($C12)='3.Input &amp; Summary (System)'!$C$17,'3.Input &amp; Summary (System)'!$B$17*$D12,
IF(CW$3-YEAR($C12)='3.Input &amp; Summary (System)'!$D$17,'3.Input &amp; Summary (System)'!$B$17*$D12,
IF(CW$3-YEAR($C12)='3.Input &amp; Summary (System)'!$E$17,'3.Input &amp; Summary (System)'!$B$17*$D12,
IF(CW$3-YEAR($C12)='3.Input &amp; Summary (System)'!$F$17,'3.Input &amp; Summary (System)'!$B$17*$D12,
IF(CW$3-YEAR($C12)='3.Input &amp; Summary (System)'!$C$18,'3.Input &amp; Summary (System)'!$B$18*$D12,
IF(CW$3-YEAR($C12)='3.Input &amp; Summary (System)'!$D$18,'3.Input &amp; Summary (System)'!$B$18*$D12,
IF(CW$3-YEAR($C12)='3.Input &amp; Summary (System)'!$E$18,'3.Input &amp; Summary (System)'!$B$18*$D12,
IF(CW$3-YEAR($C12)='3.Input &amp; Summary (System)'!$F$18,'3.Input &amp; Summary (System)'!$B$18*$D12,
IF(CW$3-YEAR($C12)='3.Input &amp; Summary (System)'!$C$19,'3.Input &amp; Summary (System)'!$B$19*$D12,
IF(CW$3-YEAR($C12)='3.Input &amp; Summary (System)'!$D$19,'3.Input &amp; Summary (System)'!$B$19*$D12,
IF(CW$3-YEAR($C12)='3.Input &amp; Summary (System)'!$E$19,'3.Input &amp; Summary (System)'!$B$19*$D12,
IF(CW$3-YEAR($C12)='3.Input &amp; Summary (System)'!$F$19,'3.Input &amp; Summary (System)'!$B$19*$D12,
IF(CW$3-YEAR($C12)='3.Input &amp; Summary (System)'!$C$20,'3.Input &amp; Summary (System)'!$B$20*$D12,
IF(CW$3-YEAR($C12)='3.Input &amp; Summary (System)'!$D$20,'3.Input &amp; Summary (System)'!$B$20*$D12,
IF(CW$3-YEAR($C12)='3.Input &amp; Summary (System)'!$E$20,'3.Input &amp; Summary (System)'!$B$20*$D12,
IF(CW$3-YEAR($C12)='3.Input &amp; Summary (System)'!$F$20,'3.Input &amp; Summary (System)'!$B$20*$D12,
IF(CW$3-YEAR($C12)='3.Input &amp; Summary (System)'!$C$21,'3.Input &amp; Summary (System)'!$B$20*$D12,
IF(CW$3-YEAR($C12)='3.Input &amp; Summary (System)'!$D$21,'3.Input &amp; Summary (System)'!$B$20*$D12,
IF(CW$3-YEAR($C12)='3.Input &amp; Summary (System)'!$E$21,'3.Input &amp; Summary (System)'!$B$20*$D12,
IF(CW$3-YEAR($C12)='3.Input &amp; Summary (System)'!$F$21,'3.Input &amp; Summary (System)'!$B$20*$D12,
IF(CW$3-YEAR($C12)='3.Input &amp; Summary (System)'!$C$22,'3.Input &amp; Summary (System)'!$B$20*$D12,
IF(CW$3-YEAR($C12)='3.Input &amp; Summary (System)'!$D$22,'3.Input &amp; Summary (System)'!$B$20*$D12,
IF(CW$3-YEAR($C12)='3.Input &amp; Summary (System)'!$E$22,'3.Input &amp; Summary (System)'!$B$20*$D12,
IF(CW$3-YEAR($C12)='3.Input &amp; Summary (System)'!$F$22,'3.Input &amp; Summary (System)'!$B$20*$D12,
IF(CW$3-YEAR($C12)='3.Input &amp; Summary (System)'!$I$17,'3.Input &amp; Summary (System)'!$H$17*$D12,
IF(CW$3-YEAR($C12)='3.Input &amp; Summary (System)'!$I$18,'3.Input &amp; Summary (System)'!$H$17*$D12,
IF(CW$3-YEAR($C12)='3.Input &amp; Summary (System)'!$I$19,'3.Input &amp; Summary (System)'!$H$17*$D12,0))))))))))))))))))))))))))))))</f>
        <v/>
      </c>
      <c r="CX12" s="484" t="str">
        <f>IF($C12="","",IF(CX$3-YEAR($C12)=0,0,
(IF(CX$3-YEAR($C12)='3.Input &amp; Summary (System)'!$C$17,'3.Input &amp; Summary (System)'!$B$17*$D12,
IF(CX$3-YEAR($C12)='3.Input &amp; Summary (System)'!$D$17,'3.Input &amp; Summary (System)'!$B$17*$D12,
IF(CX$3-YEAR($C12)='3.Input &amp; Summary (System)'!$E$17,'3.Input &amp; Summary (System)'!$B$17*$D12,
IF(CX$3-YEAR($C12)='3.Input &amp; Summary (System)'!$F$17,'3.Input &amp; Summary (System)'!$B$17*$D12,
IF(CX$3-YEAR($C12)='3.Input &amp; Summary (System)'!$C$18,'3.Input &amp; Summary (System)'!$B$18*$D12,
IF(CX$3-YEAR($C12)='3.Input &amp; Summary (System)'!$D$18,'3.Input &amp; Summary (System)'!$B$18*$D12,
IF(CX$3-YEAR($C12)='3.Input &amp; Summary (System)'!$E$18,'3.Input &amp; Summary (System)'!$B$18*$D12,
IF(CX$3-YEAR($C12)='3.Input &amp; Summary (System)'!$F$18,'3.Input &amp; Summary (System)'!$B$18*$D12,
IF(CX$3-YEAR($C12)='3.Input &amp; Summary (System)'!$C$19,'3.Input &amp; Summary (System)'!$B$19*$D12,
IF(CX$3-YEAR($C12)='3.Input &amp; Summary (System)'!$D$19,'3.Input &amp; Summary (System)'!$B$19*$D12,
IF(CX$3-YEAR($C12)='3.Input &amp; Summary (System)'!$E$19,'3.Input &amp; Summary (System)'!$B$19*$D12,
IF(CX$3-YEAR($C12)='3.Input &amp; Summary (System)'!$F$19,'3.Input &amp; Summary (System)'!$B$19*$D12,
IF(CX$3-YEAR($C12)='3.Input &amp; Summary (System)'!$C$20,'3.Input &amp; Summary (System)'!$B$20*$D12,
IF(CX$3-YEAR($C12)='3.Input &amp; Summary (System)'!$D$20,'3.Input &amp; Summary (System)'!$B$20*$D12,
IF(CX$3-YEAR($C12)='3.Input &amp; Summary (System)'!$E$20,'3.Input &amp; Summary (System)'!$B$20*$D12,
IF(CX$3-YEAR($C12)='3.Input &amp; Summary (System)'!$F$20,'3.Input &amp; Summary (System)'!$B$20*$D12,
IF(CX$3-YEAR($C12)='3.Input &amp; Summary (System)'!$C$21,'3.Input &amp; Summary (System)'!$B$20*$D12,
IF(CX$3-YEAR($C12)='3.Input &amp; Summary (System)'!$D$21,'3.Input &amp; Summary (System)'!$B$20*$D12,
IF(CX$3-YEAR($C12)='3.Input &amp; Summary (System)'!$E$21,'3.Input &amp; Summary (System)'!$B$20*$D12,
IF(CX$3-YEAR($C12)='3.Input &amp; Summary (System)'!$F$21,'3.Input &amp; Summary (System)'!$B$20*$D12,
IF(CX$3-YEAR($C12)='3.Input &amp; Summary (System)'!$C$22,'3.Input &amp; Summary (System)'!$B$20*$D12,
IF(CX$3-YEAR($C12)='3.Input &amp; Summary (System)'!$D$22,'3.Input &amp; Summary (System)'!$B$20*$D12,
IF(CX$3-YEAR($C12)='3.Input &amp; Summary (System)'!$E$22,'3.Input &amp; Summary (System)'!$B$20*$D12,
IF(CX$3-YEAR($C12)='3.Input &amp; Summary (System)'!$F$22,'3.Input &amp; Summary (System)'!$B$20*$D12,
IF(CX$3-YEAR($C12)='3.Input &amp; Summary (System)'!$I$17,'3.Input &amp; Summary (System)'!$H$17*$D12,
IF(CX$3-YEAR($C12)='3.Input &amp; Summary (System)'!$I$18,'3.Input &amp; Summary (System)'!$H$17*$D12,
IF(CX$3-YEAR($C12)='3.Input &amp; Summary (System)'!$I$19,'3.Input &amp; Summary (System)'!$H$17*$D12,0))))))))))))))))))))))))))))))</f>
        <v/>
      </c>
      <c r="CY12" s="484" t="str">
        <f>IF($C12="","",IF(CY$3-YEAR($C12)=0,0,
(IF(CY$3-YEAR($C12)='3.Input &amp; Summary (System)'!$C$17,'3.Input &amp; Summary (System)'!$B$17*$D12,
IF(CY$3-YEAR($C12)='3.Input &amp; Summary (System)'!$D$17,'3.Input &amp; Summary (System)'!$B$17*$D12,
IF(CY$3-YEAR($C12)='3.Input &amp; Summary (System)'!$E$17,'3.Input &amp; Summary (System)'!$B$17*$D12,
IF(CY$3-YEAR($C12)='3.Input &amp; Summary (System)'!$F$17,'3.Input &amp; Summary (System)'!$B$17*$D12,
IF(CY$3-YEAR($C12)='3.Input &amp; Summary (System)'!$C$18,'3.Input &amp; Summary (System)'!$B$18*$D12,
IF(CY$3-YEAR($C12)='3.Input &amp; Summary (System)'!$D$18,'3.Input &amp; Summary (System)'!$B$18*$D12,
IF(CY$3-YEAR($C12)='3.Input &amp; Summary (System)'!$E$18,'3.Input &amp; Summary (System)'!$B$18*$D12,
IF(CY$3-YEAR($C12)='3.Input &amp; Summary (System)'!$F$18,'3.Input &amp; Summary (System)'!$B$18*$D12,
IF(CY$3-YEAR($C12)='3.Input &amp; Summary (System)'!$C$19,'3.Input &amp; Summary (System)'!$B$19*$D12,
IF(CY$3-YEAR($C12)='3.Input &amp; Summary (System)'!$D$19,'3.Input &amp; Summary (System)'!$B$19*$D12,
IF(CY$3-YEAR($C12)='3.Input &amp; Summary (System)'!$E$19,'3.Input &amp; Summary (System)'!$B$19*$D12,
IF(CY$3-YEAR($C12)='3.Input &amp; Summary (System)'!$F$19,'3.Input &amp; Summary (System)'!$B$19*$D12,
IF(CY$3-YEAR($C12)='3.Input &amp; Summary (System)'!$C$20,'3.Input &amp; Summary (System)'!$B$20*$D12,
IF(CY$3-YEAR($C12)='3.Input &amp; Summary (System)'!$D$20,'3.Input &amp; Summary (System)'!$B$20*$D12,
IF(CY$3-YEAR($C12)='3.Input &amp; Summary (System)'!$E$20,'3.Input &amp; Summary (System)'!$B$20*$D12,
IF(CY$3-YEAR($C12)='3.Input &amp; Summary (System)'!$F$20,'3.Input &amp; Summary (System)'!$B$20*$D12,
IF(CY$3-YEAR($C12)='3.Input &amp; Summary (System)'!$C$21,'3.Input &amp; Summary (System)'!$B$20*$D12,
IF(CY$3-YEAR($C12)='3.Input &amp; Summary (System)'!$D$21,'3.Input &amp; Summary (System)'!$B$20*$D12,
IF(CY$3-YEAR($C12)='3.Input &amp; Summary (System)'!$E$21,'3.Input &amp; Summary (System)'!$B$20*$D12,
IF(CY$3-YEAR($C12)='3.Input &amp; Summary (System)'!$F$21,'3.Input &amp; Summary (System)'!$B$20*$D12,
IF(CY$3-YEAR($C12)='3.Input &amp; Summary (System)'!$C$22,'3.Input &amp; Summary (System)'!$B$20*$D12,
IF(CY$3-YEAR($C12)='3.Input &amp; Summary (System)'!$D$22,'3.Input &amp; Summary (System)'!$B$20*$D12,
IF(CY$3-YEAR($C12)='3.Input &amp; Summary (System)'!$E$22,'3.Input &amp; Summary (System)'!$B$20*$D12,
IF(CY$3-YEAR($C12)='3.Input &amp; Summary (System)'!$F$22,'3.Input &amp; Summary (System)'!$B$20*$D12,
IF(CY$3-YEAR($C12)='3.Input &amp; Summary (System)'!$I$17,'3.Input &amp; Summary (System)'!$H$17*$D12,
IF(CY$3-YEAR($C12)='3.Input &amp; Summary (System)'!$I$18,'3.Input &amp; Summary (System)'!$H$17*$D12,
IF(CY$3-YEAR($C12)='3.Input &amp; Summary (System)'!$I$19,'3.Input &amp; Summary (System)'!$H$17*$D12,0))))))))))))))))))))))))))))))</f>
        <v/>
      </c>
      <c r="CZ12" s="484" t="str">
        <f>IF($C12="","",IF(CZ$3-YEAR($C12)=0,0,
(IF(CZ$3-YEAR($C12)='3.Input &amp; Summary (System)'!$C$17,'3.Input &amp; Summary (System)'!$B$17*$D12,
IF(CZ$3-YEAR($C12)='3.Input &amp; Summary (System)'!$D$17,'3.Input &amp; Summary (System)'!$B$17*$D12,
IF(CZ$3-YEAR($C12)='3.Input &amp; Summary (System)'!$E$17,'3.Input &amp; Summary (System)'!$B$17*$D12,
IF(CZ$3-YEAR($C12)='3.Input &amp; Summary (System)'!$F$17,'3.Input &amp; Summary (System)'!$B$17*$D12,
IF(CZ$3-YEAR($C12)='3.Input &amp; Summary (System)'!$C$18,'3.Input &amp; Summary (System)'!$B$18*$D12,
IF(CZ$3-YEAR($C12)='3.Input &amp; Summary (System)'!$D$18,'3.Input &amp; Summary (System)'!$B$18*$D12,
IF(CZ$3-YEAR($C12)='3.Input &amp; Summary (System)'!$E$18,'3.Input &amp; Summary (System)'!$B$18*$D12,
IF(CZ$3-YEAR($C12)='3.Input &amp; Summary (System)'!$F$18,'3.Input &amp; Summary (System)'!$B$18*$D12,
IF(CZ$3-YEAR($C12)='3.Input &amp; Summary (System)'!$C$19,'3.Input &amp; Summary (System)'!$B$19*$D12,
IF(CZ$3-YEAR($C12)='3.Input &amp; Summary (System)'!$D$19,'3.Input &amp; Summary (System)'!$B$19*$D12,
IF(CZ$3-YEAR($C12)='3.Input &amp; Summary (System)'!$E$19,'3.Input &amp; Summary (System)'!$B$19*$D12,
IF(CZ$3-YEAR($C12)='3.Input &amp; Summary (System)'!$F$19,'3.Input &amp; Summary (System)'!$B$19*$D12,
IF(CZ$3-YEAR($C12)='3.Input &amp; Summary (System)'!$C$20,'3.Input &amp; Summary (System)'!$B$20*$D12,
IF(CZ$3-YEAR($C12)='3.Input &amp; Summary (System)'!$D$20,'3.Input &amp; Summary (System)'!$B$20*$D12,
IF(CZ$3-YEAR($C12)='3.Input &amp; Summary (System)'!$E$20,'3.Input &amp; Summary (System)'!$B$20*$D12,
IF(CZ$3-YEAR($C12)='3.Input &amp; Summary (System)'!$F$20,'3.Input &amp; Summary (System)'!$B$20*$D12,
IF(CZ$3-YEAR($C12)='3.Input &amp; Summary (System)'!$C$21,'3.Input &amp; Summary (System)'!$B$20*$D12,
IF(CZ$3-YEAR($C12)='3.Input &amp; Summary (System)'!$D$21,'3.Input &amp; Summary (System)'!$B$20*$D12,
IF(CZ$3-YEAR($C12)='3.Input &amp; Summary (System)'!$E$21,'3.Input &amp; Summary (System)'!$B$20*$D12,
IF(CZ$3-YEAR($C12)='3.Input &amp; Summary (System)'!$F$21,'3.Input &amp; Summary (System)'!$B$20*$D12,
IF(CZ$3-YEAR($C12)='3.Input &amp; Summary (System)'!$C$22,'3.Input &amp; Summary (System)'!$B$20*$D12,
IF(CZ$3-YEAR($C12)='3.Input &amp; Summary (System)'!$D$22,'3.Input &amp; Summary (System)'!$B$20*$D12,
IF(CZ$3-YEAR($C12)='3.Input &amp; Summary (System)'!$E$22,'3.Input &amp; Summary (System)'!$B$20*$D12,
IF(CZ$3-YEAR($C12)='3.Input &amp; Summary (System)'!$F$22,'3.Input &amp; Summary (System)'!$B$20*$D12,
IF(CZ$3-YEAR($C12)='3.Input &amp; Summary (System)'!$I$17,'3.Input &amp; Summary (System)'!$H$17*$D12,
IF(CZ$3-YEAR($C12)='3.Input &amp; Summary (System)'!$I$18,'3.Input &amp; Summary (System)'!$H$17*$D12,
IF(CZ$3-YEAR($C12)='3.Input &amp; Summary (System)'!$I$19,'3.Input &amp; Summary (System)'!$H$17*$D12,0))))))))))))))))))))))))))))))</f>
        <v/>
      </c>
      <c r="DA12" s="484" t="str">
        <f>IF($C12="","",IF(DA$3-YEAR($C12)=0,0,
(IF(DA$3-YEAR($C12)='3.Input &amp; Summary (System)'!$C$17,'3.Input &amp; Summary (System)'!$B$17*$D12,
IF(DA$3-YEAR($C12)='3.Input &amp; Summary (System)'!$D$17,'3.Input &amp; Summary (System)'!$B$17*$D12,
IF(DA$3-YEAR($C12)='3.Input &amp; Summary (System)'!$E$17,'3.Input &amp; Summary (System)'!$B$17*$D12,
IF(DA$3-YEAR($C12)='3.Input &amp; Summary (System)'!$F$17,'3.Input &amp; Summary (System)'!$B$17*$D12,
IF(DA$3-YEAR($C12)='3.Input &amp; Summary (System)'!$C$18,'3.Input &amp; Summary (System)'!$B$18*$D12,
IF(DA$3-YEAR($C12)='3.Input &amp; Summary (System)'!$D$18,'3.Input &amp; Summary (System)'!$B$18*$D12,
IF(DA$3-YEAR($C12)='3.Input &amp; Summary (System)'!$E$18,'3.Input &amp; Summary (System)'!$B$18*$D12,
IF(DA$3-YEAR($C12)='3.Input &amp; Summary (System)'!$F$18,'3.Input &amp; Summary (System)'!$B$18*$D12,
IF(DA$3-YEAR($C12)='3.Input &amp; Summary (System)'!$C$19,'3.Input &amp; Summary (System)'!$B$19*$D12,
IF(DA$3-YEAR($C12)='3.Input &amp; Summary (System)'!$D$19,'3.Input &amp; Summary (System)'!$B$19*$D12,
IF(DA$3-YEAR($C12)='3.Input &amp; Summary (System)'!$E$19,'3.Input &amp; Summary (System)'!$B$19*$D12,
IF(DA$3-YEAR($C12)='3.Input &amp; Summary (System)'!$F$19,'3.Input &amp; Summary (System)'!$B$19*$D12,
IF(DA$3-YEAR($C12)='3.Input &amp; Summary (System)'!$C$20,'3.Input &amp; Summary (System)'!$B$20*$D12,
IF(DA$3-YEAR($C12)='3.Input &amp; Summary (System)'!$D$20,'3.Input &amp; Summary (System)'!$B$20*$D12,
IF(DA$3-YEAR($C12)='3.Input &amp; Summary (System)'!$E$20,'3.Input &amp; Summary (System)'!$B$20*$D12,
IF(DA$3-YEAR($C12)='3.Input &amp; Summary (System)'!$F$20,'3.Input &amp; Summary (System)'!$B$20*$D12,
IF(DA$3-YEAR($C12)='3.Input &amp; Summary (System)'!$C$21,'3.Input &amp; Summary (System)'!$B$20*$D12,
IF(DA$3-YEAR($C12)='3.Input &amp; Summary (System)'!$D$21,'3.Input &amp; Summary (System)'!$B$20*$D12,
IF(DA$3-YEAR($C12)='3.Input &amp; Summary (System)'!$E$21,'3.Input &amp; Summary (System)'!$B$20*$D12,
IF(DA$3-YEAR($C12)='3.Input &amp; Summary (System)'!$F$21,'3.Input &amp; Summary (System)'!$B$20*$D12,
IF(DA$3-YEAR($C12)='3.Input &amp; Summary (System)'!$C$22,'3.Input &amp; Summary (System)'!$B$20*$D12,
IF(DA$3-YEAR($C12)='3.Input &amp; Summary (System)'!$D$22,'3.Input &amp; Summary (System)'!$B$20*$D12,
IF(DA$3-YEAR($C12)='3.Input &amp; Summary (System)'!$E$22,'3.Input &amp; Summary (System)'!$B$20*$D12,
IF(DA$3-YEAR($C12)='3.Input &amp; Summary (System)'!$F$22,'3.Input &amp; Summary (System)'!$B$20*$D12,
IF(DA$3-YEAR($C12)='3.Input &amp; Summary (System)'!$I$17,'3.Input &amp; Summary (System)'!$H$17*$D12,
IF(DA$3-YEAR($C12)='3.Input &amp; Summary (System)'!$I$18,'3.Input &amp; Summary (System)'!$H$17*$D12,
IF(DA$3-YEAR($C12)='3.Input &amp; Summary (System)'!$I$19,'3.Input &amp; Summary (System)'!$H$17*$D12,0))))))))))))))))))))))))))))))</f>
        <v/>
      </c>
      <c r="DB12" s="484" t="str">
        <f>IF($C12="","",IF(DB$3-YEAR($C12)=0,0,
(IF(DB$3-YEAR($C12)='3.Input &amp; Summary (System)'!$C$17,'3.Input &amp; Summary (System)'!$B$17*$D12,
IF(DB$3-YEAR($C12)='3.Input &amp; Summary (System)'!$D$17,'3.Input &amp; Summary (System)'!$B$17*$D12,
IF(DB$3-YEAR($C12)='3.Input &amp; Summary (System)'!$E$17,'3.Input &amp; Summary (System)'!$B$17*$D12,
IF(DB$3-YEAR($C12)='3.Input &amp; Summary (System)'!$F$17,'3.Input &amp; Summary (System)'!$B$17*$D12,
IF(DB$3-YEAR($C12)='3.Input &amp; Summary (System)'!$C$18,'3.Input &amp; Summary (System)'!$B$18*$D12,
IF(DB$3-YEAR($C12)='3.Input &amp; Summary (System)'!$D$18,'3.Input &amp; Summary (System)'!$B$18*$D12,
IF(DB$3-YEAR($C12)='3.Input &amp; Summary (System)'!$E$18,'3.Input &amp; Summary (System)'!$B$18*$D12,
IF(DB$3-YEAR($C12)='3.Input &amp; Summary (System)'!$F$18,'3.Input &amp; Summary (System)'!$B$18*$D12,
IF(DB$3-YEAR($C12)='3.Input &amp; Summary (System)'!$C$19,'3.Input &amp; Summary (System)'!$B$19*$D12,
IF(DB$3-YEAR($C12)='3.Input &amp; Summary (System)'!$D$19,'3.Input &amp; Summary (System)'!$B$19*$D12,
IF(DB$3-YEAR($C12)='3.Input &amp; Summary (System)'!$E$19,'3.Input &amp; Summary (System)'!$B$19*$D12,
IF(DB$3-YEAR($C12)='3.Input &amp; Summary (System)'!$F$19,'3.Input &amp; Summary (System)'!$B$19*$D12,
IF(DB$3-YEAR($C12)='3.Input &amp; Summary (System)'!$C$20,'3.Input &amp; Summary (System)'!$B$20*$D12,
IF(DB$3-YEAR($C12)='3.Input &amp; Summary (System)'!$D$20,'3.Input &amp; Summary (System)'!$B$20*$D12,
IF(DB$3-YEAR($C12)='3.Input &amp; Summary (System)'!$E$20,'3.Input &amp; Summary (System)'!$B$20*$D12,
IF(DB$3-YEAR($C12)='3.Input &amp; Summary (System)'!$F$20,'3.Input &amp; Summary (System)'!$B$20*$D12,
IF(DB$3-YEAR($C12)='3.Input &amp; Summary (System)'!$C$21,'3.Input &amp; Summary (System)'!$B$20*$D12,
IF(DB$3-YEAR($C12)='3.Input &amp; Summary (System)'!$D$21,'3.Input &amp; Summary (System)'!$B$20*$D12,
IF(DB$3-YEAR($C12)='3.Input &amp; Summary (System)'!$E$21,'3.Input &amp; Summary (System)'!$B$20*$D12,
IF(DB$3-YEAR($C12)='3.Input &amp; Summary (System)'!$F$21,'3.Input &amp; Summary (System)'!$B$20*$D12,
IF(DB$3-YEAR($C12)='3.Input &amp; Summary (System)'!$C$22,'3.Input &amp; Summary (System)'!$B$20*$D12,
IF(DB$3-YEAR($C12)='3.Input &amp; Summary (System)'!$D$22,'3.Input &amp; Summary (System)'!$B$20*$D12,
IF(DB$3-YEAR($C12)='3.Input &amp; Summary (System)'!$E$22,'3.Input &amp; Summary (System)'!$B$20*$D12,
IF(DB$3-YEAR($C12)='3.Input &amp; Summary (System)'!$F$22,'3.Input &amp; Summary (System)'!$B$20*$D12,
IF(DB$3-YEAR($C12)='3.Input &amp; Summary (System)'!$I$17,'3.Input &amp; Summary (System)'!$H$17*$D12,
IF(DB$3-YEAR($C12)='3.Input &amp; Summary (System)'!$I$18,'3.Input &amp; Summary (System)'!$H$17*$D12,
IF(DB$3-YEAR($C12)='3.Input &amp; Summary (System)'!$I$19,'3.Input &amp; Summary (System)'!$H$17*$D12,0))))))))))))))))))))))))))))))</f>
        <v/>
      </c>
      <c r="DC12" s="482">
        <f t="shared" si="15"/>
        <v>0</v>
      </c>
      <c r="DD12" s="482">
        <f t="shared" si="16"/>
        <v>0</v>
      </c>
      <c r="DE12" s="486" t="str">
        <f t="shared" si="17"/>
        <v/>
      </c>
    </row>
    <row r="13" spans="1:109" x14ac:dyDescent="0.3">
      <c r="A13" s="230"/>
      <c r="B13" s="230"/>
      <c r="C13" s="315"/>
      <c r="D13" s="230"/>
      <c r="E13" s="301" t="str">
        <f t="shared" si="14"/>
        <v/>
      </c>
      <c r="F13" s="231" t="str">
        <f>IF($C13="","",'3.Input &amp; Summary (System)'!$B$5)</f>
        <v/>
      </c>
      <c r="G13" s="484" t="str">
        <f>IF($C13="","",IF(G$3-YEAR($C13)=0,0,
(IF(G$3-YEAR($C13)='3.Input &amp; Summary (System)'!$C$17,'3.Input &amp; Summary (System)'!$B$17*$D13,
IF(G$3-YEAR($C13)='3.Input &amp; Summary (System)'!$D$17,'3.Input &amp; Summary (System)'!$B$17*$D13,
IF(G$3-YEAR($C13)='3.Input &amp; Summary (System)'!$E$17,'3.Input &amp; Summary (System)'!$B$17*$D13,
IF(G$3-YEAR($C13)='3.Input &amp; Summary (System)'!$F$17,'3.Input &amp; Summary (System)'!$B$17*$D13,
IF(G$3-YEAR($C13)='3.Input &amp; Summary (System)'!$C$18,'3.Input &amp; Summary (System)'!$B$18*$D13,
IF(G$3-YEAR($C13)='3.Input &amp; Summary (System)'!$D$18,'3.Input &amp; Summary (System)'!$B$18*$D13,
IF(G$3-YEAR($C13)='3.Input &amp; Summary (System)'!$E$18,'3.Input &amp; Summary (System)'!$B$18*$D13,
IF(G$3-YEAR($C13)='3.Input &amp; Summary (System)'!$F$18,'3.Input &amp; Summary (System)'!$B$18*$D13,
IF(G$3-YEAR($C13)='3.Input &amp; Summary (System)'!$C$19,'3.Input &amp; Summary (System)'!$B$19*$D13,
IF(G$3-YEAR($C13)='3.Input &amp; Summary (System)'!$D$19,'3.Input &amp; Summary (System)'!$B$19*$D13,
IF(G$3-YEAR($C13)='3.Input &amp; Summary (System)'!$E$19,'3.Input &amp; Summary (System)'!$B$19*$D13,
IF(G$3-YEAR($C13)='3.Input &amp; Summary (System)'!$F$19,'3.Input &amp; Summary (System)'!$B$19*$D13,
IF(G$3-YEAR($C13)='3.Input &amp; Summary (System)'!$C$20,'3.Input &amp; Summary (System)'!$B$20*$D13,
IF(G$3-YEAR($C13)='3.Input &amp; Summary (System)'!$D$20,'3.Input &amp; Summary (System)'!$B$20*$D13,
IF(G$3-YEAR($C13)='3.Input &amp; Summary (System)'!$E$20,'3.Input &amp; Summary (System)'!$B$20*$D13,
IF(G$3-YEAR($C13)='3.Input &amp; Summary (System)'!$F$20,'3.Input &amp; Summary (System)'!$B$20*$D13,
IF(G$3-YEAR($C13)='3.Input &amp; Summary (System)'!$C$21,'3.Input &amp; Summary (System)'!$B$20*$D13,
IF(G$3-YEAR($C13)='3.Input &amp; Summary (System)'!$D$21,'3.Input &amp; Summary (System)'!$B$20*$D13,
IF(G$3-YEAR($C13)='3.Input &amp; Summary (System)'!$E$21,'3.Input &amp; Summary (System)'!$B$20*$D13,
IF(G$3-YEAR($C13)='3.Input &amp; Summary (System)'!$F$21,'3.Input &amp; Summary (System)'!$B$20*$D13,
IF(G$3-YEAR($C13)='3.Input &amp; Summary (System)'!$C$22,'3.Input &amp; Summary (System)'!$B$20*$D13,
IF(G$3-YEAR($C13)='3.Input &amp; Summary (System)'!$D$22,'3.Input &amp; Summary (System)'!$B$20*$D13,
IF(G$3-YEAR($C13)='3.Input &amp; Summary (System)'!$E$22,'3.Input &amp; Summary (System)'!$B$20*$D13,
IF(G$3-YEAR($C13)='3.Input &amp; Summary (System)'!$F$22,'3.Input &amp; Summary (System)'!$B$20*$D13,
IF(G$3-YEAR($C13)='3.Input &amp; Summary (System)'!$I$17,'3.Input &amp; Summary (System)'!$H$17*$D13,
IF(G$3-YEAR($C13)='3.Input &amp; Summary (System)'!$I$18,'3.Input &amp; Summary (System)'!$H$17*$D13,
IF(G$3-YEAR($C13)='3.Input &amp; Summary (System)'!$I$19,'3.Input &amp; Summary (System)'!$H$17*$D13,0))))))))))))))))))))))))))))))</f>
        <v/>
      </c>
      <c r="H13" s="484" t="str">
        <f>IF($C13="","",IF(H$3-YEAR($C13)=0,0,
(IF(H$3-YEAR($C13)='3.Input &amp; Summary (System)'!$C$17,'3.Input &amp; Summary (System)'!$B$17*$D13,
IF(H$3-YEAR($C13)='3.Input &amp; Summary (System)'!$D$17,'3.Input &amp; Summary (System)'!$B$17*$D13,
IF(H$3-YEAR($C13)='3.Input &amp; Summary (System)'!$E$17,'3.Input &amp; Summary (System)'!$B$17*$D13,
IF(H$3-YEAR($C13)='3.Input &amp; Summary (System)'!$F$17,'3.Input &amp; Summary (System)'!$B$17*$D13,
IF(H$3-YEAR($C13)='3.Input &amp; Summary (System)'!$C$18,'3.Input &amp; Summary (System)'!$B$18*$D13,
IF(H$3-YEAR($C13)='3.Input &amp; Summary (System)'!$D$18,'3.Input &amp; Summary (System)'!$B$18*$D13,
IF(H$3-YEAR($C13)='3.Input &amp; Summary (System)'!$E$18,'3.Input &amp; Summary (System)'!$B$18*$D13,
IF(H$3-YEAR($C13)='3.Input &amp; Summary (System)'!$F$18,'3.Input &amp; Summary (System)'!$B$18*$D13,
IF(H$3-YEAR($C13)='3.Input &amp; Summary (System)'!$C$19,'3.Input &amp; Summary (System)'!$B$19*$D13,
IF(H$3-YEAR($C13)='3.Input &amp; Summary (System)'!$D$19,'3.Input &amp; Summary (System)'!$B$19*$D13,
IF(H$3-YEAR($C13)='3.Input &amp; Summary (System)'!$E$19,'3.Input &amp; Summary (System)'!$B$19*$D13,
IF(H$3-YEAR($C13)='3.Input &amp; Summary (System)'!$F$19,'3.Input &amp; Summary (System)'!$B$19*$D13,
IF(H$3-YEAR($C13)='3.Input &amp; Summary (System)'!$C$20,'3.Input &amp; Summary (System)'!$B$20*$D13,
IF(H$3-YEAR($C13)='3.Input &amp; Summary (System)'!$D$20,'3.Input &amp; Summary (System)'!$B$20*$D13,
IF(H$3-YEAR($C13)='3.Input &amp; Summary (System)'!$E$20,'3.Input &amp; Summary (System)'!$B$20*$D13,
IF(H$3-YEAR($C13)='3.Input &amp; Summary (System)'!$F$20,'3.Input &amp; Summary (System)'!$B$20*$D13,
IF(H$3-YEAR($C13)='3.Input &amp; Summary (System)'!$C$21,'3.Input &amp; Summary (System)'!$B$20*$D13,
IF(H$3-YEAR($C13)='3.Input &amp; Summary (System)'!$D$21,'3.Input &amp; Summary (System)'!$B$20*$D13,
IF(H$3-YEAR($C13)='3.Input &amp; Summary (System)'!$E$21,'3.Input &amp; Summary (System)'!$B$20*$D13,
IF(H$3-YEAR($C13)='3.Input &amp; Summary (System)'!$F$21,'3.Input &amp; Summary (System)'!$B$20*$D13,
IF(H$3-YEAR($C13)='3.Input &amp; Summary (System)'!$C$22,'3.Input &amp; Summary (System)'!$B$20*$D13,
IF(H$3-YEAR($C13)='3.Input &amp; Summary (System)'!$D$22,'3.Input &amp; Summary (System)'!$B$20*$D13,
IF(H$3-YEAR($C13)='3.Input &amp; Summary (System)'!$E$22,'3.Input &amp; Summary (System)'!$B$20*$D13,
IF(H$3-YEAR($C13)='3.Input &amp; Summary (System)'!$F$22,'3.Input &amp; Summary (System)'!$B$20*$D13,
IF(H$3-YEAR($C13)='3.Input &amp; Summary (System)'!$I$17,'3.Input &amp; Summary (System)'!$H$17*$D13,
IF(H$3-YEAR($C13)='3.Input &amp; Summary (System)'!$I$18,'3.Input &amp; Summary (System)'!$H$17*$D13,
IF(H$3-YEAR($C13)='3.Input &amp; Summary (System)'!$I$19,'3.Input &amp; Summary (System)'!$H$17*$D13,0))))))))))))))))))))))))))))))</f>
        <v/>
      </c>
      <c r="I13" s="484" t="str">
        <f>IF($C13="","",IF(I$3-YEAR($C13)=0,0,
(IF(I$3-YEAR($C13)='3.Input &amp; Summary (System)'!$C$17,'3.Input &amp; Summary (System)'!$B$17*$D13,
IF(I$3-YEAR($C13)='3.Input &amp; Summary (System)'!$D$17,'3.Input &amp; Summary (System)'!$B$17*$D13,
IF(I$3-YEAR($C13)='3.Input &amp; Summary (System)'!$E$17,'3.Input &amp; Summary (System)'!$B$17*$D13,
IF(I$3-YEAR($C13)='3.Input &amp; Summary (System)'!$F$17,'3.Input &amp; Summary (System)'!$B$17*$D13,
IF(I$3-YEAR($C13)='3.Input &amp; Summary (System)'!$C$18,'3.Input &amp; Summary (System)'!$B$18*$D13,
IF(I$3-YEAR($C13)='3.Input &amp; Summary (System)'!$D$18,'3.Input &amp; Summary (System)'!$B$18*$D13,
IF(I$3-YEAR($C13)='3.Input &amp; Summary (System)'!$E$18,'3.Input &amp; Summary (System)'!$B$18*$D13,
IF(I$3-YEAR($C13)='3.Input &amp; Summary (System)'!$F$18,'3.Input &amp; Summary (System)'!$B$18*$D13,
IF(I$3-YEAR($C13)='3.Input &amp; Summary (System)'!$C$19,'3.Input &amp; Summary (System)'!$B$19*$D13,
IF(I$3-YEAR($C13)='3.Input &amp; Summary (System)'!$D$19,'3.Input &amp; Summary (System)'!$B$19*$D13,
IF(I$3-YEAR($C13)='3.Input &amp; Summary (System)'!$E$19,'3.Input &amp; Summary (System)'!$B$19*$D13,
IF(I$3-YEAR($C13)='3.Input &amp; Summary (System)'!$F$19,'3.Input &amp; Summary (System)'!$B$19*$D13,
IF(I$3-YEAR($C13)='3.Input &amp; Summary (System)'!$C$20,'3.Input &amp; Summary (System)'!$B$20*$D13,
IF(I$3-YEAR($C13)='3.Input &amp; Summary (System)'!$D$20,'3.Input &amp; Summary (System)'!$B$20*$D13,
IF(I$3-YEAR($C13)='3.Input &amp; Summary (System)'!$E$20,'3.Input &amp; Summary (System)'!$B$20*$D13,
IF(I$3-YEAR($C13)='3.Input &amp; Summary (System)'!$F$20,'3.Input &amp; Summary (System)'!$B$20*$D13,
IF(I$3-YEAR($C13)='3.Input &amp; Summary (System)'!$C$21,'3.Input &amp; Summary (System)'!$B$20*$D13,
IF(I$3-YEAR($C13)='3.Input &amp; Summary (System)'!$D$21,'3.Input &amp; Summary (System)'!$B$20*$D13,
IF(I$3-YEAR($C13)='3.Input &amp; Summary (System)'!$E$21,'3.Input &amp; Summary (System)'!$B$20*$D13,
IF(I$3-YEAR($C13)='3.Input &amp; Summary (System)'!$F$21,'3.Input &amp; Summary (System)'!$B$20*$D13,
IF(I$3-YEAR($C13)='3.Input &amp; Summary (System)'!$C$22,'3.Input &amp; Summary (System)'!$B$20*$D13,
IF(I$3-YEAR($C13)='3.Input &amp; Summary (System)'!$D$22,'3.Input &amp; Summary (System)'!$B$20*$D13,
IF(I$3-YEAR($C13)='3.Input &amp; Summary (System)'!$E$22,'3.Input &amp; Summary (System)'!$B$20*$D13,
IF(I$3-YEAR($C13)='3.Input &amp; Summary (System)'!$F$22,'3.Input &amp; Summary (System)'!$B$20*$D13,
IF(I$3-YEAR($C13)='3.Input &amp; Summary (System)'!$I$17,'3.Input &amp; Summary (System)'!$H$17*$D13,
IF(I$3-YEAR($C13)='3.Input &amp; Summary (System)'!$I$18,'3.Input &amp; Summary (System)'!$H$17*$D13,
IF(I$3-YEAR($C13)='3.Input &amp; Summary (System)'!$I$19,'3.Input &amp; Summary (System)'!$H$17*$D13,0))))))))))))))))))))))))))))))</f>
        <v/>
      </c>
      <c r="J13" s="484" t="str">
        <f>IF($C13="","",IF(J$3-YEAR($C13)=0,0,
(IF(J$3-YEAR($C13)='3.Input &amp; Summary (System)'!$C$17,'3.Input &amp; Summary (System)'!$B$17*$D13,
IF(J$3-YEAR($C13)='3.Input &amp; Summary (System)'!$D$17,'3.Input &amp; Summary (System)'!$B$17*$D13,
IF(J$3-YEAR($C13)='3.Input &amp; Summary (System)'!$E$17,'3.Input &amp; Summary (System)'!$B$17*$D13,
IF(J$3-YEAR($C13)='3.Input &amp; Summary (System)'!$F$17,'3.Input &amp; Summary (System)'!$B$17*$D13,
IF(J$3-YEAR($C13)='3.Input &amp; Summary (System)'!$C$18,'3.Input &amp; Summary (System)'!$B$18*$D13,
IF(J$3-YEAR($C13)='3.Input &amp; Summary (System)'!$D$18,'3.Input &amp; Summary (System)'!$B$18*$D13,
IF(J$3-YEAR($C13)='3.Input &amp; Summary (System)'!$E$18,'3.Input &amp; Summary (System)'!$B$18*$D13,
IF(J$3-YEAR($C13)='3.Input &amp; Summary (System)'!$F$18,'3.Input &amp; Summary (System)'!$B$18*$D13,
IF(J$3-YEAR($C13)='3.Input &amp; Summary (System)'!$C$19,'3.Input &amp; Summary (System)'!$B$19*$D13,
IF(J$3-YEAR($C13)='3.Input &amp; Summary (System)'!$D$19,'3.Input &amp; Summary (System)'!$B$19*$D13,
IF(J$3-YEAR($C13)='3.Input &amp; Summary (System)'!$E$19,'3.Input &amp; Summary (System)'!$B$19*$D13,
IF(J$3-YEAR($C13)='3.Input &amp; Summary (System)'!$F$19,'3.Input &amp; Summary (System)'!$B$19*$D13,
IF(J$3-YEAR($C13)='3.Input &amp; Summary (System)'!$C$20,'3.Input &amp; Summary (System)'!$B$20*$D13,
IF(J$3-YEAR($C13)='3.Input &amp; Summary (System)'!$D$20,'3.Input &amp; Summary (System)'!$B$20*$D13,
IF(J$3-YEAR($C13)='3.Input &amp; Summary (System)'!$E$20,'3.Input &amp; Summary (System)'!$B$20*$D13,
IF(J$3-YEAR($C13)='3.Input &amp; Summary (System)'!$F$20,'3.Input &amp; Summary (System)'!$B$20*$D13,
IF(J$3-YEAR($C13)='3.Input &amp; Summary (System)'!$C$21,'3.Input &amp; Summary (System)'!$B$20*$D13,
IF(J$3-YEAR($C13)='3.Input &amp; Summary (System)'!$D$21,'3.Input &amp; Summary (System)'!$B$20*$D13,
IF(J$3-YEAR($C13)='3.Input &amp; Summary (System)'!$E$21,'3.Input &amp; Summary (System)'!$B$20*$D13,
IF(J$3-YEAR($C13)='3.Input &amp; Summary (System)'!$F$21,'3.Input &amp; Summary (System)'!$B$20*$D13,
IF(J$3-YEAR($C13)='3.Input &amp; Summary (System)'!$C$22,'3.Input &amp; Summary (System)'!$B$20*$D13,
IF(J$3-YEAR($C13)='3.Input &amp; Summary (System)'!$D$22,'3.Input &amp; Summary (System)'!$B$20*$D13,
IF(J$3-YEAR($C13)='3.Input &amp; Summary (System)'!$E$22,'3.Input &amp; Summary (System)'!$B$20*$D13,
IF(J$3-YEAR($C13)='3.Input &amp; Summary (System)'!$F$22,'3.Input &amp; Summary (System)'!$B$20*$D13,
IF(J$3-YEAR($C13)='3.Input &amp; Summary (System)'!$I$17,'3.Input &amp; Summary (System)'!$H$17*$D13,
IF(J$3-YEAR($C13)='3.Input &amp; Summary (System)'!$I$18,'3.Input &amp; Summary (System)'!$H$17*$D13,
IF(J$3-YEAR($C13)='3.Input &amp; Summary (System)'!$I$19,'3.Input &amp; Summary (System)'!$H$17*$D13,0))))))))))))))))))))))))))))))</f>
        <v/>
      </c>
      <c r="K13" s="484" t="str">
        <f>IF($C13="","",IF(K$3-YEAR($C13)=0,0,
(IF(K$3-YEAR($C13)='3.Input &amp; Summary (System)'!$C$17,'3.Input &amp; Summary (System)'!$B$17*$D13,
IF(K$3-YEAR($C13)='3.Input &amp; Summary (System)'!$D$17,'3.Input &amp; Summary (System)'!$B$17*$D13,
IF(K$3-YEAR($C13)='3.Input &amp; Summary (System)'!$E$17,'3.Input &amp; Summary (System)'!$B$17*$D13,
IF(K$3-YEAR($C13)='3.Input &amp; Summary (System)'!$F$17,'3.Input &amp; Summary (System)'!$B$17*$D13,
IF(K$3-YEAR($C13)='3.Input &amp; Summary (System)'!$C$18,'3.Input &amp; Summary (System)'!$B$18*$D13,
IF(K$3-YEAR($C13)='3.Input &amp; Summary (System)'!$D$18,'3.Input &amp; Summary (System)'!$B$18*$D13,
IF(K$3-YEAR($C13)='3.Input &amp; Summary (System)'!$E$18,'3.Input &amp; Summary (System)'!$B$18*$D13,
IF(K$3-YEAR($C13)='3.Input &amp; Summary (System)'!$F$18,'3.Input &amp; Summary (System)'!$B$18*$D13,
IF(K$3-YEAR($C13)='3.Input &amp; Summary (System)'!$C$19,'3.Input &amp; Summary (System)'!$B$19*$D13,
IF(K$3-YEAR($C13)='3.Input &amp; Summary (System)'!$D$19,'3.Input &amp; Summary (System)'!$B$19*$D13,
IF(K$3-YEAR($C13)='3.Input &amp; Summary (System)'!$E$19,'3.Input &amp; Summary (System)'!$B$19*$D13,
IF(K$3-YEAR($C13)='3.Input &amp; Summary (System)'!$F$19,'3.Input &amp; Summary (System)'!$B$19*$D13,
IF(K$3-YEAR($C13)='3.Input &amp; Summary (System)'!$C$20,'3.Input &amp; Summary (System)'!$B$20*$D13,
IF(K$3-YEAR($C13)='3.Input &amp; Summary (System)'!$D$20,'3.Input &amp; Summary (System)'!$B$20*$D13,
IF(K$3-YEAR($C13)='3.Input &amp; Summary (System)'!$E$20,'3.Input &amp; Summary (System)'!$B$20*$D13,
IF(K$3-YEAR($C13)='3.Input &amp; Summary (System)'!$F$20,'3.Input &amp; Summary (System)'!$B$20*$D13,
IF(K$3-YEAR($C13)='3.Input &amp; Summary (System)'!$C$21,'3.Input &amp; Summary (System)'!$B$20*$D13,
IF(K$3-YEAR($C13)='3.Input &amp; Summary (System)'!$D$21,'3.Input &amp; Summary (System)'!$B$20*$D13,
IF(K$3-YEAR($C13)='3.Input &amp; Summary (System)'!$E$21,'3.Input &amp; Summary (System)'!$B$20*$D13,
IF(K$3-YEAR($C13)='3.Input &amp; Summary (System)'!$F$21,'3.Input &amp; Summary (System)'!$B$20*$D13,
IF(K$3-YEAR($C13)='3.Input &amp; Summary (System)'!$C$22,'3.Input &amp; Summary (System)'!$B$20*$D13,
IF(K$3-YEAR($C13)='3.Input &amp; Summary (System)'!$D$22,'3.Input &amp; Summary (System)'!$B$20*$D13,
IF(K$3-YEAR($C13)='3.Input &amp; Summary (System)'!$E$22,'3.Input &amp; Summary (System)'!$B$20*$D13,
IF(K$3-YEAR($C13)='3.Input &amp; Summary (System)'!$F$22,'3.Input &amp; Summary (System)'!$B$20*$D13,
IF(K$3-YEAR($C13)='3.Input &amp; Summary (System)'!$I$17,'3.Input &amp; Summary (System)'!$H$17*$D13,
IF(K$3-YEAR($C13)='3.Input &amp; Summary (System)'!$I$18,'3.Input &amp; Summary (System)'!$H$17*$D13,
IF(K$3-YEAR($C13)='3.Input &amp; Summary (System)'!$I$19,'3.Input &amp; Summary (System)'!$H$17*$D13,0))))))))))))))))))))))))))))))</f>
        <v/>
      </c>
      <c r="L13" s="484" t="str">
        <f>IF($C13="","",IF(L$3-YEAR($C13)=0,0,
(IF(L$3-YEAR($C13)='3.Input &amp; Summary (System)'!$C$17,'3.Input &amp; Summary (System)'!$B$17*$D13,
IF(L$3-YEAR($C13)='3.Input &amp; Summary (System)'!$D$17,'3.Input &amp; Summary (System)'!$B$17*$D13,
IF(L$3-YEAR($C13)='3.Input &amp; Summary (System)'!$E$17,'3.Input &amp; Summary (System)'!$B$17*$D13,
IF(L$3-YEAR($C13)='3.Input &amp; Summary (System)'!$F$17,'3.Input &amp; Summary (System)'!$B$17*$D13,
IF(L$3-YEAR($C13)='3.Input &amp; Summary (System)'!$C$18,'3.Input &amp; Summary (System)'!$B$18*$D13,
IF(L$3-YEAR($C13)='3.Input &amp; Summary (System)'!$D$18,'3.Input &amp; Summary (System)'!$B$18*$D13,
IF(L$3-YEAR($C13)='3.Input &amp; Summary (System)'!$E$18,'3.Input &amp; Summary (System)'!$B$18*$D13,
IF(L$3-YEAR($C13)='3.Input &amp; Summary (System)'!$F$18,'3.Input &amp; Summary (System)'!$B$18*$D13,
IF(L$3-YEAR($C13)='3.Input &amp; Summary (System)'!$C$19,'3.Input &amp; Summary (System)'!$B$19*$D13,
IF(L$3-YEAR($C13)='3.Input &amp; Summary (System)'!$D$19,'3.Input &amp; Summary (System)'!$B$19*$D13,
IF(L$3-YEAR($C13)='3.Input &amp; Summary (System)'!$E$19,'3.Input &amp; Summary (System)'!$B$19*$D13,
IF(L$3-YEAR($C13)='3.Input &amp; Summary (System)'!$F$19,'3.Input &amp; Summary (System)'!$B$19*$D13,
IF(L$3-YEAR($C13)='3.Input &amp; Summary (System)'!$C$20,'3.Input &amp; Summary (System)'!$B$20*$D13,
IF(L$3-YEAR($C13)='3.Input &amp; Summary (System)'!$D$20,'3.Input &amp; Summary (System)'!$B$20*$D13,
IF(L$3-YEAR($C13)='3.Input &amp; Summary (System)'!$E$20,'3.Input &amp; Summary (System)'!$B$20*$D13,
IF(L$3-YEAR($C13)='3.Input &amp; Summary (System)'!$F$20,'3.Input &amp; Summary (System)'!$B$20*$D13,
IF(L$3-YEAR($C13)='3.Input &amp; Summary (System)'!$C$21,'3.Input &amp; Summary (System)'!$B$20*$D13,
IF(L$3-YEAR($C13)='3.Input &amp; Summary (System)'!$D$21,'3.Input &amp; Summary (System)'!$B$20*$D13,
IF(L$3-YEAR($C13)='3.Input &amp; Summary (System)'!$E$21,'3.Input &amp; Summary (System)'!$B$20*$D13,
IF(L$3-YEAR($C13)='3.Input &amp; Summary (System)'!$F$21,'3.Input &amp; Summary (System)'!$B$20*$D13,
IF(L$3-YEAR($C13)='3.Input &amp; Summary (System)'!$C$22,'3.Input &amp; Summary (System)'!$B$20*$D13,
IF(L$3-YEAR($C13)='3.Input &amp; Summary (System)'!$D$22,'3.Input &amp; Summary (System)'!$B$20*$D13,
IF(L$3-YEAR($C13)='3.Input &amp; Summary (System)'!$E$22,'3.Input &amp; Summary (System)'!$B$20*$D13,
IF(L$3-YEAR($C13)='3.Input &amp; Summary (System)'!$F$22,'3.Input &amp; Summary (System)'!$B$20*$D13,
IF(L$3-YEAR($C13)='3.Input &amp; Summary (System)'!$I$17,'3.Input &amp; Summary (System)'!$H$17*$D13,
IF(L$3-YEAR($C13)='3.Input &amp; Summary (System)'!$I$18,'3.Input &amp; Summary (System)'!$H$17*$D13,
IF(L$3-YEAR($C13)='3.Input &amp; Summary (System)'!$I$19,'3.Input &amp; Summary (System)'!$H$17*$D13,0))))))))))))))))))))))))))))))</f>
        <v/>
      </c>
      <c r="M13" s="484" t="str">
        <f>IF($C13="","",IF(M$3-YEAR($C13)=0,0,
(IF(M$3-YEAR($C13)='3.Input &amp; Summary (System)'!$C$17,'3.Input &amp; Summary (System)'!$B$17*$D13,
IF(M$3-YEAR($C13)='3.Input &amp; Summary (System)'!$D$17,'3.Input &amp; Summary (System)'!$B$17*$D13,
IF(M$3-YEAR($C13)='3.Input &amp; Summary (System)'!$E$17,'3.Input &amp; Summary (System)'!$B$17*$D13,
IF(M$3-YEAR($C13)='3.Input &amp; Summary (System)'!$F$17,'3.Input &amp; Summary (System)'!$B$17*$D13,
IF(M$3-YEAR($C13)='3.Input &amp; Summary (System)'!$C$18,'3.Input &amp; Summary (System)'!$B$18*$D13,
IF(M$3-YEAR($C13)='3.Input &amp; Summary (System)'!$D$18,'3.Input &amp; Summary (System)'!$B$18*$D13,
IF(M$3-YEAR($C13)='3.Input &amp; Summary (System)'!$E$18,'3.Input &amp; Summary (System)'!$B$18*$D13,
IF(M$3-YEAR($C13)='3.Input &amp; Summary (System)'!$F$18,'3.Input &amp; Summary (System)'!$B$18*$D13,
IF(M$3-YEAR($C13)='3.Input &amp; Summary (System)'!$C$19,'3.Input &amp; Summary (System)'!$B$19*$D13,
IF(M$3-YEAR($C13)='3.Input &amp; Summary (System)'!$D$19,'3.Input &amp; Summary (System)'!$B$19*$D13,
IF(M$3-YEAR($C13)='3.Input &amp; Summary (System)'!$E$19,'3.Input &amp; Summary (System)'!$B$19*$D13,
IF(M$3-YEAR($C13)='3.Input &amp; Summary (System)'!$F$19,'3.Input &amp; Summary (System)'!$B$19*$D13,
IF(M$3-YEAR($C13)='3.Input &amp; Summary (System)'!$C$20,'3.Input &amp; Summary (System)'!$B$20*$D13,
IF(M$3-YEAR($C13)='3.Input &amp; Summary (System)'!$D$20,'3.Input &amp; Summary (System)'!$B$20*$D13,
IF(M$3-YEAR($C13)='3.Input &amp; Summary (System)'!$E$20,'3.Input &amp; Summary (System)'!$B$20*$D13,
IF(M$3-YEAR($C13)='3.Input &amp; Summary (System)'!$F$20,'3.Input &amp; Summary (System)'!$B$20*$D13,
IF(M$3-YEAR($C13)='3.Input &amp; Summary (System)'!$C$21,'3.Input &amp; Summary (System)'!$B$20*$D13,
IF(M$3-YEAR($C13)='3.Input &amp; Summary (System)'!$D$21,'3.Input &amp; Summary (System)'!$B$20*$D13,
IF(M$3-YEAR($C13)='3.Input &amp; Summary (System)'!$E$21,'3.Input &amp; Summary (System)'!$B$20*$D13,
IF(M$3-YEAR($C13)='3.Input &amp; Summary (System)'!$F$21,'3.Input &amp; Summary (System)'!$B$20*$D13,
IF(M$3-YEAR($C13)='3.Input &amp; Summary (System)'!$C$22,'3.Input &amp; Summary (System)'!$B$20*$D13,
IF(M$3-YEAR($C13)='3.Input &amp; Summary (System)'!$D$22,'3.Input &amp; Summary (System)'!$B$20*$D13,
IF(M$3-YEAR($C13)='3.Input &amp; Summary (System)'!$E$22,'3.Input &amp; Summary (System)'!$B$20*$D13,
IF(M$3-YEAR($C13)='3.Input &amp; Summary (System)'!$F$22,'3.Input &amp; Summary (System)'!$B$20*$D13,
IF(M$3-YEAR($C13)='3.Input &amp; Summary (System)'!$I$17,'3.Input &amp; Summary (System)'!$H$17*$D13,
IF(M$3-YEAR($C13)='3.Input &amp; Summary (System)'!$I$18,'3.Input &amp; Summary (System)'!$H$17*$D13,
IF(M$3-YEAR($C13)='3.Input &amp; Summary (System)'!$I$19,'3.Input &amp; Summary (System)'!$H$17*$D13,0))))))))))))))))))))))))))))))</f>
        <v/>
      </c>
      <c r="N13" s="484" t="str">
        <f>IF($C13="","",IF(N$3-YEAR($C13)=0,0,
(IF(N$3-YEAR($C13)='3.Input &amp; Summary (System)'!$C$17,'3.Input &amp; Summary (System)'!$B$17*$D13,
IF(N$3-YEAR($C13)='3.Input &amp; Summary (System)'!$D$17,'3.Input &amp; Summary (System)'!$B$17*$D13,
IF(N$3-YEAR($C13)='3.Input &amp; Summary (System)'!$E$17,'3.Input &amp; Summary (System)'!$B$17*$D13,
IF(N$3-YEAR($C13)='3.Input &amp; Summary (System)'!$F$17,'3.Input &amp; Summary (System)'!$B$17*$D13,
IF(N$3-YEAR($C13)='3.Input &amp; Summary (System)'!$C$18,'3.Input &amp; Summary (System)'!$B$18*$D13,
IF(N$3-YEAR($C13)='3.Input &amp; Summary (System)'!$D$18,'3.Input &amp; Summary (System)'!$B$18*$D13,
IF(N$3-YEAR($C13)='3.Input &amp; Summary (System)'!$E$18,'3.Input &amp; Summary (System)'!$B$18*$D13,
IF(N$3-YEAR($C13)='3.Input &amp; Summary (System)'!$F$18,'3.Input &amp; Summary (System)'!$B$18*$D13,
IF(N$3-YEAR($C13)='3.Input &amp; Summary (System)'!$C$19,'3.Input &amp; Summary (System)'!$B$19*$D13,
IF(N$3-YEAR($C13)='3.Input &amp; Summary (System)'!$D$19,'3.Input &amp; Summary (System)'!$B$19*$D13,
IF(N$3-YEAR($C13)='3.Input &amp; Summary (System)'!$E$19,'3.Input &amp; Summary (System)'!$B$19*$D13,
IF(N$3-YEAR($C13)='3.Input &amp; Summary (System)'!$F$19,'3.Input &amp; Summary (System)'!$B$19*$D13,
IF(N$3-YEAR($C13)='3.Input &amp; Summary (System)'!$C$20,'3.Input &amp; Summary (System)'!$B$20*$D13,
IF(N$3-YEAR($C13)='3.Input &amp; Summary (System)'!$D$20,'3.Input &amp; Summary (System)'!$B$20*$D13,
IF(N$3-YEAR($C13)='3.Input &amp; Summary (System)'!$E$20,'3.Input &amp; Summary (System)'!$B$20*$D13,
IF(N$3-YEAR($C13)='3.Input &amp; Summary (System)'!$F$20,'3.Input &amp; Summary (System)'!$B$20*$D13,
IF(N$3-YEAR($C13)='3.Input &amp; Summary (System)'!$C$21,'3.Input &amp; Summary (System)'!$B$20*$D13,
IF(N$3-YEAR($C13)='3.Input &amp; Summary (System)'!$D$21,'3.Input &amp; Summary (System)'!$B$20*$D13,
IF(N$3-YEAR($C13)='3.Input &amp; Summary (System)'!$E$21,'3.Input &amp; Summary (System)'!$B$20*$D13,
IF(N$3-YEAR($C13)='3.Input &amp; Summary (System)'!$F$21,'3.Input &amp; Summary (System)'!$B$20*$D13,
IF(N$3-YEAR($C13)='3.Input &amp; Summary (System)'!$C$22,'3.Input &amp; Summary (System)'!$B$20*$D13,
IF(N$3-YEAR($C13)='3.Input &amp; Summary (System)'!$D$22,'3.Input &amp; Summary (System)'!$B$20*$D13,
IF(N$3-YEAR($C13)='3.Input &amp; Summary (System)'!$E$22,'3.Input &amp; Summary (System)'!$B$20*$D13,
IF(N$3-YEAR($C13)='3.Input &amp; Summary (System)'!$F$22,'3.Input &amp; Summary (System)'!$B$20*$D13,
IF(N$3-YEAR($C13)='3.Input &amp; Summary (System)'!$I$17,'3.Input &amp; Summary (System)'!$H$17*$D13,
IF(N$3-YEAR($C13)='3.Input &amp; Summary (System)'!$I$18,'3.Input &amp; Summary (System)'!$H$17*$D13,
IF(N$3-YEAR($C13)='3.Input &amp; Summary (System)'!$I$19,'3.Input &amp; Summary (System)'!$H$17*$D13,0))))))))))))))))))))))))))))))</f>
        <v/>
      </c>
      <c r="O13" s="484" t="str">
        <f>IF($C13="","",IF(O$3-YEAR($C13)=0,0,
(IF(O$3-YEAR($C13)='3.Input &amp; Summary (System)'!$C$17,'3.Input &amp; Summary (System)'!$B$17*$D13,
IF(O$3-YEAR($C13)='3.Input &amp; Summary (System)'!$D$17,'3.Input &amp; Summary (System)'!$B$17*$D13,
IF(O$3-YEAR($C13)='3.Input &amp; Summary (System)'!$E$17,'3.Input &amp; Summary (System)'!$B$17*$D13,
IF(O$3-YEAR($C13)='3.Input &amp; Summary (System)'!$F$17,'3.Input &amp; Summary (System)'!$B$17*$D13,
IF(O$3-YEAR($C13)='3.Input &amp; Summary (System)'!$C$18,'3.Input &amp; Summary (System)'!$B$18*$D13,
IF(O$3-YEAR($C13)='3.Input &amp; Summary (System)'!$D$18,'3.Input &amp; Summary (System)'!$B$18*$D13,
IF(O$3-YEAR($C13)='3.Input &amp; Summary (System)'!$E$18,'3.Input &amp; Summary (System)'!$B$18*$D13,
IF(O$3-YEAR($C13)='3.Input &amp; Summary (System)'!$F$18,'3.Input &amp; Summary (System)'!$B$18*$D13,
IF(O$3-YEAR($C13)='3.Input &amp; Summary (System)'!$C$19,'3.Input &amp; Summary (System)'!$B$19*$D13,
IF(O$3-YEAR($C13)='3.Input &amp; Summary (System)'!$D$19,'3.Input &amp; Summary (System)'!$B$19*$D13,
IF(O$3-YEAR($C13)='3.Input &amp; Summary (System)'!$E$19,'3.Input &amp; Summary (System)'!$B$19*$D13,
IF(O$3-YEAR($C13)='3.Input &amp; Summary (System)'!$F$19,'3.Input &amp; Summary (System)'!$B$19*$D13,
IF(O$3-YEAR($C13)='3.Input &amp; Summary (System)'!$C$20,'3.Input &amp; Summary (System)'!$B$20*$D13,
IF(O$3-YEAR($C13)='3.Input &amp; Summary (System)'!$D$20,'3.Input &amp; Summary (System)'!$B$20*$D13,
IF(O$3-YEAR($C13)='3.Input &amp; Summary (System)'!$E$20,'3.Input &amp; Summary (System)'!$B$20*$D13,
IF(O$3-YEAR($C13)='3.Input &amp; Summary (System)'!$F$20,'3.Input &amp; Summary (System)'!$B$20*$D13,
IF(O$3-YEAR($C13)='3.Input &amp; Summary (System)'!$C$21,'3.Input &amp; Summary (System)'!$B$20*$D13,
IF(O$3-YEAR($C13)='3.Input &amp; Summary (System)'!$D$21,'3.Input &amp; Summary (System)'!$B$20*$D13,
IF(O$3-YEAR($C13)='3.Input &amp; Summary (System)'!$E$21,'3.Input &amp; Summary (System)'!$B$20*$D13,
IF(O$3-YEAR($C13)='3.Input &amp; Summary (System)'!$F$21,'3.Input &amp; Summary (System)'!$B$20*$D13,
IF(O$3-YEAR($C13)='3.Input &amp; Summary (System)'!$C$22,'3.Input &amp; Summary (System)'!$B$20*$D13,
IF(O$3-YEAR($C13)='3.Input &amp; Summary (System)'!$D$22,'3.Input &amp; Summary (System)'!$B$20*$D13,
IF(O$3-YEAR($C13)='3.Input &amp; Summary (System)'!$E$22,'3.Input &amp; Summary (System)'!$B$20*$D13,
IF(O$3-YEAR($C13)='3.Input &amp; Summary (System)'!$F$22,'3.Input &amp; Summary (System)'!$B$20*$D13,
IF(O$3-YEAR($C13)='3.Input &amp; Summary (System)'!$I$17,'3.Input &amp; Summary (System)'!$H$17*$D13,
IF(O$3-YEAR($C13)='3.Input &amp; Summary (System)'!$I$18,'3.Input &amp; Summary (System)'!$H$17*$D13,
IF(O$3-YEAR($C13)='3.Input &amp; Summary (System)'!$I$19,'3.Input &amp; Summary (System)'!$H$17*$D13,0))))))))))))))))))))))))))))))</f>
        <v/>
      </c>
      <c r="P13" s="484" t="str">
        <f>IF($C13="","",IF(P$3-YEAR($C13)=0,0,
(IF(P$3-YEAR($C13)='3.Input &amp; Summary (System)'!$C$17,'3.Input &amp; Summary (System)'!$B$17*$D13,
IF(P$3-YEAR($C13)='3.Input &amp; Summary (System)'!$D$17,'3.Input &amp; Summary (System)'!$B$17*$D13,
IF(P$3-YEAR($C13)='3.Input &amp; Summary (System)'!$E$17,'3.Input &amp; Summary (System)'!$B$17*$D13,
IF(P$3-YEAR($C13)='3.Input &amp; Summary (System)'!$F$17,'3.Input &amp; Summary (System)'!$B$17*$D13,
IF(P$3-YEAR($C13)='3.Input &amp; Summary (System)'!$C$18,'3.Input &amp; Summary (System)'!$B$18*$D13,
IF(P$3-YEAR($C13)='3.Input &amp; Summary (System)'!$D$18,'3.Input &amp; Summary (System)'!$B$18*$D13,
IF(P$3-YEAR($C13)='3.Input &amp; Summary (System)'!$E$18,'3.Input &amp; Summary (System)'!$B$18*$D13,
IF(P$3-YEAR($C13)='3.Input &amp; Summary (System)'!$F$18,'3.Input &amp; Summary (System)'!$B$18*$D13,
IF(P$3-YEAR($C13)='3.Input &amp; Summary (System)'!$C$19,'3.Input &amp; Summary (System)'!$B$19*$D13,
IF(P$3-YEAR($C13)='3.Input &amp; Summary (System)'!$D$19,'3.Input &amp; Summary (System)'!$B$19*$D13,
IF(P$3-YEAR($C13)='3.Input &amp; Summary (System)'!$E$19,'3.Input &amp; Summary (System)'!$B$19*$D13,
IF(P$3-YEAR($C13)='3.Input &amp; Summary (System)'!$F$19,'3.Input &amp; Summary (System)'!$B$19*$D13,
IF(P$3-YEAR($C13)='3.Input &amp; Summary (System)'!$C$20,'3.Input &amp; Summary (System)'!$B$20*$D13,
IF(P$3-YEAR($C13)='3.Input &amp; Summary (System)'!$D$20,'3.Input &amp; Summary (System)'!$B$20*$D13,
IF(P$3-YEAR($C13)='3.Input &amp; Summary (System)'!$E$20,'3.Input &amp; Summary (System)'!$B$20*$D13,
IF(P$3-YEAR($C13)='3.Input &amp; Summary (System)'!$F$20,'3.Input &amp; Summary (System)'!$B$20*$D13,
IF(P$3-YEAR($C13)='3.Input &amp; Summary (System)'!$C$21,'3.Input &amp; Summary (System)'!$B$20*$D13,
IF(P$3-YEAR($C13)='3.Input &amp; Summary (System)'!$D$21,'3.Input &amp; Summary (System)'!$B$20*$D13,
IF(P$3-YEAR($C13)='3.Input &amp; Summary (System)'!$E$21,'3.Input &amp; Summary (System)'!$B$20*$D13,
IF(P$3-YEAR($C13)='3.Input &amp; Summary (System)'!$F$21,'3.Input &amp; Summary (System)'!$B$20*$D13,
IF(P$3-YEAR($C13)='3.Input &amp; Summary (System)'!$C$22,'3.Input &amp; Summary (System)'!$B$20*$D13,
IF(P$3-YEAR($C13)='3.Input &amp; Summary (System)'!$D$22,'3.Input &amp; Summary (System)'!$B$20*$D13,
IF(P$3-YEAR($C13)='3.Input &amp; Summary (System)'!$E$22,'3.Input &amp; Summary (System)'!$B$20*$D13,
IF(P$3-YEAR($C13)='3.Input &amp; Summary (System)'!$F$22,'3.Input &amp; Summary (System)'!$B$20*$D13,
IF(P$3-YEAR($C13)='3.Input &amp; Summary (System)'!$I$17,'3.Input &amp; Summary (System)'!$H$17*$D13,
IF(P$3-YEAR($C13)='3.Input &amp; Summary (System)'!$I$18,'3.Input &amp; Summary (System)'!$H$17*$D13,
IF(P$3-YEAR($C13)='3.Input &amp; Summary (System)'!$I$19,'3.Input &amp; Summary (System)'!$H$17*$D13,0))))))))))))))))))))))))))))))</f>
        <v/>
      </c>
      <c r="Q13" s="484" t="str">
        <f>IF($C13="","",IF(Q$3-YEAR($C13)=0,0,
(IF(Q$3-YEAR($C13)='3.Input &amp; Summary (System)'!$C$17,'3.Input &amp; Summary (System)'!$B$17*$D13,
IF(Q$3-YEAR($C13)='3.Input &amp; Summary (System)'!$D$17,'3.Input &amp; Summary (System)'!$B$17*$D13,
IF(Q$3-YEAR($C13)='3.Input &amp; Summary (System)'!$E$17,'3.Input &amp; Summary (System)'!$B$17*$D13,
IF(Q$3-YEAR($C13)='3.Input &amp; Summary (System)'!$F$17,'3.Input &amp; Summary (System)'!$B$17*$D13,
IF(Q$3-YEAR($C13)='3.Input &amp; Summary (System)'!$C$18,'3.Input &amp; Summary (System)'!$B$18*$D13,
IF(Q$3-YEAR($C13)='3.Input &amp; Summary (System)'!$D$18,'3.Input &amp; Summary (System)'!$B$18*$D13,
IF(Q$3-YEAR($C13)='3.Input &amp; Summary (System)'!$E$18,'3.Input &amp; Summary (System)'!$B$18*$D13,
IF(Q$3-YEAR($C13)='3.Input &amp; Summary (System)'!$F$18,'3.Input &amp; Summary (System)'!$B$18*$D13,
IF(Q$3-YEAR($C13)='3.Input &amp; Summary (System)'!$C$19,'3.Input &amp; Summary (System)'!$B$19*$D13,
IF(Q$3-YEAR($C13)='3.Input &amp; Summary (System)'!$D$19,'3.Input &amp; Summary (System)'!$B$19*$D13,
IF(Q$3-YEAR($C13)='3.Input &amp; Summary (System)'!$E$19,'3.Input &amp; Summary (System)'!$B$19*$D13,
IF(Q$3-YEAR($C13)='3.Input &amp; Summary (System)'!$F$19,'3.Input &amp; Summary (System)'!$B$19*$D13,
IF(Q$3-YEAR($C13)='3.Input &amp; Summary (System)'!$C$20,'3.Input &amp; Summary (System)'!$B$20*$D13,
IF(Q$3-YEAR($C13)='3.Input &amp; Summary (System)'!$D$20,'3.Input &amp; Summary (System)'!$B$20*$D13,
IF(Q$3-YEAR($C13)='3.Input &amp; Summary (System)'!$E$20,'3.Input &amp; Summary (System)'!$B$20*$D13,
IF(Q$3-YEAR($C13)='3.Input &amp; Summary (System)'!$F$20,'3.Input &amp; Summary (System)'!$B$20*$D13,
IF(Q$3-YEAR($C13)='3.Input &amp; Summary (System)'!$C$21,'3.Input &amp; Summary (System)'!$B$20*$D13,
IF(Q$3-YEAR($C13)='3.Input &amp; Summary (System)'!$D$21,'3.Input &amp; Summary (System)'!$B$20*$D13,
IF(Q$3-YEAR($C13)='3.Input &amp; Summary (System)'!$E$21,'3.Input &amp; Summary (System)'!$B$20*$D13,
IF(Q$3-YEAR($C13)='3.Input &amp; Summary (System)'!$F$21,'3.Input &amp; Summary (System)'!$B$20*$D13,
IF(Q$3-YEAR($C13)='3.Input &amp; Summary (System)'!$C$22,'3.Input &amp; Summary (System)'!$B$20*$D13,
IF(Q$3-YEAR($C13)='3.Input &amp; Summary (System)'!$D$22,'3.Input &amp; Summary (System)'!$B$20*$D13,
IF(Q$3-YEAR($C13)='3.Input &amp; Summary (System)'!$E$22,'3.Input &amp; Summary (System)'!$B$20*$D13,
IF(Q$3-YEAR($C13)='3.Input &amp; Summary (System)'!$F$22,'3.Input &amp; Summary (System)'!$B$20*$D13,
IF(Q$3-YEAR($C13)='3.Input &amp; Summary (System)'!$I$17,'3.Input &amp; Summary (System)'!$H$17*$D13,
IF(Q$3-YEAR($C13)='3.Input &amp; Summary (System)'!$I$18,'3.Input &amp; Summary (System)'!$H$17*$D13,
IF(Q$3-YEAR($C13)='3.Input &amp; Summary (System)'!$I$19,'3.Input &amp; Summary (System)'!$H$17*$D13,0))))))))))))))))))))))))))))))</f>
        <v/>
      </c>
      <c r="R13" s="484" t="str">
        <f>IF($C13="","",IF(R$3-YEAR($C13)=0,0,
(IF(R$3-YEAR($C13)='3.Input &amp; Summary (System)'!$C$17,'3.Input &amp; Summary (System)'!$B$17*$D13,
IF(R$3-YEAR($C13)='3.Input &amp; Summary (System)'!$D$17,'3.Input &amp; Summary (System)'!$B$17*$D13,
IF(R$3-YEAR($C13)='3.Input &amp; Summary (System)'!$E$17,'3.Input &amp; Summary (System)'!$B$17*$D13,
IF(R$3-YEAR($C13)='3.Input &amp; Summary (System)'!$F$17,'3.Input &amp; Summary (System)'!$B$17*$D13,
IF(R$3-YEAR($C13)='3.Input &amp; Summary (System)'!$C$18,'3.Input &amp; Summary (System)'!$B$18*$D13,
IF(R$3-YEAR($C13)='3.Input &amp; Summary (System)'!$D$18,'3.Input &amp; Summary (System)'!$B$18*$D13,
IF(R$3-YEAR($C13)='3.Input &amp; Summary (System)'!$E$18,'3.Input &amp; Summary (System)'!$B$18*$D13,
IF(R$3-YEAR($C13)='3.Input &amp; Summary (System)'!$F$18,'3.Input &amp; Summary (System)'!$B$18*$D13,
IF(R$3-YEAR($C13)='3.Input &amp; Summary (System)'!$C$19,'3.Input &amp; Summary (System)'!$B$19*$D13,
IF(R$3-YEAR($C13)='3.Input &amp; Summary (System)'!$D$19,'3.Input &amp; Summary (System)'!$B$19*$D13,
IF(R$3-YEAR($C13)='3.Input &amp; Summary (System)'!$E$19,'3.Input &amp; Summary (System)'!$B$19*$D13,
IF(R$3-YEAR($C13)='3.Input &amp; Summary (System)'!$F$19,'3.Input &amp; Summary (System)'!$B$19*$D13,
IF(R$3-YEAR($C13)='3.Input &amp; Summary (System)'!$C$20,'3.Input &amp; Summary (System)'!$B$20*$D13,
IF(R$3-YEAR($C13)='3.Input &amp; Summary (System)'!$D$20,'3.Input &amp; Summary (System)'!$B$20*$D13,
IF(R$3-YEAR($C13)='3.Input &amp; Summary (System)'!$E$20,'3.Input &amp; Summary (System)'!$B$20*$D13,
IF(R$3-YEAR($C13)='3.Input &amp; Summary (System)'!$F$20,'3.Input &amp; Summary (System)'!$B$20*$D13,
IF(R$3-YEAR($C13)='3.Input &amp; Summary (System)'!$C$21,'3.Input &amp; Summary (System)'!$B$20*$D13,
IF(R$3-YEAR($C13)='3.Input &amp; Summary (System)'!$D$21,'3.Input &amp; Summary (System)'!$B$20*$D13,
IF(R$3-YEAR($C13)='3.Input &amp; Summary (System)'!$E$21,'3.Input &amp; Summary (System)'!$B$20*$D13,
IF(R$3-YEAR($C13)='3.Input &amp; Summary (System)'!$F$21,'3.Input &amp; Summary (System)'!$B$20*$D13,
IF(R$3-YEAR($C13)='3.Input &amp; Summary (System)'!$C$22,'3.Input &amp; Summary (System)'!$B$20*$D13,
IF(R$3-YEAR($C13)='3.Input &amp; Summary (System)'!$D$22,'3.Input &amp; Summary (System)'!$B$20*$D13,
IF(R$3-YEAR($C13)='3.Input &amp; Summary (System)'!$E$22,'3.Input &amp; Summary (System)'!$B$20*$D13,
IF(R$3-YEAR($C13)='3.Input &amp; Summary (System)'!$F$22,'3.Input &amp; Summary (System)'!$B$20*$D13,
IF(R$3-YEAR($C13)='3.Input &amp; Summary (System)'!$I$17,'3.Input &amp; Summary (System)'!$H$17*$D13,
IF(R$3-YEAR($C13)='3.Input &amp; Summary (System)'!$I$18,'3.Input &amp; Summary (System)'!$H$17*$D13,
IF(R$3-YEAR($C13)='3.Input &amp; Summary (System)'!$I$19,'3.Input &amp; Summary (System)'!$H$17*$D13,0))))))))))))))))))))))))))))))</f>
        <v/>
      </c>
      <c r="S13" s="484" t="str">
        <f>IF($C13="","",IF(S$3-YEAR($C13)=0,0,
(IF(S$3-YEAR($C13)='3.Input &amp; Summary (System)'!$C$17,'3.Input &amp; Summary (System)'!$B$17*$D13,
IF(S$3-YEAR($C13)='3.Input &amp; Summary (System)'!$D$17,'3.Input &amp; Summary (System)'!$B$17*$D13,
IF(S$3-YEAR($C13)='3.Input &amp; Summary (System)'!$E$17,'3.Input &amp; Summary (System)'!$B$17*$D13,
IF(S$3-YEAR($C13)='3.Input &amp; Summary (System)'!$F$17,'3.Input &amp; Summary (System)'!$B$17*$D13,
IF(S$3-YEAR($C13)='3.Input &amp; Summary (System)'!$C$18,'3.Input &amp; Summary (System)'!$B$18*$D13,
IF(S$3-YEAR($C13)='3.Input &amp; Summary (System)'!$D$18,'3.Input &amp; Summary (System)'!$B$18*$D13,
IF(S$3-YEAR($C13)='3.Input &amp; Summary (System)'!$E$18,'3.Input &amp; Summary (System)'!$B$18*$D13,
IF(S$3-YEAR($C13)='3.Input &amp; Summary (System)'!$F$18,'3.Input &amp; Summary (System)'!$B$18*$D13,
IF(S$3-YEAR($C13)='3.Input &amp; Summary (System)'!$C$19,'3.Input &amp; Summary (System)'!$B$19*$D13,
IF(S$3-YEAR($C13)='3.Input &amp; Summary (System)'!$D$19,'3.Input &amp; Summary (System)'!$B$19*$D13,
IF(S$3-YEAR($C13)='3.Input &amp; Summary (System)'!$E$19,'3.Input &amp; Summary (System)'!$B$19*$D13,
IF(S$3-YEAR($C13)='3.Input &amp; Summary (System)'!$F$19,'3.Input &amp; Summary (System)'!$B$19*$D13,
IF(S$3-YEAR($C13)='3.Input &amp; Summary (System)'!$C$20,'3.Input &amp; Summary (System)'!$B$20*$D13,
IF(S$3-YEAR($C13)='3.Input &amp; Summary (System)'!$D$20,'3.Input &amp; Summary (System)'!$B$20*$D13,
IF(S$3-YEAR($C13)='3.Input &amp; Summary (System)'!$E$20,'3.Input &amp; Summary (System)'!$B$20*$D13,
IF(S$3-YEAR($C13)='3.Input &amp; Summary (System)'!$F$20,'3.Input &amp; Summary (System)'!$B$20*$D13,
IF(S$3-YEAR($C13)='3.Input &amp; Summary (System)'!$C$21,'3.Input &amp; Summary (System)'!$B$20*$D13,
IF(S$3-YEAR($C13)='3.Input &amp; Summary (System)'!$D$21,'3.Input &amp; Summary (System)'!$B$20*$D13,
IF(S$3-YEAR($C13)='3.Input &amp; Summary (System)'!$E$21,'3.Input &amp; Summary (System)'!$B$20*$D13,
IF(S$3-YEAR($C13)='3.Input &amp; Summary (System)'!$F$21,'3.Input &amp; Summary (System)'!$B$20*$D13,
IF(S$3-YEAR($C13)='3.Input &amp; Summary (System)'!$C$22,'3.Input &amp; Summary (System)'!$B$20*$D13,
IF(S$3-YEAR($C13)='3.Input &amp; Summary (System)'!$D$22,'3.Input &amp; Summary (System)'!$B$20*$D13,
IF(S$3-YEAR($C13)='3.Input &amp; Summary (System)'!$E$22,'3.Input &amp; Summary (System)'!$B$20*$D13,
IF(S$3-YEAR($C13)='3.Input &amp; Summary (System)'!$F$22,'3.Input &amp; Summary (System)'!$B$20*$D13,
IF(S$3-YEAR($C13)='3.Input &amp; Summary (System)'!$I$17,'3.Input &amp; Summary (System)'!$H$17*$D13,
IF(S$3-YEAR($C13)='3.Input &amp; Summary (System)'!$I$18,'3.Input &amp; Summary (System)'!$H$17*$D13,
IF(S$3-YEAR($C13)='3.Input &amp; Summary (System)'!$I$19,'3.Input &amp; Summary (System)'!$H$17*$D13,0))))))))))))))))))))))))))))))</f>
        <v/>
      </c>
      <c r="T13" s="484" t="str">
        <f>IF($C13="","",IF(T$3-YEAR($C13)=0,0,
(IF(T$3-YEAR($C13)='3.Input &amp; Summary (System)'!$C$17,'3.Input &amp; Summary (System)'!$B$17*$D13,
IF(T$3-YEAR($C13)='3.Input &amp; Summary (System)'!$D$17,'3.Input &amp; Summary (System)'!$B$17*$D13,
IF(T$3-YEAR($C13)='3.Input &amp; Summary (System)'!$E$17,'3.Input &amp; Summary (System)'!$B$17*$D13,
IF(T$3-YEAR($C13)='3.Input &amp; Summary (System)'!$F$17,'3.Input &amp; Summary (System)'!$B$17*$D13,
IF(T$3-YEAR($C13)='3.Input &amp; Summary (System)'!$C$18,'3.Input &amp; Summary (System)'!$B$18*$D13,
IF(T$3-YEAR($C13)='3.Input &amp; Summary (System)'!$D$18,'3.Input &amp; Summary (System)'!$B$18*$D13,
IF(T$3-YEAR($C13)='3.Input &amp; Summary (System)'!$E$18,'3.Input &amp; Summary (System)'!$B$18*$D13,
IF(T$3-YEAR($C13)='3.Input &amp; Summary (System)'!$F$18,'3.Input &amp; Summary (System)'!$B$18*$D13,
IF(T$3-YEAR($C13)='3.Input &amp; Summary (System)'!$C$19,'3.Input &amp; Summary (System)'!$B$19*$D13,
IF(T$3-YEAR($C13)='3.Input &amp; Summary (System)'!$D$19,'3.Input &amp; Summary (System)'!$B$19*$D13,
IF(T$3-YEAR($C13)='3.Input &amp; Summary (System)'!$E$19,'3.Input &amp; Summary (System)'!$B$19*$D13,
IF(T$3-YEAR($C13)='3.Input &amp; Summary (System)'!$F$19,'3.Input &amp; Summary (System)'!$B$19*$D13,
IF(T$3-YEAR($C13)='3.Input &amp; Summary (System)'!$C$20,'3.Input &amp; Summary (System)'!$B$20*$D13,
IF(T$3-YEAR($C13)='3.Input &amp; Summary (System)'!$D$20,'3.Input &amp; Summary (System)'!$B$20*$D13,
IF(T$3-YEAR($C13)='3.Input &amp; Summary (System)'!$E$20,'3.Input &amp; Summary (System)'!$B$20*$D13,
IF(T$3-YEAR($C13)='3.Input &amp; Summary (System)'!$F$20,'3.Input &amp; Summary (System)'!$B$20*$D13,
IF(T$3-YEAR($C13)='3.Input &amp; Summary (System)'!$C$21,'3.Input &amp; Summary (System)'!$B$20*$D13,
IF(T$3-YEAR($C13)='3.Input &amp; Summary (System)'!$D$21,'3.Input &amp; Summary (System)'!$B$20*$D13,
IF(T$3-YEAR($C13)='3.Input &amp; Summary (System)'!$E$21,'3.Input &amp; Summary (System)'!$B$20*$D13,
IF(T$3-YEAR($C13)='3.Input &amp; Summary (System)'!$F$21,'3.Input &amp; Summary (System)'!$B$20*$D13,
IF(T$3-YEAR($C13)='3.Input &amp; Summary (System)'!$C$22,'3.Input &amp; Summary (System)'!$B$20*$D13,
IF(T$3-YEAR($C13)='3.Input &amp; Summary (System)'!$D$22,'3.Input &amp; Summary (System)'!$B$20*$D13,
IF(T$3-YEAR($C13)='3.Input &amp; Summary (System)'!$E$22,'3.Input &amp; Summary (System)'!$B$20*$D13,
IF(T$3-YEAR($C13)='3.Input &amp; Summary (System)'!$F$22,'3.Input &amp; Summary (System)'!$B$20*$D13,
IF(T$3-YEAR($C13)='3.Input &amp; Summary (System)'!$I$17,'3.Input &amp; Summary (System)'!$H$17*$D13,
IF(T$3-YEAR($C13)='3.Input &amp; Summary (System)'!$I$18,'3.Input &amp; Summary (System)'!$H$17*$D13,
IF(T$3-YEAR($C13)='3.Input &amp; Summary (System)'!$I$19,'3.Input &amp; Summary (System)'!$H$17*$D13,0))))))))))))))))))))))))))))))</f>
        <v/>
      </c>
      <c r="U13" s="484" t="str">
        <f>IF($C13="","",IF(U$3-YEAR($C13)=0,0,
(IF(U$3-YEAR($C13)='3.Input &amp; Summary (System)'!$C$17,'3.Input &amp; Summary (System)'!$B$17*$D13,
IF(U$3-YEAR($C13)='3.Input &amp; Summary (System)'!$D$17,'3.Input &amp; Summary (System)'!$B$17*$D13,
IF(U$3-YEAR($C13)='3.Input &amp; Summary (System)'!$E$17,'3.Input &amp; Summary (System)'!$B$17*$D13,
IF(U$3-YEAR($C13)='3.Input &amp; Summary (System)'!$F$17,'3.Input &amp; Summary (System)'!$B$17*$D13,
IF(U$3-YEAR($C13)='3.Input &amp; Summary (System)'!$C$18,'3.Input &amp; Summary (System)'!$B$18*$D13,
IF(U$3-YEAR($C13)='3.Input &amp; Summary (System)'!$D$18,'3.Input &amp; Summary (System)'!$B$18*$D13,
IF(U$3-YEAR($C13)='3.Input &amp; Summary (System)'!$E$18,'3.Input &amp; Summary (System)'!$B$18*$D13,
IF(U$3-YEAR($C13)='3.Input &amp; Summary (System)'!$F$18,'3.Input &amp; Summary (System)'!$B$18*$D13,
IF(U$3-YEAR($C13)='3.Input &amp; Summary (System)'!$C$19,'3.Input &amp; Summary (System)'!$B$19*$D13,
IF(U$3-YEAR($C13)='3.Input &amp; Summary (System)'!$D$19,'3.Input &amp; Summary (System)'!$B$19*$D13,
IF(U$3-YEAR($C13)='3.Input &amp; Summary (System)'!$E$19,'3.Input &amp; Summary (System)'!$B$19*$D13,
IF(U$3-YEAR($C13)='3.Input &amp; Summary (System)'!$F$19,'3.Input &amp; Summary (System)'!$B$19*$D13,
IF(U$3-YEAR($C13)='3.Input &amp; Summary (System)'!$C$20,'3.Input &amp; Summary (System)'!$B$20*$D13,
IF(U$3-YEAR($C13)='3.Input &amp; Summary (System)'!$D$20,'3.Input &amp; Summary (System)'!$B$20*$D13,
IF(U$3-YEAR($C13)='3.Input &amp; Summary (System)'!$E$20,'3.Input &amp; Summary (System)'!$B$20*$D13,
IF(U$3-YEAR($C13)='3.Input &amp; Summary (System)'!$F$20,'3.Input &amp; Summary (System)'!$B$20*$D13,
IF(U$3-YEAR($C13)='3.Input &amp; Summary (System)'!$C$21,'3.Input &amp; Summary (System)'!$B$20*$D13,
IF(U$3-YEAR($C13)='3.Input &amp; Summary (System)'!$D$21,'3.Input &amp; Summary (System)'!$B$20*$D13,
IF(U$3-YEAR($C13)='3.Input &amp; Summary (System)'!$E$21,'3.Input &amp; Summary (System)'!$B$20*$D13,
IF(U$3-YEAR($C13)='3.Input &amp; Summary (System)'!$F$21,'3.Input &amp; Summary (System)'!$B$20*$D13,
IF(U$3-YEAR($C13)='3.Input &amp; Summary (System)'!$C$22,'3.Input &amp; Summary (System)'!$B$20*$D13,
IF(U$3-YEAR($C13)='3.Input &amp; Summary (System)'!$D$22,'3.Input &amp; Summary (System)'!$B$20*$D13,
IF(U$3-YEAR($C13)='3.Input &amp; Summary (System)'!$E$22,'3.Input &amp; Summary (System)'!$B$20*$D13,
IF(U$3-YEAR($C13)='3.Input &amp; Summary (System)'!$F$22,'3.Input &amp; Summary (System)'!$B$20*$D13,
IF(U$3-YEAR($C13)='3.Input &amp; Summary (System)'!$I$17,'3.Input &amp; Summary (System)'!$H$17*$D13,
IF(U$3-YEAR($C13)='3.Input &amp; Summary (System)'!$I$18,'3.Input &amp; Summary (System)'!$H$17*$D13,
IF(U$3-YEAR($C13)='3.Input &amp; Summary (System)'!$I$19,'3.Input &amp; Summary (System)'!$H$17*$D13,0))))))))))))))))))))))))))))))</f>
        <v/>
      </c>
      <c r="V13" s="484" t="str">
        <f>IF($C13="","",IF(V$3-YEAR($C13)=0,0,
(IF(V$3-YEAR($C13)='3.Input &amp; Summary (System)'!$C$17,'3.Input &amp; Summary (System)'!$B$17*$D13,
IF(V$3-YEAR($C13)='3.Input &amp; Summary (System)'!$D$17,'3.Input &amp; Summary (System)'!$B$17*$D13,
IF(V$3-YEAR($C13)='3.Input &amp; Summary (System)'!$E$17,'3.Input &amp; Summary (System)'!$B$17*$D13,
IF(V$3-YEAR($C13)='3.Input &amp; Summary (System)'!$F$17,'3.Input &amp; Summary (System)'!$B$17*$D13,
IF(V$3-YEAR($C13)='3.Input &amp; Summary (System)'!$C$18,'3.Input &amp; Summary (System)'!$B$18*$D13,
IF(V$3-YEAR($C13)='3.Input &amp; Summary (System)'!$D$18,'3.Input &amp; Summary (System)'!$B$18*$D13,
IF(V$3-YEAR($C13)='3.Input &amp; Summary (System)'!$E$18,'3.Input &amp; Summary (System)'!$B$18*$D13,
IF(V$3-YEAR($C13)='3.Input &amp; Summary (System)'!$F$18,'3.Input &amp; Summary (System)'!$B$18*$D13,
IF(V$3-YEAR($C13)='3.Input &amp; Summary (System)'!$C$19,'3.Input &amp; Summary (System)'!$B$19*$D13,
IF(V$3-YEAR($C13)='3.Input &amp; Summary (System)'!$D$19,'3.Input &amp; Summary (System)'!$B$19*$D13,
IF(V$3-YEAR($C13)='3.Input &amp; Summary (System)'!$E$19,'3.Input &amp; Summary (System)'!$B$19*$D13,
IF(V$3-YEAR($C13)='3.Input &amp; Summary (System)'!$F$19,'3.Input &amp; Summary (System)'!$B$19*$D13,
IF(V$3-YEAR($C13)='3.Input &amp; Summary (System)'!$C$20,'3.Input &amp; Summary (System)'!$B$20*$D13,
IF(V$3-YEAR($C13)='3.Input &amp; Summary (System)'!$D$20,'3.Input &amp; Summary (System)'!$B$20*$D13,
IF(V$3-YEAR($C13)='3.Input &amp; Summary (System)'!$E$20,'3.Input &amp; Summary (System)'!$B$20*$D13,
IF(V$3-YEAR($C13)='3.Input &amp; Summary (System)'!$F$20,'3.Input &amp; Summary (System)'!$B$20*$D13,
IF(V$3-YEAR($C13)='3.Input &amp; Summary (System)'!$C$21,'3.Input &amp; Summary (System)'!$B$20*$D13,
IF(V$3-YEAR($C13)='3.Input &amp; Summary (System)'!$D$21,'3.Input &amp; Summary (System)'!$B$20*$D13,
IF(V$3-YEAR($C13)='3.Input &amp; Summary (System)'!$E$21,'3.Input &amp; Summary (System)'!$B$20*$D13,
IF(V$3-YEAR($C13)='3.Input &amp; Summary (System)'!$F$21,'3.Input &amp; Summary (System)'!$B$20*$D13,
IF(V$3-YEAR($C13)='3.Input &amp; Summary (System)'!$C$22,'3.Input &amp; Summary (System)'!$B$20*$D13,
IF(V$3-YEAR($C13)='3.Input &amp; Summary (System)'!$D$22,'3.Input &amp; Summary (System)'!$B$20*$D13,
IF(V$3-YEAR($C13)='3.Input &amp; Summary (System)'!$E$22,'3.Input &amp; Summary (System)'!$B$20*$D13,
IF(V$3-YEAR($C13)='3.Input &amp; Summary (System)'!$F$22,'3.Input &amp; Summary (System)'!$B$20*$D13,
IF(V$3-YEAR($C13)='3.Input &amp; Summary (System)'!$I$17,'3.Input &amp; Summary (System)'!$H$17*$D13,
IF(V$3-YEAR($C13)='3.Input &amp; Summary (System)'!$I$18,'3.Input &amp; Summary (System)'!$H$17*$D13,
IF(V$3-YEAR($C13)='3.Input &amp; Summary (System)'!$I$19,'3.Input &amp; Summary (System)'!$H$17*$D13,0))))))))))))))))))))))))))))))</f>
        <v/>
      </c>
      <c r="W13" s="484" t="str">
        <f>IF($C13="","",IF(W$3-YEAR($C13)=0,0,
(IF(W$3-YEAR($C13)='3.Input &amp; Summary (System)'!$C$17,'3.Input &amp; Summary (System)'!$B$17*$D13,
IF(W$3-YEAR($C13)='3.Input &amp; Summary (System)'!$D$17,'3.Input &amp; Summary (System)'!$B$17*$D13,
IF(W$3-YEAR($C13)='3.Input &amp; Summary (System)'!$E$17,'3.Input &amp; Summary (System)'!$B$17*$D13,
IF(W$3-YEAR($C13)='3.Input &amp; Summary (System)'!$F$17,'3.Input &amp; Summary (System)'!$B$17*$D13,
IF(W$3-YEAR($C13)='3.Input &amp; Summary (System)'!$C$18,'3.Input &amp; Summary (System)'!$B$18*$D13,
IF(W$3-YEAR($C13)='3.Input &amp; Summary (System)'!$D$18,'3.Input &amp; Summary (System)'!$B$18*$D13,
IF(W$3-YEAR($C13)='3.Input &amp; Summary (System)'!$E$18,'3.Input &amp; Summary (System)'!$B$18*$D13,
IF(W$3-YEAR($C13)='3.Input &amp; Summary (System)'!$F$18,'3.Input &amp; Summary (System)'!$B$18*$D13,
IF(W$3-YEAR($C13)='3.Input &amp; Summary (System)'!$C$19,'3.Input &amp; Summary (System)'!$B$19*$D13,
IF(W$3-YEAR($C13)='3.Input &amp; Summary (System)'!$D$19,'3.Input &amp; Summary (System)'!$B$19*$D13,
IF(W$3-YEAR($C13)='3.Input &amp; Summary (System)'!$E$19,'3.Input &amp; Summary (System)'!$B$19*$D13,
IF(W$3-YEAR($C13)='3.Input &amp; Summary (System)'!$F$19,'3.Input &amp; Summary (System)'!$B$19*$D13,
IF(W$3-YEAR($C13)='3.Input &amp; Summary (System)'!$C$20,'3.Input &amp; Summary (System)'!$B$20*$D13,
IF(W$3-YEAR($C13)='3.Input &amp; Summary (System)'!$D$20,'3.Input &amp; Summary (System)'!$B$20*$D13,
IF(W$3-YEAR($C13)='3.Input &amp; Summary (System)'!$E$20,'3.Input &amp; Summary (System)'!$B$20*$D13,
IF(W$3-YEAR($C13)='3.Input &amp; Summary (System)'!$F$20,'3.Input &amp; Summary (System)'!$B$20*$D13,
IF(W$3-YEAR($C13)='3.Input &amp; Summary (System)'!$C$21,'3.Input &amp; Summary (System)'!$B$20*$D13,
IF(W$3-YEAR($C13)='3.Input &amp; Summary (System)'!$D$21,'3.Input &amp; Summary (System)'!$B$20*$D13,
IF(W$3-YEAR($C13)='3.Input &amp; Summary (System)'!$E$21,'3.Input &amp; Summary (System)'!$B$20*$D13,
IF(W$3-YEAR($C13)='3.Input &amp; Summary (System)'!$F$21,'3.Input &amp; Summary (System)'!$B$20*$D13,
IF(W$3-YEAR($C13)='3.Input &amp; Summary (System)'!$C$22,'3.Input &amp; Summary (System)'!$B$20*$D13,
IF(W$3-YEAR($C13)='3.Input &amp; Summary (System)'!$D$22,'3.Input &amp; Summary (System)'!$B$20*$D13,
IF(W$3-YEAR($C13)='3.Input &amp; Summary (System)'!$E$22,'3.Input &amp; Summary (System)'!$B$20*$D13,
IF(W$3-YEAR($C13)='3.Input &amp; Summary (System)'!$F$22,'3.Input &amp; Summary (System)'!$B$20*$D13,
IF(W$3-YEAR($C13)='3.Input &amp; Summary (System)'!$I$17,'3.Input &amp; Summary (System)'!$H$17*$D13,
IF(W$3-YEAR($C13)='3.Input &amp; Summary (System)'!$I$18,'3.Input &amp; Summary (System)'!$H$17*$D13,
IF(W$3-YEAR($C13)='3.Input &amp; Summary (System)'!$I$19,'3.Input &amp; Summary (System)'!$H$17*$D13,0))))))))))))))))))))))))))))))</f>
        <v/>
      </c>
      <c r="X13" s="484" t="str">
        <f>IF($C13="","",IF(X$3-YEAR($C13)=0,0,
(IF(X$3-YEAR($C13)='3.Input &amp; Summary (System)'!$C$17,'3.Input &amp; Summary (System)'!$B$17*$D13,
IF(X$3-YEAR($C13)='3.Input &amp; Summary (System)'!$D$17,'3.Input &amp; Summary (System)'!$B$17*$D13,
IF(X$3-YEAR($C13)='3.Input &amp; Summary (System)'!$E$17,'3.Input &amp; Summary (System)'!$B$17*$D13,
IF(X$3-YEAR($C13)='3.Input &amp; Summary (System)'!$F$17,'3.Input &amp; Summary (System)'!$B$17*$D13,
IF(X$3-YEAR($C13)='3.Input &amp; Summary (System)'!$C$18,'3.Input &amp; Summary (System)'!$B$18*$D13,
IF(X$3-YEAR($C13)='3.Input &amp; Summary (System)'!$D$18,'3.Input &amp; Summary (System)'!$B$18*$D13,
IF(X$3-YEAR($C13)='3.Input &amp; Summary (System)'!$E$18,'3.Input &amp; Summary (System)'!$B$18*$D13,
IF(X$3-YEAR($C13)='3.Input &amp; Summary (System)'!$F$18,'3.Input &amp; Summary (System)'!$B$18*$D13,
IF(X$3-YEAR($C13)='3.Input &amp; Summary (System)'!$C$19,'3.Input &amp; Summary (System)'!$B$19*$D13,
IF(X$3-YEAR($C13)='3.Input &amp; Summary (System)'!$D$19,'3.Input &amp; Summary (System)'!$B$19*$D13,
IF(X$3-YEAR($C13)='3.Input &amp; Summary (System)'!$E$19,'3.Input &amp; Summary (System)'!$B$19*$D13,
IF(X$3-YEAR($C13)='3.Input &amp; Summary (System)'!$F$19,'3.Input &amp; Summary (System)'!$B$19*$D13,
IF(X$3-YEAR($C13)='3.Input &amp; Summary (System)'!$C$20,'3.Input &amp; Summary (System)'!$B$20*$D13,
IF(X$3-YEAR($C13)='3.Input &amp; Summary (System)'!$D$20,'3.Input &amp; Summary (System)'!$B$20*$D13,
IF(X$3-YEAR($C13)='3.Input &amp; Summary (System)'!$E$20,'3.Input &amp; Summary (System)'!$B$20*$D13,
IF(X$3-YEAR($C13)='3.Input &amp; Summary (System)'!$F$20,'3.Input &amp; Summary (System)'!$B$20*$D13,
IF(X$3-YEAR($C13)='3.Input &amp; Summary (System)'!$C$21,'3.Input &amp; Summary (System)'!$B$20*$D13,
IF(X$3-YEAR($C13)='3.Input &amp; Summary (System)'!$D$21,'3.Input &amp; Summary (System)'!$B$20*$D13,
IF(X$3-YEAR($C13)='3.Input &amp; Summary (System)'!$E$21,'3.Input &amp; Summary (System)'!$B$20*$D13,
IF(X$3-YEAR($C13)='3.Input &amp; Summary (System)'!$F$21,'3.Input &amp; Summary (System)'!$B$20*$D13,
IF(X$3-YEAR($C13)='3.Input &amp; Summary (System)'!$C$22,'3.Input &amp; Summary (System)'!$B$20*$D13,
IF(X$3-YEAR($C13)='3.Input &amp; Summary (System)'!$D$22,'3.Input &amp; Summary (System)'!$B$20*$D13,
IF(X$3-YEAR($C13)='3.Input &amp; Summary (System)'!$E$22,'3.Input &amp; Summary (System)'!$B$20*$D13,
IF(X$3-YEAR($C13)='3.Input &amp; Summary (System)'!$F$22,'3.Input &amp; Summary (System)'!$B$20*$D13,
IF(X$3-YEAR($C13)='3.Input &amp; Summary (System)'!$I$17,'3.Input &amp; Summary (System)'!$H$17*$D13,
IF(X$3-YEAR($C13)='3.Input &amp; Summary (System)'!$I$18,'3.Input &amp; Summary (System)'!$H$17*$D13,
IF(X$3-YEAR($C13)='3.Input &amp; Summary (System)'!$I$19,'3.Input &amp; Summary (System)'!$H$17*$D13,0))))))))))))))))))))))))))))))</f>
        <v/>
      </c>
      <c r="Y13" s="484" t="str">
        <f>IF($C13="","",IF(Y$3-YEAR($C13)=0,0,
(IF(Y$3-YEAR($C13)='3.Input &amp; Summary (System)'!$C$17,'3.Input &amp; Summary (System)'!$B$17*$D13,
IF(Y$3-YEAR($C13)='3.Input &amp; Summary (System)'!$D$17,'3.Input &amp; Summary (System)'!$B$17*$D13,
IF(Y$3-YEAR($C13)='3.Input &amp; Summary (System)'!$E$17,'3.Input &amp; Summary (System)'!$B$17*$D13,
IF(Y$3-YEAR($C13)='3.Input &amp; Summary (System)'!$F$17,'3.Input &amp; Summary (System)'!$B$17*$D13,
IF(Y$3-YEAR($C13)='3.Input &amp; Summary (System)'!$C$18,'3.Input &amp; Summary (System)'!$B$18*$D13,
IF(Y$3-YEAR($C13)='3.Input &amp; Summary (System)'!$D$18,'3.Input &amp; Summary (System)'!$B$18*$D13,
IF(Y$3-YEAR($C13)='3.Input &amp; Summary (System)'!$E$18,'3.Input &amp; Summary (System)'!$B$18*$D13,
IF(Y$3-YEAR($C13)='3.Input &amp; Summary (System)'!$F$18,'3.Input &amp; Summary (System)'!$B$18*$D13,
IF(Y$3-YEAR($C13)='3.Input &amp; Summary (System)'!$C$19,'3.Input &amp; Summary (System)'!$B$19*$D13,
IF(Y$3-YEAR($C13)='3.Input &amp; Summary (System)'!$D$19,'3.Input &amp; Summary (System)'!$B$19*$D13,
IF(Y$3-YEAR($C13)='3.Input &amp; Summary (System)'!$E$19,'3.Input &amp; Summary (System)'!$B$19*$D13,
IF(Y$3-YEAR($C13)='3.Input &amp; Summary (System)'!$F$19,'3.Input &amp; Summary (System)'!$B$19*$D13,
IF(Y$3-YEAR($C13)='3.Input &amp; Summary (System)'!$C$20,'3.Input &amp; Summary (System)'!$B$20*$D13,
IF(Y$3-YEAR($C13)='3.Input &amp; Summary (System)'!$D$20,'3.Input &amp; Summary (System)'!$B$20*$D13,
IF(Y$3-YEAR($C13)='3.Input &amp; Summary (System)'!$E$20,'3.Input &amp; Summary (System)'!$B$20*$D13,
IF(Y$3-YEAR($C13)='3.Input &amp; Summary (System)'!$F$20,'3.Input &amp; Summary (System)'!$B$20*$D13,
IF(Y$3-YEAR($C13)='3.Input &amp; Summary (System)'!$C$21,'3.Input &amp; Summary (System)'!$B$20*$D13,
IF(Y$3-YEAR($C13)='3.Input &amp; Summary (System)'!$D$21,'3.Input &amp; Summary (System)'!$B$20*$D13,
IF(Y$3-YEAR($C13)='3.Input &amp; Summary (System)'!$E$21,'3.Input &amp; Summary (System)'!$B$20*$D13,
IF(Y$3-YEAR($C13)='3.Input &amp; Summary (System)'!$F$21,'3.Input &amp; Summary (System)'!$B$20*$D13,
IF(Y$3-YEAR($C13)='3.Input &amp; Summary (System)'!$C$22,'3.Input &amp; Summary (System)'!$B$20*$D13,
IF(Y$3-YEAR($C13)='3.Input &amp; Summary (System)'!$D$22,'3.Input &amp; Summary (System)'!$B$20*$D13,
IF(Y$3-YEAR($C13)='3.Input &amp; Summary (System)'!$E$22,'3.Input &amp; Summary (System)'!$B$20*$D13,
IF(Y$3-YEAR($C13)='3.Input &amp; Summary (System)'!$F$22,'3.Input &amp; Summary (System)'!$B$20*$D13,
IF(Y$3-YEAR($C13)='3.Input &amp; Summary (System)'!$I$17,'3.Input &amp; Summary (System)'!$H$17*$D13,
IF(Y$3-YEAR($C13)='3.Input &amp; Summary (System)'!$I$18,'3.Input &amp; Summary (System)'!$H$17*$D13,
IF(Y$3-YEAR($C13)='3.Input &amp; Summary (System)'!$I$19,'3.Input &amp; Summary (System)'!$H$17*$D13,0))))))))))))))))))))))))))))))</f>
        <v/>
      </c>
      <c r="Z13" s="484" t="str">
        <f>IF($C13="","",IF(Z$3-YEAR($C13)=0,0,
(IF(Z$3-YEAR($C13)='3.Input &amp; Summary (System)'!$C$17,'3.Input &amp; Summary (System)'!$B$17*$D13,
IF(Z$3-YEAR($C13)='3.Input &amp; Summary (System)'!$D$17,'3.Input &amp; Summary (System)'!$B$17*$D13,
IF(Z$3-YEAR($C13)='3.Input &amp; Summary (System)'!$E$17,'3.Input &amp; Summary (System)'!$B$17*$D13,
IF(Z$3-YEAR($C13)='3.Input &amp; Summary (System)'!$F$17,'3.Input &amp; Summary (System)'!$B$17*$D13,
IF(Z$3-YEAR($C13)='3.Input &amp; Summary (System)'!$C$18,'3.Input &amp; Summary (System)'!$B$18*$D13,
IF(Z$3-YEAR($C13)='3.Input &amp; Summary (System)'!$D$18,'3.Input &amp; Summary (System)'!$B$18*$D13,
IF(Z$3-YEAR($C13)='3.Input &amp; Summary (System)'!$E$18,'3.Input &amp; Summary (System)'!$B$18*$D13,
IF(Z$3-YEAR($C13)='3.Input &amp; Summary (System)'!$F$18,'3.Input &amp; Summary (System)'!$B$18*$D13,
IF(Z$3-YEAR($C13)='3.Input &amp; Summary (System)'!$C$19,'3.Input &amp; Summary (System)'!$B$19*$D13,
IF(Z$3-YEAR($C13)='3.Input &amp; Summary (System)'!$D$19,'3.Input &amp; Summary (System)'!$B$19*$D13,
IF(Z$3-YEAR($C13)='3.Input &amp; Summary (System)'!$E$19,'3.Input &amp; Summary (System)'!$B$19*$D13,
IF(Z$3-YEAR($C13)='3.Input &amp; Summary (System)'!$F$19,'3.Input &amp; Summary (System)'!$B$19*$D13,
IF(Z$3-YEAR($C13)='3.Input &amp; Summary (System)'!$C$20,'3.Input &amp; Summary (System)'!$B$20*$D13,
IF(Z$3-YEAR($C13)='3.Input &amp; Summary (System)'!$D$20,'3.Input &amp; Summary (System)'!$B$20*$D13,
IF(Z$3-YEAR($C13)='3.Input &amp; Summary (System)'!$E$20,'3.Input &amp; Summary (System)'!$B$20*$D13,
IF(Z$3-YEAR($C13)='3.Input &amp; Summary (System)'!$F$20,'3.Input &amp; Summary (System)'!$B$20*$D13,
IF(Z$3-YEAR($C13)='3.Input &amp; Summary (System)'!$C$21,'3.Input &amp; Summary (System)'!$B$20*$D13,
IF(Z$3-YEAR($C13)='3.Input &amp; Summary (System)'!$D$21,'3.Input &amp; Summary (System)'!$B$20*$D13,
IF(Z$3-YEAR($C13)='3.Input &amp; Summary (System)'!$E$21,'3.Input &amp; Summary (System)'!$B$20*$D13,
IF(Z$3-YEAR($C13)='3.Input &amp; Summary (System)'!$F$21,'3.Input &amp; Summary (System)'!$B$20*$D13,
IF(Z$3-YEAR($C13)='3.Input &amp; Summary (System)'!$C$22,'3.Input &amp; Summary (System)'!$B$20*$D13,
IF(Z$3-YEAR($C13)='3.Input &amp; Summary (System)'!$D$22,'3.Input &amp; Summary (System)'!$B$20*$D13,
IF(Z$3-YEAR($C13)='3.Input &amp; Summary (System)'!$E$22,'3.Input &amp; Summary (System)'!$B$20*$D13,
IF(Z$3-YEAR($C13)='3.Input &amp; Summary (System)'!$F$22,'3.Input &amp; Summary (System)'!$B$20*$D13,
IF(Z$3-YEAR($C13)='3.Input &amp; Summary (System)'!$I$17,'3.Input &amp; Summary (System)'!$H$17*$D13,
IF(Z$3-YEAR($C13)='3.Input &amp; Summary (System)'!$I$18,'3.Input &amp; Summary (System)'!$H$17*$D13,
IF(Z$3-YEAR($C13)='3.Input &amp; Summary (System)'!$I$19,'3.Input &amp; Summary (System)'!$H$17*$D13,0))))))))))))))))))))))))))))))</f>
        <v/>
      </c>
      <c r="AA13" s="484" t="str">
        <f>IF($C13="","",IF(AA$3-YEAR($C13)=0,0,
(IF(AA$3-YEAR($C13)='3.Input &amp; Summary (System)'!$C$17,'3.Input &amp; Summary (System)'!$B$17*$D13,
IF(AA$3-YEAR($C13)='3.Input &amp; Summary (System)'!$D$17,'3.Input &amp; Summary (System)'!$B$17*$D13,
IF(AA$3-YEAR($C13)='3.Input &amp; Summary (System)'!$E$17,'3.Input &amp; Summary (System)'!$B$17*$D13,
IF(AA$3-YEAR($C13)='3.Input &amp; Summary (System)'!$F$17,'3.Input &amp; Summary (System)'!$B$17*$D13,
IF(AA$3-YEAR($C13)='3.Input &amp; Summary (System)'!$C$18,'3.Input &amp; Summary (System)'!$B$18*$D13,
IF(AA$3-YEAR($C13)='3.Input &amp; Summary (System)'!$D$18,'3.Input &amp; Summary (System)'!$B$18*$D13,
IF(AA$3-YEAR($C13)='3.Input &amp; Summary (System)'!$E$18,'3.Input &amp; Summary (System)'!$B$18*$D13,
IF(AA$3-YEAR($C13)='3.Input &amp; Summary (System)'!$F$18,'3.Input &amp; Summary (System)'!$B$18*$D13,
IF(AA$3-YEAR($C13)='3.Input &amp; Summary (System)'!$C$19,'3.Input &amp; Summary (System)'!$B$19*$D13,
IF(AA$3-YEAR($C13)='3.Input &amp; Summary (System)'!$D$19,'3.Input &amp; Summary (System)'!$B$19*$D13,
IF(AA$3-YEAR($C13)='3.Input &amp; Summary (System)'!$E$19,'3.Input &amp; Summary (System)'!$B$19*$D13,
IF(AA$3-YEAR($C13)='3.Input &amp; Summary (System)'!$F$19,'3.Input &amp; Summary (System)'!$B$19*$D13,
IF(AA$3-YEAR($C13)='3.Input &amp; Summary (System)'!$C$20,'3.Input &amp; Summary (System)'!$B$20*$D13,
IF(AA$3-YEAR($C13)='3.Input &amp; Summary (System)'!$D$20,'3.Input &amp; Summary (System)'!$B$20*$D13,
IF(AA$3-YEAR($C13)='3.Input &amp; Summary (System)'!$E$20,'3.Input &amp; Summary (System)'!$B$20*$D13,
IF(AA$3-YEAR($C13)='3.Input &amp; Summary (System)'!$F$20,'3.Input &amp; Summary (System)'!$B$20*$D13,
IF(AA$3-YEAR($C13)='3.Input &amp; Summary (System)'!$C$21,'3.Input &amp; Summary (System)'!$B$20*$D13,
IF(AA$3-YEAR($C13)='3.Input &amp; Summary (System)'!$D$21,'3.Input &amp; Summary (System)'!$B$20*$D13,
IF(AA$3-YEAR($C13)='3.Input &amp; Summary (System)'!$E$21,'3.Input &amp; Summary (System)'!$B$20*$D13,
IF(AA$3-YEAR($C13)='3.Input &amp; Summary (System)'!$F$21,'3.Input &amp; Summary (System)'!$B$20*$D13,
IF(AA$3-YEAR($C13)='3.Input &amp; Summary (System)'!$C$22,'3.Input &amp; Summary (System)'!$B$20*$D13,
IF(AA$3-YEAR($C13)='3.Input &amp; Summary (System)'!$D$22,'3.Input &amp; Summary (System)'!$B$20*$D13,
IF(AA$3-YEAR($C13)='3.Input &amp; Summary (System)'!$E$22,'3.Input &amp; Summary (System)'!$B$20*$D13,
IF(AA$3-YEAR($C13)='3.Input &amp; Summary (System)'!$F$22,'3.Input &amp; Summary (System)'!$B$20*$D13,
IF(AA$3-YEAR($C13)='3.Input &amp; Summary (System)'!$I$17,'3.Input &amp; Summary (System)'!$H$17*$D13,
IF(AA$3-YEAR($C13)='3.Input &amp; Summary (System)'!$I$18,'3.Input &amp; Summary (System)'!$H$17*$D13,
IF(AA$3-YEAR($C13)='3.Input &amp; Summary (System)'!$I$19,'3.Input &amp; Summary (System)'!$H$17*$D13,0))))))))))))))))))))))))))))))</f>
        <v/>
      </c>
      <c r="AB13" s="484" t="str">
        <f>IF($C13="","",IF(AB$3-YEAR($C13)=0,0,
(IF(AB$3-YEAR($C13)='3.Input &amp; Summary (System)'!$C$17,'3.Input &amp; Summary (System)'!$B$17*$D13,
IF(AB$3-YEAR($C13)='3.Input &amp; Summary (System)'!$D$17,'3.Input &amp; Summary (System)'!$B$17*$D13,
IF(AB$3-YEAR($C13)='3.Input &amp; Summary (System)'!$E$17,'3.Input &amp; Summary (System)'!$B$17*$D13,
IF(AB$3-YEAR($C13)='3.Input &amp; Summary (System)'!$F$17,'3.Input &amp; Summary (System)'!$B$17*$D13,
IF(AB$3-YEAR($C13)='3.Input &amp; Summary (System)'!$C$18,'3.Input &amp; Summary (System)'!$B$18*$D13,
IF(AB$3-YEAR($C13)='3.Input &amp; Summary (System)'!$D$18,'3.Input &amp; Summary (System)'!$B$18*$D13,
IF(AB$3-YEAR($C13)='3.Input &amp; Summary (System)'!$E$18,'3.Input &amp; Summary (System)'!$B$18*$D13,
IF(AB$3-YEAR($C13)='3.Input &amp; Summary (System)'!$F$18,'3.Input &amp; Summary (System)'!$B$18*$D13,
IF(AB$3-YEAR($C13)='3.Input &amp; Summary (System)'!$C$19,'3.Input &amp; Summary (System)'!$B$19*$D13,
IF(AB$3-YEAR($C13)='3.Input &amp; Summary (System)'!$D$19,'3.Input &amp; Summary (System)'!$B$19*$D13,
IF(AB$3-YEAR($C13)='3.Input &amp; Summary (System)'!$E$19,'3.Input &amp; Summary (System)'!$B$19*$D13,
IF(AB$3-YEAR($C13)='3.Input &amp; Summary (System)'!$F$19,'3.Input &amp; Summary (System)'!$B$19*$D13,
IF(AB$3-YEAR($C13)='3.Input &amp; Summary (System)'!$C$20,'3.Input &amp; Summary (System)'!$B$20*$D13,
IF(AB$3-YEAR($C13)='3.Input &amp; Summary (System)'!$D$20,'3.Input &amp; Summary (System)'!$B$20*$D13,
IF(AB$3-YEAR($C13)='3.Input &amp; Summary (System)'!$E$20,'3.Input &amp; Summary (System)'!$B$20*$D13,
IF(AB$3-YEAR($C13)='3.Input &amp; Summary (System)'!$F$20,'3.Input &amp; Summary (System)'!$B$20*$D13,
IF(AB$3-YEAR($C13)='3.Input &amp; Summary (System)'!$C$21,'3.Input &amp; Summary (System)'!$B$20*$D13,
IF(AB$3-YEAR($C13)='3.Input &amp; Summary (System)'!$D$21,'3.Input &amp; Summary (System)'!$B$20*$D13,
IF(AB$3-YEAR($C13)='3.Input &amp; Summary (System)'!$E$21,'3.Input &amp; Summary (System)'!$B$20*$D13,
IF(AB$3-YEAR($C13)='3.Input &amp; Summary (System)'!$F$21,'3.Input &amp; Summary (System)'!$B$20*$D13,
IF(AB$3-YEAR($C13)='3.Input &amp; Summary (System)'!$C$22,'3.Input &amp; Summary (System)'!$B$20*$D13,
IF(AB$3-YEAR($C13)='3.Input &amp; Summary (System)'!$D$22,'3.Input &amp; Summary (System)'!$B$20*$D13,
IF(AB$3-YEAR($C13)='3.Input &amp; Summary (System)'!$E$22,'3.Input &amp; Summary (System)'!$B$20*$D13,
IF(AB$3-YEAR($C13)='3.Input &amp; Summary (System)'!$F$22,'3.Input &amp; Summary (System)'!$B$20*$D13,
IF(AB$3-YEAR($C13)='3.Input &amp; Summary (System)'!$I$17,'3.Input &amp; Summary (System)'!$H$17*$D13,
IF(AB$3-YEAR($C13)='3.Input &amp; Summary (System)'!$I$18,'3.Input &amp; Summary (System)'!$H$17*$D13,
IF(AB$3-YEAR($C13)='3.Input &amp; Summary (System)'!$I$19,'3.Input &amp; Summary (System)'!$H$17*$D13,0))))))))))))))))))))))))))))))</f>
        <v/>
      </c>
      <c r="AC13" s="484" t="str">
        <f>IF($C13="","",IF(AC$3-YEAR($C13)=0,0,
(IF(AC$3-YEAR($C13)='3.Input &amp; Summary (System)'!$C$17,'3.Input &amp; Summary (System)'!$B$17*$D13,
IF(AC$3-YEAR($C13)='3.Input &amp; Summary (System)'!$D$17,'3.Input &amp; Summary (System)'!$B$17*$D13,
IF(AC$3-YEAR($C13)='3.Input &amp; Summary (System)'!$E$17,'3.Input &amp; Summary (System)'!$B$17*$D13,
IF(AC$3-YEAR($C13)='3.Input &amp; Summary (System)'!$F$17,'3.Input &amp; Summary (System)'!$B$17*$D13,
IF(AC$3-YEAR($C13)='3.Input &amp; Summary (System)'!$C$18,'3.Input &amp; Summary (System)'!$B$18*$D13,
IF(AC$3-YEAR($C13)='3.Input &amp; Summary (System)'!$D$18,'3.Input &amp; Summary (System)'!$B$18*$D13,
IF(AC$3-YEAR($C13)='3.Input &amp; Summary (System)'!$E$18,'3.Input &amp; Summary (System)'!$B$18*$D13,
IF(AC$3-YEAR($C13)='3.Input &amp; Summary (System)'!$F$18,'3.Input &amp; Summary (System)'!$B$18*$D13,
IF(AC$3-YEAR($C13)='3.Input &amp; Summary (System)'!$C$19,'3.Input &amp; Summary (System)'!$B$19*$D13,
IF(AC$3-YEAR($C13)='3.Input &amp; Summary (System)'!$D$19,'3.Input &amp; Summary (System)'!$B$19*$D13,
IF(AC$3-YEAR($C13)='3.Input &amp; Summary (System)'!$E$19,'3.Input &amp; Summary (System)'!$B$19*$D13,
IF(AC$3-YEAR($C13)='3.Input &amp; Summary (System)'!$F$19,'3.Input &amp; Summary (System)'!$B$19*$D13,
IF(AC$3-YEAR($C13)='3.Input &amp; Summary (System)'!$C$20,'3.Input &amp; Summary (System)'!$B$20*$D13,
IF(AC$3-YEAR($C13)='3.Input &amp; Summary (System)'!$D$20,'3.Input &amp; Summary (System)'!$B$20*$D13,
IF(AC$3-YEAR($C13)='3.Input &amp; Summary (System)'!$E$20,'3.Input &amp; Summary (System)'!$B$20*$D13,
IF(AC$3-YEAR($C13)='3.Input &amp; Summary (System)'!$F$20,'3.Input &amp; Summary (System)'!$B$20*$D13,
IF(AC$3-YEAR($C13)='3.Input &amp; Summary (System)'!$C$21,'3.Input &amp; Summary (System)'!$B$20*$D13,
IF(AC$3-YEAR($C13)='3.Input &amp; Summary (System)'!$D$21,'3.Input &amp; Summary (System)'!$B$20*$D13,
IF(AC$3-YEAR($C13)='3.Input &amp; Summary (System)'!$E$21,'3.Input &amp; Summary (System)'!$B$20*$D13,
IF(AC$3-YEAR($C13)='3.Input &amp; Summary (System)'!$F$21,'3.Input &amp; Summary (System)'!$B$20*$D13,
IF(AC$3-YEAR($C13)='3.Input &amp; Summary (System)'!$C$22,'3.Input &amp; Summary (System)'!$B$20*$D13,
IF(AC$3-YEAR($C13)='3.Input &amp; Summary (System)'!$D$22,'3.Input &amp; Summary (System)'!$B$20*$D13,
IF(AC$3-YEAR($C13)='3.Input &amp; Summary (System)'!$E$22,'3.Input &amp; Summary (System)'!$B$20*$D13,
IF(AC$3-YEAR($C13)='3.Input &amp; Summary (System)'!$F$22,'3.Input &amp; Summary (System)'!$B$20*$D13,
IF(AC$3-YEAR($C13)='3.Input &amp; Summary (System)'!$I$17,'3.Input &amp; Summary (System)'!$H$17*$D13,
IF(AC$3-YEAR($C13)='3.Input &amp; Summary (System)'!$I$18,'3.Input &amp; Summary (System)'!$H$17*$D13,
IF(AC$3-YEAR($C13)='3.Input &amp; Summary (System)'!$I$19,'3.Input &amp; Summary (System)'!$H$17*$D13,0))))))))))))))))))))))))))))))</f>
        <v/>
      </c>
      <c r="AD13" s="484" t="str">
        <f>IF($C13="","",IF(AD$3-YEAR($C13)=0,0,
(IF(AD$3-YEAR($C13)='3.Input &amp; Summary (System)'!$C$17,'3.Input &amp; Summary (System)'!$B$17*$D13,
IF(AD$3-YEAR($C13)='3.Input &amp; Summary (System)'!$D$17,'3.Input &amp; Summary (System)'!$B$17*$D13,
IF(AD$3-YEAR($C13)='3.Input &amp; Summary (System)'!$E$17,'3.Input &amp; Summary (System)'!$B$17*$D13,
IF(AD$3-YEAR($C13)='3.Input &amp; Summary (System)'!$F$17,'3.Input &amp; Summary (System)'!$B$17*$D13,
IF(AD$3-YEAR($C13)='3.Input &amp; Summary (System)'!$C$18,'3.Input &amp; Summary (System)'!$B$18*$D13,
IF(AD$3-YEAR($C13)='3.Input &amp; Summary (System)'!$D$18,'3.Input &amp; Summary (System)'!$B$18*$D13,
IF(AD$3-YEAR($C13)='3.Input &amp; Summary (System)'!$E$18,'3.Input &amp; Summary (System)'!$B$18*$D13,
IF(AD$3-YEAR($C13)='3.Input &amp; Summary (System)'!$F$18,'3.Input &amp; Summary (System)'!$B$18*$D13,
IF(AD$3-YEAR($C13)='3.Input &amp; Summary (System)'!$C$19,'3.Input &amp; Summary (System)'!$B$19*$D13,
IF(AD$3-YEAR($C13)='3.Input &amp; Summary (System)'!$D$19,'3.Input &amp; Summary (System)'!$B$19*$D13,
IF(AD$3-YEAR($C13)='3.Input &amp; Summary (System)'!$E$19,'3.Input &amp; Summary (System)'!$B$19*$D13,
IF(AD$3-YEAR($C13)='3.Input &amp; Summary (System)'!$F$19,'3.Input &amp; Summary (System)'!$B$19*$D13,
IF(AD$3-YEAR($C13)='3.Input &amp; Summary (System)'!$C$20,'3.Input &amp; Summary (System)'!$B$20*$D13,
IF(AD$3-YEAR($C13)='3.Input &amp; Summary (System)'!$D$20,'3.Input &amp; Summary (System)'!$B$20*$D13,
IF(AD$3-YEAR($C13)='3.Input &amp; Summary (System)'!$E$20,'3.Input &amp; Summary (System)'!$B$20*$D13,
IF(AD$3-YEAR($C13)='3.Input &amp; Summary (System)'!$F$20,'3.Input &amp; Summary (System)'!$B$20*$D13,
IF(AD$3-YEAR($C13)='3.Input &amp; Summary (System)'!$C$21,'3.Input &amp; Summary (System)'!$B$20*$D13,
IF(AD$3-YEAR($C13)='3.Input &amp; Summary (System)'!$D$21,'3.Input &amp; Summary (System)'!$B$20*$D13,
IF(AD$3-YEAR($C13)='3.Input &amp; Summary (System)'!$E$21,'3.Input &amp; Summary (System)'!$B$20*$D13,
IF(AD$3-YEAR($C13)='3.Input &amp; Summary (System)'!$F$21,'3.Input &amp; Summary (System)'!$B$20*$D13,
IF(AD$3-YEAR($C13)='3.Input &amp; Summary (System)'!$C$22,'3.Input &amp; Summary (System)'!$B$20*$D13,
IF(AD$3-YEAR($C13)='3.Input &amp; Summary (System)'!$D$22,'3.Input &amp; Summary (System)'!$B$20*$D13,
IF(AD$3-YEAR($C13)='3.Input &amp; Summary (System)'!$E$22,'3.Input &amp; Summary (System)'!$B$20*$D13,
IF(AD$3-YEAR($C13)='3.Input &amp; Summary (System)'!$F$22,'3.Input &amp; Summary (System)'!$B$20*$D13,
IF(AD$3-YEAR($C13)='3.Input &amp; Summary (System)'!$I$17,'3.Input &amp; Summary (System)'!$H$17*$D13,
IF(AD$3-YEAR($C13)='3.Input &amp; Summary (System)'!$I$18,'3.Input &amp; Summary (System)'!$H$17*$D13,
IF(AD$3-YEAR($C13)='3.Input &amp; Summary (System)'!$I$19,'3.Input &amp; Summary (System)'!$H$17*$D13,0))))))))))))))))))))))))))))))</f>
        <v/>
      </c>
      <c r="AE13" s="484" t="str">
        <f>IF($C13="","",IF(AE$3-YEAR($C13)=0,0,
(IF(AE$3-YEAR($C13)='3.Input &amp; Summary (System)'!$C$17,'3.Input &amp; Summary (System)'!$B$17*$D13,
IF(AE$3-YEAR($C13)='3.Input &amp; Summary (System)'!$D$17,'3.Input &amp; Summary (System)'!$B$17*$D13,
IF(AE$3-YEAR($C13)='3.Input &amp; Summary (System)'!$E$17,'3.Input &amp; Summary (System)'!$B$17*$D13,
IF(AE$3-YEAR($C13)='3.Input &amp; Summary (System)'!$F$17,'3.Input &amp; Summary (System)'!$B$17*$D13,
IF(AE$3-YEAR($C13)='3.Input &amp; Summary (System)'!$C$18,'3.Input &amp; Summary (System)'!$B$18*$D13,
IF(AE$3-YEAR($C13)='3.Input &amp; Summary (System)'!$D$18,'3.Input &amp; Summary (System)'!$B$18*$D13,
IF(AE$3-YEAR($C13)='3.Input &amp; Summary (System)'!$E$18,'3.Input &amp; Summary (System)'!$B$18*$D13,
IF(AE$3-YEAR($C13)='3.Input &amp; Summary (System)'!$F$18,'3.Input &amp; Summary (System)'!$B$18*$D13,
IF(AE$3-YEAR($C13)='3.Input &amp; Summary (System)'!$C$19,'3.Input &amp; Summary (System)'!$B$19*$D13,
IF(AE$3-YEAR($C13)='3.Input &amp; Summary (System)'!$D$19,'3.Input &amp; Summary (System)'!$B$19*$D13,
IF(AE$3-YEAR($C13)='3.Input &amp; Summary (System)'!$E$19,'3.Input &amp; Summary (System)'!$B$19*$D13,
IF(AE$3-YEAR($C13)='3.Input &amp; Summary (System)'!$F$19,'3.Input &amp; Summary (System)'!$B$19*$D13,
IF(AE$3-YEAR($C13)='3.Input &amp; Summary (System)'!$C$20,'3.Input &amp; Summary (System)'!$B$20*$D13,
IF(AE$3-YEAR($C13)='3.Input &amp; Summary (System)'!$D$20,'3.Input &amp; Summary (System)'!$B$20*$D13,
IF(AE$3-YEAR($C13)='3.Input &amp; Summary (System)'!$E$20,'3.Input &amp; Summary (System)'!$B$20*$D13,
IF(AE$3-YEAR($C13)='3.Input &amp; Summary (System)'!$F$20,'3.Input &amp; Summary (System)'!$B$20*$D13,
IF(AE$3-YEAR($C13)='3.Input &amp; Summary (System)'!$C$21,'3.Input &amp; Summary (System)'!$B$20*$D13,
IF(AE$3-YEAR($C13)='3.Input &amp; Summary (System)'!$D$21,'3.Input &amp; Summary (System)'!$B$20*$D13,
IF(AE$3-YEAR($C13)='3.Input &amp; Summary (System)'!$E$21,'3.Input &amp; Summary (System)'!$B$20*$D13,
IF(AE$3-YEAR($C13)='3.Input &amp; Summary (System)'!$F$21,'3.Input &amp; Summary (System)'!$B$20*$D13,
IF(AE$3-YEAR($C13)='3.Input &amp; Summary (System)'!$C$22,'3.Input &amp; Summary (System)'!$B$20*$D13,
IF(AE$3-YEAR($C13)='3.Input &amp; Summary (System)'!$D$22,'3.Input &amp; Summary (System)'!$B$20*$D13,
IF(AE$3-YEAR($C13)='3.Input &amp; Summary (System)'!$E$22,'3.Input &amp; Summary (System)'!$B$20*$D13,
IF(AE$3-YEAR($C13)='3.Input &amp; Summary (System)'!$F$22,'3.Input &amp; Summary (System)'!$B$20*$D13,
IF(AE$3-YEAR($C13)='3.Input &amp; Summary (System)'!$I$17,'3.Input &amp; Summary (System)'!$H$17*$D13,
IF(AE$3-YEAR($C13)='3.Input &amp; Summary (System)'!$I$18,'3.Input &amp; Summary (System)'!$H$17*$D13,
IF(AE$3-YEAR($C13)='3.Input &amp; Summary (System)'!$I$19,'3.Input &amp; Summary (System)'!$H$17*$D13,0))))))))))))))))))))))))))))))</f>
        <v/>
      </c>
      <c r="AF13" s="484" t="str">
        <f>IF($C13="","",IF(AF$3-YEAR($C13)=0,0,
(IF(AF$3-YEAR($C13)='3.Input &amp; Summary (System)'!$C$17,'3.Input &amp; Summary (System)'!$B$17*$D13,
IF(AF$3-YEAR($C13)='3.Input &amp; Summary (System)'!$D$17,'3.Input &amp; Summary (System)'!$B$17*$D13,
IF(AF$3-YEAR($C13)='3.Input &amp; Summary (System)'!$E$17,'3.Input &amp; Summary (System)'!$B$17*$D13,
IF(AF$3-YEAR($C13)='3.Input &amp; Summary (System)'!$F$17,'3.Input &amp; Summary (System)'!$B$17*$D13,
IF(AF$3-YEAR($C13)='3.Input &amp; Summary (System)'!$C$18,'3.Input &amp; Summary (System)'!$B$18*$D13,
IF(AF$3-YEAR($C13)='3.Input &amp; Summary (System)'!$D$18,'3.Input &amp; Summary (System)'!$B$18*$D13,
IF(AF$3-YEAR($C13)='3.Input &amp; Summary (System)'!$E$18,'3.Input &amp; Summary (System)'!$B$18*$D13,
IF(AF$3-YEAR($C13)='3.Input &amp; Summary (System)'!$F$18,'3.Input &amp; Summary (System)'!$B$18*$D13,
IF(AF$3-YEAR($C13)='3.Input &amp; Summary (System)'!$C$19,'3.Input &amp; Summary (System)'!$B$19*$D13,
IF(AF$3-YEAR($C13)='3.Input &amp; Summary (System)'!$D$19,'3.Input &amp; Summary (System)'!$B$19*$D13,
IF(AF$3-YEAR($C13)='3.Input &amp; Summary (System)'!$E$19,'3.Input &amp; Summary (System)'!$B$19*$D13,
IF(AF$3-YEAR($C13)='3.Input &amp; Summary (System)'!$F$19,'3.Input &amp; Summary (System)'!$B$19*$D13,
IF(AF$3-YEAR($C13)='3.Input &amp; Summary (System)'!$C$20,'3.Input &amp; Summary (System)'!$B$20*$D13,
IF(AF$3-YEAR($C13)='3.Input &amp; Summary (System)'!$D$20,'3.Input &amp; Summary (System)'!$B$20*$D13,
IF(AF$3-YEAR($C13)='3.Input &amp; Summary (System)'!$E$20,'3.Input &amp; Summary (System)'!$B$20*$D13,
IF(AF$3-YEAR($C13)='3.Input &amp; Summary (System)'!$F$20,'3.Input &amp; Summary (System)'!$B$20*$D13,
IF(AF$3-YEAR($C13)='3.Input &amp; Summary (System)'!$C$21,'3.Input &amp; Summary (System)'!$B$20*$D13,
IF(AF$3-YEAR($C13)='3.Input &amp; Summary (System)'!$D$21,'3.Input &amp; Summary (System)'!$B$20*$D13,
IF(AF$3-YEAR($C13)='3.Input &amp; Summary (System)'!$E$21,'3.Input &amp; Summary (System)'!$B$20*$D13,
IF(AF$3-YEAR($C13)='3.Input &amp; Summary (System)'!$F$21,'3.Input &amp; Summary (System)'!$B$20*$D13,
IF(AF$3-YEAR($C13)='3.Input &amp; Summary (System)'!$C$22,'3.Input &amp; Summary (System)'!$B$20*$D13,
IF(AF$3-YEAR($C13)='3.Input &amp; Summary (System)'!$D$22,'3.Input &amp; Summary (System)'!$B$20*$D13,
IF(AF$3-YEAR($C13)='3.Input &amp; Summary (System)'!$E$22,'3.Input &amp; Summary (System)'!$B$20*$D13,
IF(AF$3-YEAR($C13)='3.Input &amp; Summary (System)'!$F$22,'3.Input &amp; Summary (System)'!$B$20*$D13,
IF(AF$3-YEAR($C13)='3.Input &amp; Summary (System)'!$I$17,'3.Input &amp; Summary (System)'!$H$17*$D13,
IF(AF$3-YEAR($C13)='3.Input &amp; Summary (System)'!$I$18,'3.Input &amp; Summary (System)'!$H$17*$D13,
IF(AF$3-YEAR($C13)='3.Input &amp; Summary (System)'!$I$19,'3.Input &amp; Summary (System)'!$H$17*$D13,0))))))))))))))))))))))))))))))</f>
        <v/>
      </c>
      <c r="AG13" s="484" t="str">
        <f>IF($C13="","",IF(AG$3-YEAR($C13)=0,0,
(IF(AG$3-YEAR($C13)='3.Input &amp; Summary (System)'!$C$17,'3.Input &amp; Summary (System)'!$B$17*$D13,
IF(AG$3-YEAR($C13)='3.Input &amp; Summary (System)'!$D$17,'3.Input &amp; Summary (System)'!$B$17*$D13,
IF(AG$3-YEAR($C13)='3.Input &amp; Summary (System)'!$E$17,'3.Input &amp; Summary (System)'!$B$17*$D13,
IF(AG$3-YEAR($C13)='3.Input &amp; Summary (System)'!$F$17,'3.Input &amp; Summary (System)'!$B$17*$D13,
IF(AG$3-YEAR($C13)='3.Input &amp; Summary (System)'!$C$18,'3.Input &amp; Summary (System)'!$B$18*$D13,
IF(AG$3-YEAR($C13)='3.Input &amp; Summary (System)'!$D$18,'3.Input &amp; Summary (System)'!$B$18*$D13,
IF(AG$3-YEAR($C13)='3.Input &amp; Summary (System)'!$E$18,'3.Input &amp; Summary (System)'!$B$18*$D13,
IF(AG$3-YEAR($C13)='3.Input &amp; Summary (System)'!$F$18,'3.Input &amp; Summary (System)'!$B$18*$D13,
IF(AG$3-YEAR($C13)='3.Input &amp; Summary (System)'!$C$19,'3.Input &amp; Summary (System)'!$B$19*$D13,
IF(AG$3-YEAR($C13)='3.Input &amp; Summary (System)'!$D$19,'3.Input &amp; Summary (System)'!$B$19*$D13,
IF(AG$3-YEAR($C13)='3.Input &amp; Summary (System)'!$E$19,'3.Input &amp; Summary (System)'!$B$19*$D13,
IF(AG$3-YEAR($C13)='3.Input &amp; Summary (System)'!$F$19,'3.Input &amp; Summary (System)'!$B$19*$D13,
IF(AG$3-YEAR($C13)='3.Input &amp; Summary (System)'!$C$20,'3.Input &amp; Summary (System)'!$B$20*$D13,
IF(AG$3-YEAR($C13)='3.Input &amp; Summary (System)'!$D$20,'3.Input &amp; Summary (System)'!$B$20*$D13,
IF(AG$3-YEAR($C13)='3.Input &amp; Summary (System)'!$E$20,'3.Input &amp; Summary (System)'!$B$20*$D13,
IF(AG$3-YEAR($C13)='3.Input &amp; Summary (System)'!$F$20,'3.Input &amp; Summary (System)'!$B$20*$D13,
IF(AG$3-YEAR($C13)='3.Input &amp; Summary (System)'!$C$21,'3.Input &amp; Summary (System)'!$B$20*$D13,
IF(AG$3-YEAR($C13)='3.Input &amp; Summary (System)'!$D$21,'3.Input &amp; Summary (System)'!$B$20*$D13,
IF(AG$3-YEAR($C13)='3.Input &amp; Summary (System)'!$E$21,'3.Input &amp; Summary (System)'!$B$20*$D13,
IF(AG$3-YEAR($C13)='3.Input &amp; Summary (System)'!$F$21,'3.Input &amp; Summary (System)'!$B$20*$D13,
IF(AG$3-YEAR($C13)='3.Input &amp; Summary (System)'!$C$22,'3.Input &amp; Summary (System)'!$B$20*$D13,
IF(AG$3-YEAR($C13)='3.Input &amp; Summary (System)'!$D$22,'3.Input &amp; Summary (System)'!$B$20*$D13,
IF(AG$3-YEAR($C13)='3.Input &amp; Summary (System)'!$E$22,'3.Input &amp; Summary (System)'!$B$20*$D13,
IF(AG$3-YEAR($C13)='3.Input &amp; Summary (System)'!$F$22,'3.Input &amp; Summary (System)'!$B$20*$D13,
IF(AG$3-YEAR($C13)='3.Input &amp; Summary (System)'!$I$17,'3.Input &amp; Summary (System)'!$H$17*$D13,
IF(AG$3-YEAR($C13)='3.Input &amp; Summary (System)'!$I$18,'3.Input &amp; Summary (System)'!$H$17*$D13,
IF(AG$3-YEAR($C13)='3.Input &amp; Summary (System)'!$I$19,'3.Input &amp; Summary (System)'!$H$17*$D13,0))))))))))))))))))))))))))))))</f>
        <v/>
      </c>
      <c r="AH13" s="484" t="str">
        <f>IF($C13="","",IF(AH$3-YEAR($C13)=0,0,
(IF(AH$3-YEAR($C13)='3.Input &amp; Summary (System)'!$C$17,'3.Input &amp; Summary (System)'!$B$17*$D13,
IF(AH$3-YEAR($C13)='3.Input &amp; Summary (System)'!$D$17,'3.Input &amp; Summary (System)'!$B$17*$D13,
IF(AH$3-YEAR($C13)='3.Input &amp; Summary (System)'!$E$17,'3.Input &amp; Summary (System)'!$B$17*$D13,
IF(AH$3-YEAR($C13)='3.Input &amp; Summary (System)'!$F$17,'3.Input &amp; Summary (System)'!$B$17*$D13,
IF(AH$3-YEAR($C13)='3.Input &amp; Summary (System)'!$C$18,'3.Input &amp; Summary (System)'!$B$18*$D13,
IF(AH$3-YEAR($C13)='3.Input &amp; Summary (System)'!$D$18,'3.Input &amp; Summary (System)'!$B$18*$D13,
IF(AH$3-YEAR($C13)='3.Input &amp; Summary (System)'!$E$18,'3.Input &amp; Summary (System)'!$B$18*$D13,
IF(AH$3-YEAR($C13)='3.Input &amp; Summary (System)'!$F$18,'3.Input &amp; Summary (System)'!$B$18*$D13,
IF(AH$3-YEAR($C13)='3.Input &amp; Summary (System)'!$C$19,'3.Input &amp; Summary (System)'!$B$19*$D13,
IF(AH$3-YEAR($C13)='3.Input &amp; Summary (System)'!$D$19,'3.Input &amp; Summary (System)'!$B$19*$D13,
IF(AH$3-YEAR($C13)='3.Input &amp; Summary (System)'!$E$19,'3.Input &amp; Summary (System)'!$B$19*$D13,
IF(AH$3-YEAR($C13)='3.Input &amp; Summary (System)'!$F$19,'3.Input &amp; Summary (System)'!$B$19*$D13,
IF(AH$3-YEAR($C13)='3.Input &amp; Summary (System)'!$C$20,'3.Input &amp; Summary (System)'!$B$20*$D13,
IF(AH$3-YEAR($C13)='3.Input &amp; Summary (System)'!$D$20,'3.Input &amp; Summary (System)'!$B$20*$D13,
IF(AH$3-YEAR($C13)='3.Input &amp; Summary (System)'!$E$20,'3.Input &amp; Summary (System)'!$B$20*$D13,
IF(AH$3-YEAR($C13)='3.Input &amp; Summary (System)'!$F$20,'3.Input &amp; Summary (System)'!$B$20*$D13,
IF(AH$3-YEAR($C13)='3.Input &amp; Summary (System)'!$C$21,'3.Input &amp; Summary (System)'!$B$20*$D13,
IF(AH$3-YEAR($C13)='3.Input &amp; Summary (System)'!$D$21,'3.Input &amp; Summary (System)'!$B$20*$D13,
IF(AH$3-YEAR($C13)='3.Input &amp; Summary (System)'!$E$21,'3.Input &amp; Summary (System)'!$B$20*$D13,
IF(AH$3-YEAR($C13)='3.Input &amp; Summary (System)'!$F$21,'3.Input &amp; Summary (System)'!$B$20*$D13,
IF(AH$3-YEAR($C13)='3.Input &amp; Summary (System)'!$C$22,'3.Input &amp; Summary (System)'!$B$20*$D13,
IF(AH$3-YEAR($C13)='3.Input &amp; Summary (System)'!$D$22,'3.Input &amp; Summary (System)'!$B$20*$D13,
IF(AH$3-YEAR($C13)='3.Input &amp; Summary (System)'!$E$22,'3.Input &amp; Summary (System)'!$B$20*$D13,
IF(AH$3-YEAR($C13)='3.Input &amp; Summary (System)'!$F$22,'3.Input &amp; Summary (System)'!$B$20*$D13,
IF(AH$3-YEAR($C13)='3.Input &amp; Summary (System)'!$I$17,'3.Input &amp; Summary (System)'!$H$17*$D13,
IF(AH$3-YEAR($C13)='3.Input &amp; Summary (System)'!$I$18,'3.Input &amp; Summary (System)'!$H$17*$D13,
IF(AH$3-YEAR($C13)='3.Input &amp; Summary (System)'!$I$19,'3.Input &amp; Summary (System)'!$H$17*$D13,0))))))))))))))))))))))))))))))</f>
        <v/>
      </c>
      <c r="AI13" s="484" t="str">
        <f>IF($C13="","",IF(AI$3-YEAR($C13)=0,0,
(IF(AI$3-YEAR($C13)='3.Input &amp; Summary (System)'!$C$17,'3.Input &amp; Summary (System)'!$B$17*$D13,
IF(AI$3-YEAR($C13)='3.Input &amp; Summary (System)'!$D$17,'3.Input &amp; Summary (System)'!$B$17*$D13,
IF(AI$3-YEAR($C13)='3.Input &amp; Summary (System)'!$E$17,'3.Input &amp; Summary (System)'!$B$17*$D13,
IF(AI$3-YEAR($C13)='3.Input &amp; Summary (System)'!$F$17,'3.Input &amp; Summary (System)'!$B$17*$D13,
IF(AI$3-YEAR($C13)='3.Input &amp; Summary (System)'!$C$18,'3.Input &amp; Summary (System)'!$B$18*$D13,
IF(AI$3-YEAR($C13)='3.Input &amp; Summary (System)'!$D$18,'3.Input &amp; Summary (System)'!$B$18*$D13,
IF(AI$3-YEAR($C13)='3.Input &amp; Summary (System)'!$E$18,'3.Input &amp; Summary (System)'!$B$18*$D13,
IF(AI$3-YEAR($C13)='3.Input &amp; Summary (System)'!$F$18,'3.Input &amp; Summary (System)'!$B$18*$D13,
IF(AI$3-YEAR($C13)='3.Input &amp; Summary (System)'!$C$19,'3.Input &amp; Summary (System)'!$B$19*$D13,
IF(AI$3-YEAR($C13)='3.Input &amp; Summary (System)'!$D$19,'3.Input &amp; Summary (System)'!$B$19*$D13,
IF(AI$3-YEAR($C13)='3.Input &amp; Summary (System)'!$E$19,'3.Input &amp; Summary (System)'!$B$19*$D13,
IF(AI$3-YEAR($C13)='3.Input &amp; Summary (System)'!$F$19,'3.Input &amp; Summary (System)'!$B$19*$D13,
IF(AI$3-YEAR($C13)='3.Input &amp; Summary (System)'!$C$20,'3.Input &amp; Summary (System)'!$B$20*$D13,
IF(AI$3-YEAR($C13)='3.Input &amp; Summary (System)'!$D$20,'3.Input &amp; Summary (System)'!$B$20*$D13,
IF(AI$3-YEAR($C13)='3.Input &amp; Summary (System)'!$E$20,'3.Input &amp; Summary (System)'!$B$20*$D13,
IF(AI$3-YEAR($C13)='3.Input &amp; Summary (System)'!$F$20,'3.Input &amp; Summary (System)'!$B$20*$D13,
IF(AI$3-YEAR($C13)='3.Input &amp; Summary (System)'!$C$21,'3.Input &amp; Summary (System)'!$B$20*$D13,
IF(AI$3-YEAR($C13)='3.Input &amp; Summary (System)'!$D$21,'3.Input &amp; Summary (System)'!$B$20*$D13,
IF(AI$3-YEAR($C13)='3.Input &amp; Summary (System)'!$E$21,'3.Input &amp; Summary (System)'!$B$20*$D13,
IF(AI$3-YEAR($C13)='3.Input &amp; Summary (System)'!$F$21,'3.Input &amp; Summary (System)'!$B$20*$D13,
IF(AI$3-YEAR($C13)='3.Input &amp; Summary (System)'!$C$22,'3.Input &amp; Summary (System)'!$B$20*$D13,
IF(AI$3-YEAR($C13)='3.Input &amp; Summary (System)'!$D$22,'3.Input &amp; Summary (System)'!$B$20*$D13,
IF(AI$3-YEAR($C13)='3.Input &amp; Summary (System)'!$E$22,'3.Input &amp; Summary (System)'!$B$20*$D13,
IF(AI$3-YEAR($C13)='3.Input &amp; Summary (System)'!$F$22,'3.Input &amp; Summary (System)'!$B$20*$D13,
IF(AI$3-YEAR($C13)='3.Input &amp; Summary (System)'!$I$17,'3.Input &amp; Summary (System)'!$H$17*$D13,
IF(AI$3-YEAR($C13)='3.Input &amp; Summary (System)'!$I$18,'3.Input &amp; Summary (System)'!$H$17*$D13,
IF(AI$3-YEAR($C13)='3.Input &amp; Summary (System)'!$I$19,'3.Input &amp; Summary (System)'!$H$17*$D13,0))))))))))))))))))))))))))))))</f>
        <v/>
      </c>
      <c r="AJ13" s="484" t="str">
        <f>IF($C13="","",IF(AJ$3-YEAR($C13)=0,0,
(IF(AJ$3-YEAR($C13)='3.Input &amp; Summary (System)'!$C$17,'3.Input &amp; Summary (System)'!$B$17*$D13,
IF(AJ$3-YEAR($C13)='3.Input &amp; Summary (System)'!$D$17,'3.Input &amp; Summary (System)'!$B$17*$D13,
IF(AJ$3-YEAR($C13)='3.Input &amp; Summary (System)'!$E$17,'3.Input &amp; Summary (System)'!$B$17*$D13,
IF(AJ$3-YEAR($C13)='3.Input &amp; Summary (System)'!$F$17,'3.Input &amp; Summary (System)'!$B$17*$D13,
IF(AJ$3-YEAR($C13)='3.Input &amp; Summary (System)'!$C$18,'3.Input &amp; Summary (System)'!$B$18*$D13,
IF(AJ$3-YEAR($C13)='3.Input &amp; Summary (System)'!$D$18,'3.Input &amp; Summary (System)'!$B$18*$D13,
IF(AJ$3-YEAR($C13)='3.Input &amp; Summary (System)'!$E$18,'3.Input &amp; Summary (System)'!$B$18*$D13,
IF(AJ$3-YEAR($C13)='3.Input &amp; Summary (System)'!$F$18,'3.Input &amp; Summary (System)'!$B$18*$D13,
IF(AJ$3-YEAR($C13)='3.Input &amp; Summary (System)'!$C$19,'3.Input &amp; Summary (System)'!$B$19*$D13,
IF(AJ$3-YEAR($C13)='3.Input &amp; Summary (System)'!$D$19,'3.Input &amp; Summary (System)'!$B$19*$D13,
IF(AJ$3-YEAR($C13)='3.Input &amp; Summary (System)'!$E$19,'3.Input &amp; Summary (System)'!$B$19*$D13,
IF(AJ$3-YEAR($C13)='3.Input &amp; Summary (System)'!$F$19,'3.Input &amp; Summary (System)'!$B$19*$D13,
IF(AJ$3-YEAR($C13)='3.Input &amp; Summary (System)'!$C$20,'3.Input &amp; Summary (System)'!$B$20*$D13,
IF(AJ$3-YEAR($C13)='3.Input &amp; Summary (System)'!$D$20,'3.Input &amp; Summary (System)'!$B$20*$D13,
IF(AJ$3-YEAR($C13)='3.Input &amp; Summary (System)'!$E$20,'3.Input &amp; Summary (System)'!$B$20*$D13,
IF(AJ$3-YEAR($C13)='3.Input &amp; Summary (System)'!$F$20,'3.Input &amp; Summary (System)'!$B$20*$D13,
IF(AJ$3-YEAR($C13)='3.Input &amp; Summary (System)'!$C$21,'3.Input &amp; Summary (System)'!$B$20*$D13,
IF(AJ$3-YEAR($C13)='3.Input &amp; Summary (System)'!$D$21,'3.Input &amp; Summary (System)'!$B$20*$D13,
IF(AJ$3-YEAR($C13)='3.Input &amp; Summary (System)'!$E$21,'3.Input &amp; Summary (System)'!$B$20*$D13,
IF(AJ$3-YEAR($C13)='3.Input &amp; Summary (System)'!$F$21,'3.Input &amp; Summary (System)'!$B$20*$D13,
IF(AJ$3-YEAR($C13)='3.Input &amp; Summary (System)'!$C$22,'3.Input &amp; Summary (System)'!$B$20*$D13,
IF(AJ$3-YEAR($C13)='3.Input &amp; Summary (System)'!$D$22,'3.Input &amp; Summary (System)'!$B$20*$D13,
IF(AJ$3-YEAR($C13)='3.Input &amp; Summary (System)'!$E$22,'3.Input &amp; Summary (System)'!$B$20*$D13,
IF(AJ$3-YEAR($C13)='3.Input &amp; Summary (System)'!$F$22,'3.Input &amp; Summary (System)'!$B$20*$D13,
IF(AJ$3-YEAR($C13)='3.Input &amp; Summary (System)'!$I$17,'3.Input &amp; Summary (System)'!$H$17*$D13,
IF(AJ$3-YEAR($C13)='3.Input &amp; Summary (System)'!$I$18,'3.Input &amp; Summary (System)'!$H$17*$D13,
IF(AJ$3-YEAR($C13)='3.Input &amp; Summary (System)'!$I$19,'3.Input &amp; Summary (System)'!$H$17*$D13,0))))))))))))))))))))))))))))))</f>
        <v/>
      </c>
      <c r="AK13" s="484" t="str">
        <f>IF($C13="","",IF(AK$3-YEAR($C13)=0,0,
(IF(AK$3-YEAR($C13)='3.Input &amp; Summary (System)'!$C$17,'3.Input &amp; Summary (System)'!$B$17*$D13,
IF(AK$3-YEAR($C13)='3.Input &amp; Summary (System)'!$D$17,'3.Input &amp; Summary (System)'!$B$17*$D13,
IF(AK$3-YEAR($C13)='3.Input &amp; Summary (System)'!$E$17,'3.Input &amp; Summary (System)'!$B$17*$D13,
IF(AK$3-YEAR($C13)='3.Input &amp; Summary (System)'!$F$17,'3.Input &amp; Summary (System)'!$B$17*$D13,
IF(AK$3-YEAR($C13)='3.Input &amp; Summary (System)'!$C$18,'3.Input &amp; Summary (System)'!$B$18*$D13,
IF(AK$3-YEAR($C13)='3.Input &amp; Summary (System)'!$D$18,'3.Input &amp; Summary (System)'!$B$18*$D13,
IF(AK$3-YEAR($C13)='3.Input &amp; Summary (System)'!$E$18,'3.Input &amp; Summary (System)'!$B$18*$D13,
IF(AK$3-YEAR($C13)='3.Input &amp; Summary (System)'!$F$18,'3.Input &amp; Summary (System)'!$B$18*$D13,
IF(AK$3-YEAR($C13)='3.Input &amp; Summary (System)'!$C$19,'3.Input &amp; Summary (System)'!$B$19*$D13,
IF(AK$3-YEAR($C13)='3.Input &amp; Summary (System)'!$D$19,'3.Input &amp; Summary (System)'!$B$19*$D13,
IF(AK$3-YEAR($C13)='3.Input &amp; Summary (System)'!$E$19,'3.Input &amp; Summary (System)'!$B$19*$D13,
IF(AK$3-YEAR($C13)='3.Input &amp; Summary (System)'!$F$19,'3.Input &amp; Summary (System)'!$B$19*$D13,
IF(AK$3-YEAR($C13)='3.Input &amp; Summary (System)'!$C$20,'3.Input &amp; Summary (System)'!$B$20*$D13,
IF(AK$3-YEAR($C13)='3.Input &amp; Summary (System)'!$D$20,'3.Input &amp; Summary (System)'!$B$20*$D13,
IF(AK$3-YEAR($C13)='3.Input &amp; Summary (System)'!$E$20,'3.Input &amp; Summary (System)'!$B$20*$D13,
IF(AK$3-YEAR($C13)='3.Input &amp; Summary (System)'!$F$20,'3.Input &amp; Summary (System)'!$B$20*$D13,
IF(AK$3-YEAR($C13)='3.Input &amp; Summary (System)'!$C$21,'3.Input &amp; Summary (System)'!$B$20*$D13,
IF(AK$3-YEAR($C13)='3.Input &amp; Summary (System)'!$D$21,'3.Input &amp; Summary (System)'!$B$20*$D13,
IF(AK$3-YEAR($C13)='3.Input &amp; Summary (System)'!$E$21,'3.Input &amp; Summary (System)'!$B$20*$D13,
IF(AK$3-YEAR($C13)='3.Input &amp; Summary (System)'!$F$21,'3.Input &amp; Summary (System)'!$B$20*$D13,
IF(AK$3-YEAR($C13)='3.Input &amp; Summary (System)'!$C$22,'3.Input &amp; Summary (System)'!$B$20*$D13,
IF(AK$3-YEAR($C13)='3.Input &amp; Summary (System)'!$D$22,'3.Input &amp; Summary (System)'!$B$20*$D13,
IF(AK$3-YEAR($C13)='3.Input &amp; Summary (System)'!$E$22,'3.Input &amp; Summary (System)'!$B$20*$D13,
IF(AK$3-YEAR($C13)='3.Input &amp; Summary (System)'!$F$22,'3.Input &amp; Summary (System)'!$B$20*$D13,
IF(AK$3-YEAR($C13)='3.Input &amp; Summary (System)'!$I$17,'3.Input &amp; Summary (System)'!$H$17*$D13,
IF(AK$3-YEAR($C13)='3.Input &amp; Summary (System)'!$I$18,'3.Input &amp; Summary (System)'!$H$17*$D13,
IF(AK$3-YEAR($C13)='3.Input &amp; Summary (System)'!$I$19,'3.Input &amp; Summary (System)'!$H$17*$D13,0))))))))))))))))))))))))))))))</f>
        <v/>
      </c>
      <c r="AL13" s="484" t="str">
        <f>IF($C13="","",IF(AL$3-YEAR($C13)=0,0,
(IF(AL$3-YEAR($C13)='3.Input &amp; Summary (System)'!$C$17,'3.Input &amp; Summary (System)'!$B$17*$D13,
IF(AL$3-YEAR($C13)='3.Input &amp; Summary (System)'!$D$17,'3.Input &amp; Summary (System)'!$B$17*$D13,
IF(AL$3-YEAR($C13)='3.Input &amp; Summary (System)'!$E$17,'3.Input &amp; Summary (System)'!$B$17*$D13,
IF(AL$3-YEAR($C13)='3.Input &amp; Summary (System)'!$F$17,'3.Input &amp; Summary (System)'!$B$17*$D13,
IF(AL$3-YEAR($C13)='3.Input &amp; Summary (System)'!$C$18,'3.Input &amp; Summary (System)'!$B$18*$D13,
IF(AL$3-YEAR($C13)='3.Input &amp; Summary (System)'!$D$18,'3.Input &amp; Summary (System)'!$B$18*$D13,
IF(AL$3-YEAR($C13)='3.Input &amp; Summary (System)'!$E$18,'3.Input &amp; Summary (System)'!$B$18*$D13,
IF(AL$3-YEAR($C13)='3.Input &amp; Summary (System)'!$F$18,'3.Input &amp; Summary (System)'!$B$18*$D13,
IF(AL$3-YEAR($C13)='3.Input &amp; Summary (System)'!$C$19,'3.Input &amp; Summary (System)'!$B$19*$D13,
IF(AL$3-YEAR($C13)='3.Input &amp; Summary (System)'!$D$19,'3.Input &amp; Summary (System)'!$B$19*$D13,
IF(AL$3-YEAR($C13)='3.Input &amp; Summary (System)'!$E$19,'3.Input &amp; Summary (System)'!$B$19*$D13,
IF(AL$3-YEAR($C13)='3.Input &amp; Summary (System)'!$F$19,'3.Input &amp; Summary (System)'!$B$19*$D13,
IF(AL$3-YEAR($C13)='3.Input &amp; Summary (System)'!$C$20,'3.Input &amp; Summary (System)'!$B$20*$D13,
IF(AL$3-YEAR($C13)='3.Input &amp; Summary (System)'!$D$20,'3.Input &amp; Summary (System)'!$B$20*$D13,
IF(AL$3-YEAR($C13)='3.Input &amp; Summary (System)'!$E$20,'3.Input &amp; Summary (System)'!$B$20*$D13,
IF(AL$3-YEAR($C13)='3.Input &amp; Summary (System)'!$F$20,'3.Input &amp; Summary (System)'!$B$20*$D13,
IF(AL$3-YEAR($C13)='3.Input &amp; Summary (System)'!$C$21,'3.Input &amp; Summary (System)'!$B$20*$D13,
IF(AL$3-YEAR($C13)='3.Input &amp; Summary (System)'!$D$21,'3.Input &amp; Summary (System)'!$B$20*$D13,
IF(AL$3-YEAR($C13)='3.Input &amp; Summary (System)'!$E$21,'3.Input &amp; Summary (System)'!$B$20*$D13,
IF(AL$3-YEAR($C13)='3.Input &amp; Summary (System)'!$F$21,'3.Input &amp; Summary (System)'!$B$20*$D13,
IF(AL$3-YEAR($C13)='3.Input &amp; Summary (System)'!$C$22,'3.Input &amp; Summary (System)'!$B$20*$D13,
IF(AL$3-YEAR($C13)='3.Input &amp; Summary (System)'!$D$22,'3.Input &amp; Summary (System)'!$B$20*$D13,
IF(AL$3-YEAR($C13)='3.Input &amp; Summary (System)'!$E$22,'3.Input &amp; Summary (System)'!$B$20*$D13,
IF(AL$3-YEAR($C13)='3.Input &amp; Summary (System)'!$F$22,'3.Input &amp; Summary (System)'!$B$20*$D13,
IF(AL$3-YEAR($C13)='3.Input &amp; Summary (System)'!$I$17,'3.Input &amp; Summary (System)'!$H$17*$D13,
IF(AL$3-YEAR($C13)='3.Input &amp; Summary (System)'!$I$18,'3.Input &amp; Summary (System)'!$H$17*$D13,
IF(AL$3-YEAR($C13)='3.Input &amp; Summary (System)'!$I$19,'3.Input &amp; Summary (System)'!$H$17*$D13,0))))))))))))))))))))))))))))))</f>
        <v/>
      </c>
      <c r="AM13" s="484" t="str">
        <f>IF($C13="","",IF(AM$3-YEAR($C13)=0,0,
(IF(AM$3-YEAR($C13)='3.Input &amp; Summary (System)'!$C$17,'3.Input &amp; Summary (System)'!$B$17*$D13,
IF(AM$3-YEAR($C13)='3.Input &amp; Summary (System)'!$D$17,'3.Input &amp; Summary (System)'!$B$17*$D13,
IF(AM$3-YEAR($C13)='3.Input &amp; Summary (System)'!$E$17,'3.Input &amp; Summary (System)'!$B$17*$D13,
IF(AM$3-YEAR($C13)='3.Input &amp; Summary (System)'!$F$17,'3.Input &amp; Summary (System)'!$B$17*$D13,
IF(AM$3-YEAR($C13)='3.Input &amp; Summary (System)'!$C$18,'3.Input &amp; Summary (System)'!$B$18*$D13,
IF(AM$3-YEAR($C13)='3.Input &amp; Summary (System)'!$D$18,'3.Input &amp; Summary (System)'!$B$18*$D13,
IF(AM$3-YEAR($C13)='3.Input &amp; Summary (System)'!$E$18,'3.Input &amp; Summary (System)'!$B$18*$D13,
IF(AM$3-YEAR($C13)='3.Input &amp; Summary (System)'!$F$18,'3.Input &amp; Summary (System)'!$B$18*$D13,
IF(AM$3-YEAR($C13)='3.Input &amp; Summary (System)'!$C$19,'3.Input &amp; Summary (System)'!$B$19*$D13,
IF(AM$3-YEAR($C13)='3.Input &amp; Summary (System)'!$D$19,'3.Input &amp; Summary (System)'!$B$19*$D13,
IF(AM$3-YEAR($C13)='3.Input &amp; Summary (System)'!$E$19,'3.Input &amp; Summary (System)'!$B$19*$D13,
IF(AM$3-YEAR($C13)='3.Input &amp; Summary (System)'!$F$19,'3.Input &amp; Summary (System)'!$B$19*$D13,
IF(AM$3-YEAR($C13)='3.Input &amp; Summary (System)'!$C$20,'3.Input &amp; Summary (System)'!$B$20*$D13,
IF(AM$3-YEAR($C13)='3.Input &amp; Summary (System)'!$D$20,'3.Input &amp; Summary (System)'!$B$20*$D13,
IF(AM$3-YEAR($C13)='3.Input &amp; Summary (System)'!$E$20,'3.Input &amp; Summary (System)'!$B$20*$D13,
IF(AM$3-YEAR($C13)='3.Input &amp; Summary (System)'!$F$20,'3.Input &amp; Summary (System)'!$B$20*$D13,
IF(AM$3-YEAR($C13)='3.Input &amp; Summary (System)'!$C$21,'3.Input &amp; Summary (System)'!$B$20*$D13,
IF(AM$3-YEAR($C13)='3.Input &amp; Summary (System)'!$D$21,'3.Input &amp; Summary (System)'!$B$20*$D13,
IF(AM$3-YEAR($C13)='3.Input &amp; Summary (System)'!$E$21,'3.Input &amp; Summary (System)'!$B$20*$D13,
IF(AM$3-YEAR($C13)='3.Input &amp; Summary (System)'!$F$21,'3.Input &amp; Summary (System)'!$B$20*$D13,
IF(AM$3-YEAR($C13)='3.Input &amp; Summary (System)'!$C$22,'3.Input &amp; Summary (System)'!$B$20*$D13,
IF(AM$3-YEAR($C13)='3.Input &amp; Summary (System)'!$D$22,'3.Input &amp; Summary (System)'!$B$20*$D13,
IF(AM$3-YEAR($C13)='3.Input &amp; Summary (System)'!$E$22,'3.Input &amp; Summary (System)'!$B$20*$D13,
IF(AM$3-YEAR($C13)='3.Input &amp; Summary (System)'!$F$22,'3.Input &amp; Summary (System)'!$B$20*$D13,
IF(AM$3-YEAR($C13)='3.Input &amp; Summary (System)'!$I$17,'3.Input &amp; Summary (System)'!$H$17*$D13,
IF(AM$3-YEAR($C13)='3.Input &amp; Summary (System)'!$I$18,'3.Input &amp; Summary (System)'!$H$17*$D13,
IF(AM$3-YEAR($C13)='3.Input &amp; Summary (System)'!$I$19,'3.Input &amp; Summary (System)'!$H$17*$D13,0))))))))))))))))))))))))))))))</f>
        <v/>
      </c>
      <c r="AN13" s="484" t="str">
        <f>IF($C13="","",IF(AN$3-YEAR($C13)=0,0,
(IF(AN$3-YEAR($C13)='3.Input &amp; Summary (System)'!$C$17,'3.Input &amp; Summary (System)'!$B$17*$D13,
IF(AN$3-YEAR($C13)='3.Input &amp; Summary (System)'!$D$17,'3.Input &amp; Summary (System)'!$B$17*$D13,
IF(AN$3-YEAR($C13)='3.Input &amp; Summary (System)'!$E$17,'3.Input &amp; Summary (System)'!$B$17*$D13,
IF(AN$3-YEAR($C13)='3.Input &amp; Summary (System)'!$F$17,'3.Input &amp; Summary (System)'!$B$17*$D13,
IF(AN$3-YEAR($C13)='3.Input &amp; Summary (System)'!$C$18,'3.Input &amp; Summary (System)'!$B$18*$D13,
IF(AN$3-YEAR($C13)='3.Input &amp; Summary (System)'!$D$18,'3.Input &amp; Summary (System)'!$B$18*$D13,
IF(AN$3-YEAR($C13)='3.Input &amp; Summary (System)'!$E$18,'3.Input &amp; Summary (System)'!$B$18*$D13,
IF(AN$3-YEAR($C13)='3.Input &amp; Summary (System)'!$F$18,'3.Input &amp; Summary (System)'!$B$18*$D13,
IF(AN$3-YEAR($C13)='3.Input &amp; Summary (System)'!$C$19,'3.Input &amp; Summary (System)'!$B$19*$D13,
IF(AN$3-YEAR($C13)='3.Input &amp; Summary (System)'!$D$19,'3.Input &amp; Summary (System)'!$B$19*$D13,
IF(AN$3-YEAR($C13)='3.Input &amp; Summary (System)'!$E$19,'3.Input &amp; Summary (System)'!$B$19*$D13,
IF(AN$3-YEAR($C13)='3.Input &amp; Summary (System)'!$F$19,'3.Input &amp; Summary (System)'!$B$19*$D13,
IF(AN$3-YEAR($C13)='3.Input &amp; Summary (System)'!$C$20,'3.Input &amp; Summary (System)'!$B$20*$D13,
IF(AN$3-YEAR($C13)='3.Input &amp; Summary (System)'!$D$20,'3.Input &amp; Summary (System)'!$B$20*$D13,
IF(AN$3-YEAR($C13)='3.Input &amp; Summary (System)'!$E$20,'3.Input &amp; Summary (System)'!$B$20*$D13,
IF(AN$3-YEAR($C13)='3.Input &amp; Summary (System)'!$F$20,'3.Input &amp; Summary (System)'!$B$20*$D13,
IF(AN$3-YEAR($C13)='3.Input &amp; Summary (System)'!$C$21,'3.Input &amp; Summary (System)'!$B$20*$D13,
IF(AN$3-YEAR($C13)='3.Input &amp; Summary (System)'!$D$21,'3.Input &amp; Summary (System)'!$B$20*$D13,
IF(AN$3-YEAR($C13)='3.Input &amp; Summary (System)'!$E$21,'3.Input &amp; Summary (System)'!$B$20*$D13,
IF(AN$3-YEAR($C13)='3.Input &amp; Summary (System)'!$F$21,'3.Input &amp; Summary (System)'!$B$20*$D13,
IF(AN$3-YEAR($C13)='3.Input &amp; Summary (System)'!$C$22,'3.Input &amp; Summary (System)'!$B$20*$D13,
IF(AN$3-YEAR($C13)='3.Input &amp; Summary (System)'!$D$22,'3.Input &amp; Summary (System)'!$B$20*$D13,
IF(AN$3-YEAR($C13)='3.Input &amp; Summary (System)'!$E$22,'3.Input &amp; Summary (System)'!$B$20*$D13,
IF(AN$3-YEAR($C13)='3.Input &amp; Summary (System)'!$F$22,'3.Input &amp; Summary (System)'!$B$20*$D13,
IF(AN$3-YEAR($C13)='3.Input &amp; Summary (System)'!$I$17,'3.Input &amp; Summary (System)'!$H$17*$D13,
IF(AN$3-YEAR($C13)='3.Input &amp; Summary (System)'!$I$18,'3.Input &amp; Summary (System)'!$H$17*$D13,
IF(AN$3-YEAR($C13)='3.Input &amp; Summary (System)'!$I$19,'3.Input &amp; Summary (System)'!$H$17*$D13,0))))))))))))))))))))))))))))))</f>
        <v/>
      </c>
      <c r="AO13" s="484" t="str">
        <f>IF($C13="","",IF(AO$3-YEAR($C13)=0,0,
(IF(AO$3-YEAR($C13)='3.Input &amp; Summary (System)'!$C$17,'3.Input &amp; Summary (System)'!$B$17*$D13,
IF(AO$3-YEAR($C13)='3.Input &amp; Summary (System)'!$D$17,'3.Input &amp; Summary (System)'!$B$17*$D13,
IF(AO$3-YEAR($C13)='3.Input &amp; Summary (System)'!$E$17,'3.Input &amp; Summary (System)'!$B$17*$D13,
IF(AO$3-YEAR($C13)='3.Input &amp; Summary (System)'!$F$17,'3.Input &amp; Summary (System)'!$B$17*$D13,
IF(AO$3-YEAR($C13)='3.Input &amp; Summary (System)'!$C$18,'3.Input &amp; Summary (System)'!$B$18*$D13,
IF(AO$3-YEAR($C13)='3.Input &amp; Summary (System)'!$D$18,'3.Input &amp; Summary (System)'!$B$18*$D13,
IF(AO$3-YEAR($C13)='3.Input &amp; Summary (System)'!$E$18,'3.Input &amp; Summary (System)'!$B$18*$D13,
IF(AO$3-YEAR($C13)='3.Input &amp; Summary (System)'!$F$18,'3.Input &amp; Summary (System)'!$B$18*$D13,
IF(AO$3-YEAR($C13)='3.Input &amp; Summary (System)'!$C$19,'3.Input &amp; Summary (System)'!$B$19*$D13,
IF(AO$3-YEAR($C13)='3.Input &amp; Summary (System)'!$D$19,'3.Input &amp; Summary (System)'!$B$19*$D13,
IF(AO$3-YEAR($C13)='3.Input &amp; Summary (System)'!$E$19,'3.Input &amp; Summary (System)'!$B$19*$D13,
IF(AO$3-YEAR($C13)='3.Input &amp; Summary (System)'!$F$19,'3.Input &amp; Summary (System)'!$B$19*$D13,
IF(AO$3-YEAR($C13)='3.Input &amp; Summary (System)'!$C$20,'3.Input &amp; Summary (System)'!$B$20*$D13,
IF(AO$3-YEAR($C13)='3.Input &amp; Summary (System)'!$D$20,'3.Input &amp; Summary (System)'!$B$20*$D13,
IF(AO$3-YEAR($C13)='3.Input &amp; Summary (System)'!$E$20,'3.Input &amp; Summary (System)'!$B$20*$D13,
IF(AO$3-YEAR($C13)='3.Input &amp; Summary (System)'!$F$20,'3.Input &amp; Summary (System)'!$B$20*$D13,
IF(AO$3-YEAR($C13)='3.Input &amp; Summary (System)'!$C$21,'3.Input &amp; Summary (System)'!$B$20*$D13,
IF(AO$3-YEAR($C13)='3.Input &amp; Summary (System)'!$D$21,'3.Input &amp; Summary (System)'!$B$20*$D13,
IF(AO$3-YEAR($C13)='3.Input &amp; Summary (System)'!$E$21,'3.Input &amp; Summary (System)'!$B$20*$D13,
IF(AO$3-YEAR($C13)='3.Input &amp; Summary (System)'!$F$21,'3.Input &amp; Summary (System)'!$B$20*$D13,
IF(AO$3-YEAR($C13)='3.Input &amp; Summary (System)'!$C$22,'3.Input &amp; Summary (System)'!$B$20*$D13,
IF(AO$3-YEAR($C13)='3.Input &amp; Summary (System)'!$D$22,'3.Input &amp; Summary (System)'!$B$20*$D13,
IF(AO$3-YEAR($C13)='3.Input &amp; Summary (System)'!$E$22,'3.Input &amp; Summary (System)'!$B$20*$D13,
IF(AO$3-YEAR($C13)='3.Input &amp; Summary (System)'!$F$22,'3.Input &amp; Summary (System)'!$B$20*$D13,
IF(AO$3-YEAR($C13)='3.Input &amp; Summary (System)'!$I$17,'3.Input &amp; Summary (System)'!$H$17*$D13,
IF(AO$3-YEAR($C13)='3.Input &amp; Summary (System)'!$I$18,'3.Input &amp; Summary (System)'!$H$17*$D13,
IF(AO$3-YEAR($C13)='3.Input &amp; Summary (System)'!$I$19,'3.Input &amp; Summary (System)'!$H$17*$D13,0))))))))))))))))))))))))))))))</f>
        <v/>
      </c>
      <c r="AP13" s="484" t="str">
        <f>IF($C13="","",IF(AP$3-YEAR($C13)=0,0,
(IF(AP$3-YEAR($C13)='3.Input &amp; Summary (System)'!$C$17,'3.Input &amp; Summary (System)'!$B$17*$D13,
IF(AP$3-YEAR($C13)='3.Input &amp; Summary (System)'!$D$17,'3.Input &amp; Summary (System)'!$B$17*$D13,
IF(AP$3-YEAR($C13)='3.Input &amp; Summary (System)'!$E$17,'3.Input &amp; Summary (System)'!$B$17*$D13,
IF(AP$3-YEAR($C13)='3.Input &amp; Summary (System)'!$F$17,'3.Input &amp; Summary (System)'!$B$17*$D13,
IF(AP$3-YEAR($C13)='3.Input &amp; Summary (System)'!$C$18,'3.Input &amp; Summary (System)'!$B$18*$D13,
IF(AP$3-YEAR($C13)='3.Input &amp; Summary (System)'!$D$18,'3.Input &amp; Summary (System)'!$B$18*$D13,
IF(AP$3-YEAR($C13)='3.Input &amp; Summary (System)'!$E$18,'3.Input &amp; Summary (System)'!$B$18*$D13,
IF(AP$3-YEAR($C13)='3.Input &amp; Summary (System)'!$F$18,'3.Input &amp; Summary (System)'!$B$18*$D13,
IF(AP$3-YEAR($C13)='3.Input &amp; Summary (System)'!$C$19,'3.Input &amp; Summary (System)'!$B$19*$D13,
IF(AP$3-YEAR($C13)='3.Input &amp; Summary (System)'!$D$19,'3.Input &amp; Summary (System)'!$B$19*$D13,
IF(AP$3-YEAR($C13)='3.Input &amp; Summary (System)'!$E$19,'3.Input &amp; Summary (System)'!$B$19*$D13,
IF(AP$3-YEAR($C13)='3.Input &amp; Summary (System)'!$F$19,'3.Input &amp; Summary (System)'!$B$19*$D13,
IF(AP$3-YEAR($C13)='3.Input &amp; Summary (System)'!$C$20,'3.Input &amp; Summary (System)'!$B$20*$D13,
IF(AP$3-YEAR($C13)='3.Input &amp; Summary (System)'!$D$20,'3.Input &amp; Summary (System)'!$B$20*$D13,
IF(AP$3-YEAR($C13)='3.Input &amp; Summary (System)'!$E$20,'3.Input &amp; Summary (System)'!$B$20*$D13,
IF(AP$3-YEAR($C13)='3.Input &amp; Summary (System)'!$F$20,'3.Input &amp; Summary (System)'!$B$20*$D13,
IF(AP$3-YEAR($C13)='3.Input &amp; Summary (System)'!$C$21,'3.Input &amp; Summary (System)'!$B$20*$D13,
IF(AP$3-YEAR($C13)='3.Input &amp; Summary (System)'!$D$21,'3.Input &amp; Summary (System)'!$B$20*$D13,
IF(AP$3-YEAR($C13)='3.Input &amp; Summary (System)'!$E$21,'3.Input &amp; Summary (System)'!$B$20*$D13,
IF(AP$3-YEAR($C13)='3.Input &amp; Summary (System)'!$F$21,'3.Input &amp; Summary (System)'!$B$20*$D13,
IF(AP$3-YEAR($C13)='3.Input &amp; Summary (System)'!$C$22,'3.Input &amp; Summary (System)'!$B$20*$D13,
IF(AP$3-YEAR($C13)='3.Input &amp; Summary (System)'!$D$22,'3.Input &amp; Summary (System)'!$B$20*$D13,
IF(AP$3-YEAR($C13)='3.Input &amp; Summary (System)'!$E$22,'3.Input &amp; Summary (System)'!$B$20*$D13,
IF(AP$3-YEAR($C13)='3.Input &amp; Summary (System)'!$F$22,'3.Input &amp; Summary (System)'!$B$20*$D13,
IF(AP$3-YEAR($C13)='3.Input &amp; Summary (System)'!$I$17,'3.Input &amp; Summary (System)'!$H$17*$D13,
IF(AP$3-YEAR($C13)='3.Input &amp; Summary (System)'!$I$18,'3.Input &amp; Summary (System)'!$H$17*$D13,
IF(AP$3-YEAR($C13)='3.Input &amp; Summary (System)'!$I$19,'3.Input &amp; Summary (System)'!$H$17*$D13,0))))))))))))))))))))))))))))))</f>
        <v/>
      </c>
      <c r="AQ13" s="484" t="str">
        <f>IF($C13="","",IF(AQ$3-YEAR($C13)=0,0,
(IF(AQ$3-YEAR($C13)='3.Input &amp; Summary (System)'!$C$17,'3.Input &amp; Summary (System)'!$B$17*$D13,
IF(AQ$3-YEAR($C13)='3.Input &amp; Summary (System)'!$D$17,'3.Input &amp; Summary (System)'!$B$17*$D13,
IF(AQ$3-YEAR($C13)='3.Input &amp; Summary (System)'!$E$17,'3.Input &amp; Summary (System)'!$B$17*$D13,
IF(AQ$3-YEAR($C13)='3.Input &amp; Summary (System)'!$F$17,'3.Input &amp; Summary (System)'!$B$17*$D13,
IF(AQ$3-YEAR($C13)='3.Input &amp; Summary (System)'!$C$18,'3.Input &amp; Summary (System)'!$B$18*$D13,
IF(AQ$3-YEAR($C13)='3.Input &amp; Summary (System)'!$D$18,'3.Input &amp; Summary (System)'!$B$18*$D13,
IF(AQ$3-YEAR($C13)='3.Input &amp; Summary (System)'!$E$18,'3.Input &amp; Summary (System)'!$B$18*$D13,
IF(AQ$3-YEAR($C13)='3.Input &amp; Summary (System)'!$F$18,'3.Input &amp; Summary (System)'!$B$18*$D13,
IF(AQ$3-YEAR($C13)='3.Input &amp; Summary (System)'!$C$19,'3.Input &amp; Summary (System)'!$B$19*$D13,
IF(AQ$3-YEAR($C13)='3.Input &amp; Summary (System)'!$D$19,'3.Input &amp; Summary (System)'!$B$19*$D13,
IF(AQ$3-YEAR($C13)='3.Input &amp; Summary (System)'!$E$19,'3.Input &amp; Summary (System)'!$B$19*$D13,
IF(AQ$3-YEAR($C13)='3.Input &amp; Summary (System)'!$F$19,'3.Input &amp; Summary (System)'!$B$19*$D13,
IF(AQ$3-YEAR($C13)='3.Input &amp; Summary (System)'!$C$20,'3.Input &amp; Summary (System)'!$B$20*$D13,
IF(AQ$3-YEAR($C13)='3.Input &amp; Summary (System)'!$D$20,'3.Input &amp; Summary (System)'!$B$20*$D13,
IF(AQ$3-YEAR($C13)='3.Input &amp; Summary (System)'!$E$20,'3.Input &amp; Summary (System)'!$B$20*$D13,
IF(AQ$3-YEAR($C13)='3.Input &amp; Summary (System)'!$F$20,'3.Input &amp; Summary (System)'!$B$20*$D13,
IF(AQ$3-YEAR($C13)='3.Input &amp; Summary (System)'!$C$21,'3.Input &amp; Summary (System)'!$B$20*$D13,
IF(AQ$3-YEAR($C13)='3.Input &amp; Summary (System)'!$D$21,'3.Input &amp; Summary (System)'!$B$20*$D13,
IF(AQ$3-YEAR($C13)='3.Input &amp; Summary (System)'!$E$21,'3.Input &amp; Summary (System)'!$B$20*$D13,
IF(AQ$3-YEAR($C13)='3.Input &amp; Summary (System)'!$F$21,'3.Input &amp; Summary (System)'!$B$20*$D13,
IF(AQ$3-YEAR($C13)='3.Input &amp; Summary (System)'!$C$22,'3.Input &amp; Summary (System)'!$B$20*$D13,
IF(AQ$3-YEAR($C13)='3.Input &amp; Summary (System)'!$D$22,'3.Input &amp; Summary (System)'!$B$20*$D13,
IF(AQ$3-YEAR($C13)='3.Input &amp; Summary (System)'!$E$22,'3.Input &amp; Summary (System)'!$B$20*$D13,
IF(AQ$3-YEAR($C13)='3.Input &amp; Summary (System)'!$F$22,'3.Input &amp; Summary (System)'!$B$20*$D13,
IF(AQ$3-YEAR($C13)='3.Input &amp; Summary (System)'!$I$17,'3.Input &amp; Summary (System)'!$H$17*$D13,
IF(AQ$3-YEAR($C13)='3.Input &amp; Summary (System)'!$I$18,'3.Input &amp; Summary (System)'!$H$17*$D13,
IF(AQ$3-YEAR($C13)='3.Input &amp; Summary (System)'!$I$19,'3.Input &amp; Summary (System)'!$H$17*$D13,0))))))))))))))))))))))))))))))</f>
        <v/>
      </c>
      <c r="AR13" s="484" t="str">
        <f>IF($C13="","",IF(AR$3-YEAR($C13)=0,0,
(IF(AR$3-YEAR($C13)='3.Input &amp; Summary (System)'!$C$17,'3.Input &amp; Summary (System)'!$B$17*$D13,
IF(AR$3-YEAR($C13)='3.Input &amp; Summary (System)'!$D$17,'3.Input &amp; Summary (System)'!$B$17*$D13,
IF(AR$3-YEAR($C13)='3.Input &amp; Summary (System)'!$E$17,'3.Input &amp; Summary (System)'!$B$17*$D13,
IF(AR$3-YEAR($C13)='3.Input &amp; Summary (System)'!$F$17,'3.Input &amp; Summary (System)'!$B$17*$D13,
IF(AR$3-YEAR($C13)='3.Input &amp; Summary (System)'!$C$18,'3.Input &amp; Summary (System)'!$B$18*$D13,
IF(AR$3-YEAR($C13)='3.Input &amp; Summary (System)'!$D$18,'3.Input &amp; Summary (System)'!$B$18*$D13,
IF(AR$3-YEAR($C13)='3.Input &amp; Summary (System)'!$E$18,'3.Input &amp; Summary (System)'!$B$18*$D13,
IF(AR$3-YEAR($C13)='3.Input &amp; Summary (System)'!$F$18,'3.Input &amp; Summary (System)'!$B$18*$D13,
IF(AR$3-YEAR($C13)='3.Input &amp; Summary (System)'!$C$19,'3.Input &amp; Summary (System)'!$B$19*$D13,
IF(AR$3-YEAR($C13)='3.Input &amp; Summary (System)'!$D$19,'3.Input &amp; Summary (System)'!$B$19*$D13,
IF(AR$3-YEAR($C13)='3.Input &amp; Summary (System)'!$E$19,'3.Input &amp; Summary (System)'!$B$19*$D13,
IF(AR$3-YEAR($C13)='3.Input &amp; Summary (System)'!$F$19,'3.Input &amp; Summary (System)'!$B$19*$D13,
IF(AR$3-YEAR($C13)='3.Input &amp; Summary (System)'!$C$20,'3.Input &amp; Summary (System)'!$B$20*$D13,
IF(AR$3-YEAR($C13)='3.Input &amp; Summary (System)'!$D$20,'3.Input &amp; Summary (System)'!$B$20*$D13,
IF(AR$3-YEAR($C13)='3.Input &amp; Summary (System)'!$E$20,'3.Input &amp; Summary (System)'!$B$20*$D13,
IF(AR$3-YEAR($C13)='3.Input &amp; Summary (System)'!$F$20,'3.Input &amp; Summary (System)'!$B$20*$D13,
IF(AR$3-YEAR($C13)='3.Input &amp; Summary (System)'!$C$21,'3.Input &amp; Summary (System)'!$B$20*$D13,
IF(AR$3-YEAR($C13)='3.Input &amp; Summary (System)'!$D$21,'3.Input &amp; Summary (System)'!$B$20*$D13,
IF(AR$3-YEAR($C13)='3.Input &amp; Summary (System)'!$E$21,'3.Input &amp; Summary (System)'!$B$20*$D13,
IF(AR$3-YEAR($C13)='3.Input &amp; Summary (System)'!$F$21,'3.Input &amp; Summary (System)'!$B$20*$D13,
IF(AR$3-YEAR($C13)='3.Input &amp; Summary (System)'!$C$22,'3.Input &amp; Summary (System)'!$B$20*$D13,
IF(AR$3-YEAR($C13)='3.Input &amp; Summary (System)'!$D$22,'3.Input &amp; Summary (System)'!$B$20*$D13,
IF(AR$3-YEAR($C13)='3.Input &amp; Summary (System)'!$E$22,'3.Input &amp; Summary (System)'!$B$20*$D13,
IF(AR$3-YEAR($C13)='3.Input &amp; Summary (System)'!$F$22,'3.Input &amp; Summary (System)'!$B$20*$D13,
IF(AR$3-YEAR($C13)='3.Input &amp; Summary (System)'!$I$17,'3.Input &amp; Summary (System)'!$H$17*$D13,
IF(AR$3-YEAR($C13)='3.Input &amp; Summary (System)'!$I$18,'3.Input &amp; Summary (System)'!$H$17*$D13,
IF(AR$3-YEAR($C13)='3.Input &amp; Summary (System)'!$I$19,'3.Input &amp; Summary (System)'!$H$17*$D13,0))))))))))))))))))))))))))))))</f>
        <v/>
      </c>
      <c r="AS13" s="484" t="str">
        <f>IF($C13="","",IF(AS$3-YEAR($C13)=0,0,
(IF(AS$3-YEAR($C13)='3.Input &amp; Summary (System)'!$C$17,'3.Input &amp; Summary (System)'!$B$17*$D13,
IF(AS$3-YEAR($C13)='3.Input &amp; Summary (System)'!$D$17,'3.Input &amp; Summary (System)'!$B$17*$D13,
IF(AS$3-YEAR($C13)='3.Input &amp; Summary (System)'!$E$17,'3.Input &amp; Summary (System)'!$B$17*$D13,
IF(AS$3-YEAR($C13)='3.Input &amp; Summary (System)'!$F$17,'3.Input &amp; Summary (System)'!$B$17*$D13,
IF(AS$3-YEAR($C13)='3.Input &amp; Summary (System)'!$C$18,'3.Input &amp; Summary (System)'!$B$18*$D13,
IF(AS$3-YEAR($C13)='3.Input &amp; Summary (System)'!$D$18,'3.Input &amp; Summary (System)'!$B$18*$D13,
IF(AS$3-YEAR($C13)='3.Input &amp; Summary (System)'!$E$18,'3.Input &amp; Summary (System)'!$B$18*$D13,
IF(AS$3-YEAR($C13)='3.Input &amp; Summary (System)'!$F$18,'3.Input &amp; Summary (System)'!$B$18*$D13,
IF(AS$3-YEAR($C13)='3.Input &amp; Summary (System)'!$C$19,'3.Input &amp; Summary (System)'!$B$19*$D13,
IF(AS$3-YEAR($C13)='3.Input &amp; Summary (System)'!$D$19,'3.Input &amp; Summary (System)'!$B$19*$D13,
IF(AS$3-YEAR($C13)='3.Input &amp; Summary (System)'!$E$19,'3.Input &amp; Summary (System)'!$B$19*$D13,
IF(AS$3-YEAR($C13)='3.Input &amp; Summary (System)'!$F$19,'3.Input &amp; Summary (System)'!$B$19*$D13,
IF(AS$3-YEAR($C13)='3.Input &amp; Summary (System)'!$C$20,'3.Input &amp; Summary (System)'!$B$20*$D13,
IF(AS$3-YEAR($C13)='3.Input &amp; Summary (System)'!$D$20,'3.Input &amp; Summary (System)'!$B$20*$D13,
IF(AS$3-YEAR($C13)='3.Input &amp; Summary (System)'!$E$20,'3.Input &amp; Summary (System)'!$B$20*$D13,
IF(AS$3-YEAR($C13)='3.Input &amp; Summary (System)'!$F$20,'3.Input &amp; Summary (System)'!$B$20*$D13,
IF(AS$3-YEAR($C13)='3.Input &amp; Summary (System)'!$C$21,'3.Input &amp; Summary (System)'!$B$20*$D13,
IF(AS$3-YEAR($C13)='3.Input &amp; Summary (System)'!$D$21,'3.Input &amp; Summary (System)'!$B$20*$D13,
IF(AS$3-YEAR($C13)='3.Input &amp; Summary (System)'!$E$21,'3.Input &amp; Summary (System)'!$B$20*$D13,
IF(AS$3-YEAR($C13)='3.Input &amp; Summary (System)'!$F$21,'3.Input &amp; Summary (System)'!$B$20*$D13,
IF(AS$3-YEAR($C13)='3.Input &amp; Summary (System)'!$C$22,'3.Input &amp; Summary (System)'!$B$20*$D13,
IF(AS$3-YEAR($C13)='3.Input &amp; Summary (System)'!$D$22,'3.Input &amp; Summary (System)'!$B$20*$D13,
IF(AS$3-YEAR($C13)='3.Input &amp; Summary (System)'!$E$22,'3.Input &amp; Summary (System)'!$B$20*$D13,
IF(AS$3-YEAR($C13)='3.Input &amp; Summary (System)'!$F$22,'3.Input &amp; Summary (System)'!$B$20*$D13,
IF(AS$3-YEAR($C13)='3.Input &amp; Summary (System)'!$I$17,'3.Input &amp; Summary (System)'!$H$17*$D13,
IF(AS$3-YEAR($C13)='3.Input &amp; Summary (System)'!$I$18,'3.Input &amp; Summary (System)'!$H$17*$D13,
IF(AS$3-YEAR($C13)='3.Input &amp; Summary (System)'!$I$19,'3.Input &amp; Summary (System)'!$H$17*$D13,0))))))))))))))))))))))))))))))</f>
        <v/>
      </c>
      <c r="AT13" s="484" t="str">
        <f>IF($C13="","",IF(AT$3-YEAR($C13)=0,0,
(IF(AT$3-YEAR($C13)='3.Input &amp; Summary (System)'!$C$17,'3.Input &amp; Summary (System)'!$B$17*$D13,
IF(AT$3-YEAR($C13)='3.Input &amp; Summary (System)'!$D$17,'3.Input &amp; Summary (System)'!$B$17*$D13,
IF(AT$3-YEAR($C13)='3.Input &amp; Summary (System)'!$E$17,'3.Input &amp; Summary (System)'!$B$17*$D13,
IF(AT$3-YEAR($C13)='3.Input &amp; Summary (System)'!$F$17,'3.Input &amp; Summary (System)'!$B$17*$D13,
IF(AT$3-YEAR($C13)='3.Input &amp; Summary (System)'!$C$18,'3.Input &amp; Summary (System)'!$B$18*$D13,
IF(AT$3-YEAR($C13)='3.Input &amp; Summary (System)'!$D$18,'3.Input &amp; Summary (System)'!$B$18*$D13,
IF(AT$3-YEAR($C13)='3.Input &amp; Summary (System)'!$E$18,'3.Input &amp; Summary (System)'!$B$18*$D13,
IF(AT$3-YEAR($C13)='3.Input &amp; Summary (System)'!$F$18,'3.Input &amp; Summary (System)'!$B$18*$D13,
IF(AT$3-YEAR($C13)='3.Input &amp; Summary (System)'!$C$19,'3.Input &amp; Summary (System)'!$B$19*$D13,
IF(AT$3-YEAR($C13)='3.Input &amp; Summary (System)'!$D$19,'3.Input &amp; Summary (System)'!$B$19*$D13,
IF(AT$3-YEAR($C13)='3.Input &amp; Summary (System)'!$E$19,'3.Input &amp; Summary (System)'!$B$19*$D13,
IF(AT$3-YEAR($C13)='3.Input &amp; Summary (System)'!$F$19,'3.Input &amp; Summary (System)'!$B$19*$D13,
IF(AT$3-YEAR($C13)='3.Input &amp; Summary (System)'!$C$20,'3.Input &amp; Summary (System)'!$B$20*$D13,
IF(AT$3-YEAR($C13)='3.Input &amp; Summary (System)'!$D$20,'3.Input &amp; Summary (System)'!$B$20*$D13,
IF(AT$3-YEAR($C13)='3.Input &amp; Summary (System)'!$E$20,'3.Input &amp; Summary (System)'!$B$20*$D13,
IF(AT$3-YEAR($C13)='3.Input &amp; Summary (System)'!$F$20,'3.Input &amp; Summary (System)'!$B$20*$D13,
IF(AT$3-YEAR($C13)='3.Input &amp; Summary (System)'!$C$21,'3.Input &amp; Summary (System)'!$B$20*$D13,
IF(AT$3-YEAR($C13)='3.Input &amp; Summary (System)'!$D$21,'3.Input &amp; Summary (System)'!$B$20*$D13,
IF(AT$3-YEAR($C13)='3.Input &amp; Summary (System)'!$E$21,'3.Input &amp; Summary (System)'!$B$20*$D13,
IF(AT$3-YEAR($C13)='3.Input &amp; Summary (System)'!$F$21,'3.Input &amp; Summary (System)'!$B$20*$D13,
IF(AT$3-YEAR($C13)='3.Input &amp; Summary (System)'!$C$22,'3.Input &amp; Summary (System)'!$B$20*$D13,
IF(AT$3-YEAR($C13)='3.Input &amp; Summary (System)'!$D$22,'3.Input &amp; Summary (System)'!$B$20*$D13,
IF(AT$3-YEAR($C13)='3.Input &amp; Summary (System)'!$E$22,'3.Input &amp; Summary (System)'!$B$20*$D13,
IF(AT$3-YEAR($C13)='3.Input &amp; Summary (System)'!$F$22,'3.Input &amp; Summary (System)'!$B$20*$D13,
IF(AT$3-YEAR($C13)='3.Input &amp; Summary (System)'!$I$17,'3.Input &amp; Summary (System)'!$H$17*$D13,
IF(AT$3-YEAR($C13)='3.Input &amp; Summary (System)'!$I$18,'3.Input &amp; Summary (System)'!$H$17*$D13,
IF(AT$3-YEAR($C13)='3.Input &amp; Summary (System)'!$I$19,'3.Input &amp; Summary (System)'!$H$17*$D13,0))))))))))))))))))))))))))))))</f>
        <v/>
      </c>
      <c r="AU13" s="484" t="str">
        <f>IF($C13="","",IF(AU$3-YEAR($C13)=0,0,
(IF(AU$3-YEAR($C13)='3.Input &amp; Summary (System)'!$C$17,'3.Input &amp; Summary (System)'!$B$17*$D13,
IF(AU$3-YEAR($C13)='3.Input &amp; Summary (System)'!$D$17,'3.Input &amp; Summary (System)'!$B$17*$D13,
IF(AU$3-YEAR($C13)='3.Input &amp; Summary (System)'!$E$17,'3.Input &amp; Summary (System)'!$B$17*$D13,
IF(AU$3-YEAR($C13)='3.Input &amp; Summary (System)'!$F$17,'3.Input &amp; Summary (System)'!$B$17*$D13,
IF(AU$3-YEAR($C13)='3.Input &amp; Summary (System)'!$C$18,'3.Input &amp; Summary (System)'!$B$18*$D13,
IF(AU$3-YEAR($C13)='3.Input &amp; Summary (System)'!$D$18,'3.Input &amp; Summary (System)'!$B$18*$D13,
IF(AU$3-YEAR($C13)='3.Input &amp; Summary (System)'!$E$18,'3.Input &amp; Summary (System)'!$B$18*$D13,
IF(AU$3-YEAR($C13)='3.Input &amp; Summary (System)'!$F$18,'3.Input &amp; Summary (System)'!$B$18*$D13,
IF(AU$3-YEAR($C13)='3.Input &amp; Summary (System)'!$C$19,'3.Input &amp; Summary (System)'!$B$19*$D13,
IF(AU$3-YEAR($C13)='3.Input &amp; Summary (System)'!$D$19,'3.Input &amp; Summary (System)'!$B$19*$D13,
IF(AU$3-YEAR($C13)='3.Input &amp; Summary (System)'!$E$19,'3.Input &amp; Summary (System)'!$B$19*$D13,
IF(AU$3-YEAR($C13)='3.Input &amp; Summary (System)'!$F$19,'3.Input &amp; Summary (System)'!$B$19*$D13,
IF(AU$3-YEAR($C13)='3.Input &amp; Summary (System)'!$C$20,'3.Input &amp; Summary (System)'!$B$20*$D13,
IF(AU$3-YEAR($C13)='3.Input &amp; Summary (System)'!$D$20,'3.Input &amp; Summary (System)'!$B$20*$D13,
IF(AU$3-YEAR($C13)='3.Input &amp; Summary (System)'!$E$20,'3.Input &amp; Summary (System)'!$B$20*$D13,
IF(AU$3-YEAR($C13)='3.Input &amp; Summary (System)'!$F$20,'3.Input &amp; Summary (System)'!$B$20*$D13,
IF(AU$3-YEAR($C13)='3.Input &amp; Summary (System)'!$C$21,'3.Input &amp; Summary (System)'!$B$20*$D13,
IF(AU$3-YEAR($C13)='3.Input &amp; Summary (System)'!$D$21,'3.Input &amp; Summary (System)'!$B$20*$D13,
IF(AU$3-YEAR($C13)='3.Input &amp; Summary (System)'!$E$21,'3.Input &amp; Summary (System)'!$B$20*$D13,
IF(AU$3-YEAR($C13)='3.Input &amp; Summary (System)'!$F$21,'3.Input &amp; Summary (System)'!$B$20*$D13,
IF(AU$3-YEAR($C13)='3.Input &amp; Summary (System)'!$C$22,'3.Input &amp; Summary (System)'!$B$20*$D13,
IF(AU$3-YEAR($C13)='3.Input &amp; Summary (System)'!$D$22,'3.Input &amp; Summary (System)'!$B$20*$D13,
IF(AU$3-YEAR($C13)='3.Input &amp; Summary (System)'!$E$22,'3.Input &amp; Summary (System)'!$B$20*$D13,
IF(AU$3-YEAR($C13)='3.Input &amp; Summary (System)'!$F$22,'3.Input &amp; Summary (System)'!$B$20*$D13,
IF(AU$3-YEAR($C13)='3.Input &amp; Summary (System)'!$I$17,'3.Input &amp; Summary (System)'!$H$17*$D13,
IF(AU$3-YEAR($C13)='3.Input &amp; Summary (System)'!$I$18,'3.Input &amp; Summary (System)'!$H$17*$D13,
IF(AU$3-YEAR($C13)='3.Input &amp; Summary (System)'!$I$19,'3.Input &amp; Summary (System)'!$H$17*$D13,0))))))))))))))))))))))))))))))</f>
        <v/>
      </c>
      <c r="AV13" s="484" t="str">
        <f>IF($C13="","",IF(AV$3-YEAR($C13)=0,0,
(IF(AV$3-YEAR($C13)='3.Input &amp; Summary (System)'!$C$17,'3.Input &amp; Summary (System)'!$B$17*$D13,
IF(AV$3-YEAR($C13)='3.Input &amp; Summary (System)'!$D$17,'3.Input &amp; Summary (System)'!$B$17*$D13,
IF(AV$3-YEAR($C13)='3.Input &amp; Summary (System)'!$E$17,'3.Input &amp; Summary (System)'!$B$17*$D13,
IF(AV$3-YEAR($C13)='3.Input &amp; Summary (System)'!$F$17,'3.Input &amp; Summary (System)'!$B$17*$D13,
IF(AV$3-YEAR($C13)='3.Input &amp; Summary (System)'!$C$18,'3.Input &amp; Summary (System)'!$B$18*$D13,
IF(AV$3-YEAR($C13)='3.Input &amp; Summary (System)'!$D$18,'3.Input &amp; Summary (System)'!$B$18*$D13,
IF(AV$3-YEAR($C13)='3.Input &amp; Summary (System)'!$E$18,'3.Input &amp; Summary (System)'!$B$18*$D13,
IF(AV$3-YEAR($C13)='3.Input &amp; Summary (System)'!$F$18,'3.Input &amp; Summary (System)'!$B$18*$D13,
IF(AV$3-YEAR($C13)='3.Input &amp; Summary (System)'!$C$19,'3.Input &amp; Summary (System)'!$B$19*$D13,
IF(AV$3-YEAR($C13)='3.Input &amp; Summary (System)'!$D$19,'3.Input &amp; Summary (System)'!$B$19*$D13,
IF(AV$3-YEAR($C13)='3.Input &amp; Summary (System)'!$E$19,'3.Input &amp; Summary (System)'!$B$19*$D13,
IF(AV$3-YEAR($C13)='3.Input &amp; Summary (System)'!$F$19,'3.Input &amp; Summary (System)'!$B$19*$D13,
IF(AV$3-YEAR($C13)='3.Input &amp; Summary (System)'!$C$20,'3.Input &amp; Summary (System)'!$B$20*$D13,
IF(AV$3-YEAR($C13)='3.Input &amp; Summary (System)'!$D$20,'3.Input &amp; Summary (System)'!$B$20*$D13,
IF(AV$3-YEAR($C13)='3.Input &amp; Summary (System)'!$E$20,'3.Input &amp; Summary (System)'!$B$20*$D13,
IF(AV$3-YEAR($C13)='3.Input &amp; Summary (System)'!$F$20,'3.Input &amp; Summary (System)'!$B$20*$D13,
IF(AV$3-YEAR($C13)='3.Input &amp; Summary (System)'!$C$21,'3.Input &amp; Summary (System)'!$B$20*$D13,
IF(AV$3-YEAR($C13)='3.Input &amp; Summary (System)'!$D$21,'3.Input &amp; Summary (System)'!$B$20*$D13,
IF(AV$3-YEAR($C13)='3.Input &amp; Summary (System)'!$E$21,'3.Input &amp; Summary (System)'!$B$20*$D13,
IF(AV$3-YEAR($C13)='3.Input &amp; Summary (System)'!$F$21,'3.Input &amp; Summary (System)'!$B$20*$D13,
IF(AV$3-YEAR($C13)='3.Input &amp; Summary (System)'!$C$22,'3.Input &amp; Summary (System)'!$B$20*$D13,
IF(AV$3-YEAR($C13)='3.Input &amp; Summary (System)'!$D$22,'3.Input &amp; Summary (System)'!$B$20*$D13,
IF(AV$3-YEAR($C13)='3.Input &amp; Summary (System)'!$E$22,'3.Input &amp; Summary (System)'!$B$20*$D13,
IF(AV$3-YEAR($C13)='3.Input &amp; Summary (System)'!$F$22,'3.Input &amp; Summary (System)'!$B$20*$D13,
IF(AV$3-YEAR($C13)='3.Input &amp; Summary (System)'!$I$17,'3.Input &amp; Summary (System)'!$H$17*$D13,
IF(AV$3-YEAR($C13)='3.Input &amp; Summary (System)'!$I$18,'3.Input &amp; Summary (System)'!$H$17*$D13,
IF(AV$3-YEAR($C13)='3.Input &amp; Summary (System)'!$I$19,'3.Input &amp; Summary (System)'!$H$17*$D13,0))))))))))))))))))))))))))))))</f>
        <v/>
      </c>
      <c r="AW13" s="484" t="str">
        <f>IF($C13="","",IF(AW$3-YEAR($C13)=0,0,
(IF(AW$3-YEAR($C13)='3.Input &amp; Summary (System)'!$C$17,'3.Input &amp; Summary (System)'!$B$17*$D13,
IF(AW$3-YEAR($C13)='3.Input &amp; Summary (System)'!$D$17,'3.Input &amp; Summary (System)'!$B$17*$D13,
IF(AW$3-YEAR($C13)='3.Input &amp; Summary (System)'!$E$17,'3.Input &amp; Summary (System)'!$B$17*$D13,
IF(AW$3-YEAR($C13)='3.Input &amp; Summary (System)'!$F$17,'3.Input &amp; Summary (System)'!$B$17*$D13,
IF(AW$3-YEAR($C13)='3.Input &amp; Summary (System)'!$C$18,'3.Input &amp; Summary (System)'!$B$18*$D13,
IF(AW$3-YEAR($C13)='3.Input &amp; Summary (System)'!$D$18,'3.Input &amp; Summary (System)'!$B$18*$D13,
IF(AW$3-YEAR($C13)='3.Input &amp; Summary (System)'!$E$18,'3.Input &amp; Summary (System)'!$B$18*$D13,
IF(AW$3-YEAR($C13)='3.Input &amp; Summary (System)'!$F$18,'3.Input &amp; Summary (System)'!$B$18*$D13,
IF(AW$3-YEAR($C13)='3.Input &amp; Summary (System)'!$C$19,'3.Input &amp; Summary (System)'!$B$19*$D13,
IF(AW$3-YEAR($C13)='3.Input &amp; Summary (System)'!$D$19,'3.Input &amp; Summary (System)'!$B$19*$D13,
IF(AW$3-YEAR($C13)='3.Input &amp; Summary (System)'!$E$19,'3.Input &amp; Summary (System)'!$B$19*$D13,
IF(AW$3-YEAR($C13)='3.Input &amp; Summary (System)'!$F$19,'3.Input &amp; Summary (System)'!$B$19*$D13,
IF(AW$3-YEAR($C13)='3.Input &amp; Summary (System)'!$C$20,'3.Input &amp; Summary (System)'!$B$20*$D13,
IF(AW$3-YEAR($C13)='3.Input &amp; Summary (System)'!$D$20,'3.Input &amp; Summary (System)'!$B$20*$D13,
IF(AW$3-YEAR($C13)='3.Input &amp; Summary (System)'!$E$20,'3.Input &amp; Summary (System)'!$B$20*$D13,
IF(AW$3-YEAR($C13)='3.Input &amp; Summary (System)'!$F$20,'3.Input &amp; Summary (System)'!$B$20*$D13,
IF(AW$3-YEAR($C13)='3.Input &amp; Summary (System)'!$C$21,'3.Input &amp; Summary (System)'!$B$20*$D13,
IF(AW$3-YEAR($C13)='3.Input &amp; Summary (System)'!$D$21,'3.Input &amp; Summary (System)'!$B$20*$D13,
IF(AW$3-YEAR($C13)='3.Input &amp; Summary (System)'!$E$21,'3.Input &amp; Summary (System)'!$B$20*$D13,
IF(AW$3-YEAR($C13)='3.Input &amp; Summary (System)'!$F$21,'3.Input &amp; Summary (System)'!$B$20*$D13,
IF(AW$3-YEAR($C13)='3.Input &amp; Summary (System)'!$C$22,'3.Input &amp; Summary (System)'!$B$20*$D13,
IF(AW$3-YEAR($C13)='3.Input &amp; Summary (System)'!$D$22,'3.Input &amp; Summary (System)'!$B$20*$D13,
IF(AW$3-YEAR($C13)='3.Input &amp; Summary (System)'!$E$22,'3.Input &amp; Summary (System)'!$B$20*$D13,
IF(AW$3-YEAR($C13)='3.Input &amp; Summary (System)'!$F$22,'3.Input &amp; Summary (System)'!$B$20*$D13,
IF(AW$3-YEAR($C13)='3.Input &amp; Summary (System)'!$I$17,'3.Input &amp; Summary (System)'!$H$17*$D13,
IF(AW$3-YEAR($C13)='3.Input &amp; Summary (System)'!$I$18,'3.Input &amp; Summary (System)'!$H$17*$D13,
IF(AW$3-YEAR($C13)='3.Input &amp; Summary (System)'!$I$19,'3.Input &amp; Summary (System)'!$H$17*$D13,0))))))))))))))))))))))))))))))</f>
        <v/>
      </c>
      <c r="AX13" s="484" t="str">
        <f>IF($C13="","",IF(AX$3-YEAR($C13)=0,0,
(IF(AX$3-YEAR($C13)='3.Input &amp; Summary (System)'!$C$17,'3.Input &amp; Summary (System)'!$B$17*$D13,
IF(AX$3-YEAR($C13)='3.Input &amp; Summary (System)'!$D$17,'3.Input &amp; Summary (System)'!$B$17*$D13,
IF(AX$3-YEAR($C13)='3.Input &amp; Summary (System)'!$E$17,'3.Input &amp; Summary (System)'!$B$17*$D13,
IF(AX$3-YEAR($C13)='3.Input &amp; Summary (System)'!$F$17,'3.Input &amp; Summary (System)'!$B$17*$D13,
IF(AX$3-YEAR($C13)='3.Input &amp; Summary (System)'!$C$18,'3.Input &amp; Summary (System)'!$B$18*$D13,
IF(AX$3-YEAR($C13)='3.Input &amp; Summary (System)'!$D$18,'3.Input &amp; Summary (System)'!$B$18*$D13,
IF(AX$3-YEAR($C13)='3.Input &amp; Summary (System)'!$E$18,'3.Input &amp; Summary (System)'!$B$18*$D13,
IF(AX$3-YEAR($C13)='3.Input &amp; Summary (System)'!$F$18,'3.Input &amp; Summary (System)'!$B$18*$D13,
IF(AX$3-YEAR($C13)='3.Input &amp; Summary (System)'!$C$19,'3.Input &amp; Summary (System)'!$B$19*$D13,
IF(AX$3-YEAR($C13)='3.Input &amp; Summary (System)'!$D$19,'3.Input &amp; Summary (System)'!$B$19*$D13,
IF(AX$3-YEAR($C13)='3.Input &amp; Summary (System)'!$E$19,'3.Input &amp; Summary (System)'!$B$19*$D13,
IF(AX$3-YEAR($C13)='3.Input &amp; Summary (System)'!$F$19,'3.Input &amp; Summary (System)'!$B$19*$D13,
IF(AX$3-YEAR($C13)='3.Input &amp; Summary (System)'!$C$20,'3.Input &amp; Summary (System)'!$B$20*$D13,
IF(AX$3-YEAR($C13)='3.Input &amp; Summary (System)'!$D$20,'3.Input &amp; Summary (System)'!$B$20*$D13,
IF(AX$3-YEAR($C13)='3.Input &amp; Summary (System)'!$E$20,'3.Input &amp; Summary (System)'!$B$20*$D13,
IF(AX$3-YEAR($C13)='3.Input &amp; Summary (System)'!$F$20,'3.Input &amp; Summary (System)'!$B$20*$D13,
IF(AX$3-YEAR($C13)='3.Input &amp; Summary (System)'!$C$21,'3.Input &amp; Summary (System)'!$B$20*$D13,
IF(AX$3-YEAR($C13)='3.Input &amp; Summary (System)'!$D$21,'3.Input &amp; Summary (System)'!$B$20*$D13,
IF(AX$3-YEAR($C13)='3.Input &amp; Summary (System)'!$E$21,'3.Input &amp; Summary (System)'!$B$20*$D13,
IF(AX$3-YEAR($C13)='3.Input &amp; Summary (System)'!$F$21,'3.Input &amp; Summary (System)'!$B$20*$D13,
IF(AX$3-YEAR($C13)='3.Input &amp; Summary (System)'!$C$22,'3.Input &amp; Summary (System)'!$B$20*$D13,
IF(AX$3-YEAR($C13)='3.Input &amp; Summary (System)'!$D$22,'3.Input &amp; Summary (System)'!$B$20*$D13,
IF(AX$3-YEAR($C13)='3.Input &amp; Summary (System)'!$E$22,'3.Input &amp; Summary (System)'!$B$20*$D13,
IF(AX$3-YEAR($C13)='3.Input &amp; Summary (System)'!$F$22,'3.Input &amp; Summary (System)'!$B$20*$D13,
IF(AX$3-YEAR($C13)='3.Input &amp; Summary (System)'!$I$17,'3.Input &amp; Summary (System)'!$H$17*$D13,
IF(AX$3-YEAR($C13)='3.Input &amp; Summary (System)'!$I$18,'3.Input &amp; Summary (System)'!$H$17*$D13,
IF(AX$3-YEAR($C13)='3.Input &amp; Summary (System)'!$I$19,'3.Input &amp; Summary (System)'!$H$17*$D13,0))))))))))))))))))))))))))))))</f>
        <v/>
      </c>
      <c r="AY13" s="484" t="str">
        <f>IF($C13="","",IF(AY$3-YEAR($C13)=0,0,
(IF(AY$3-YEAR($C13)='3.Input &amp; Summary (System)'!$C$17,'3.Input &amp; Summary (System)'!$B$17*$D13,
IF(AY$3-YEAR($C13)='3.Input &amp; Summary (System)'!$D$17,'3.Input &amp; Summary (System)'!$B$17*$D13,
IF(AY$3-YEAR($C13)='3.Input &amp; Summary (System)'!$E$17,'3.Input &amp; Summary (System)'!$B$17*$D13,
IF(AY$3-YEAR($C13)='3.Input &amp; Summary (System)'!$F$17,'3.Input &amp; Summary (System)'!$B$17*$D13,
IF(AY$3-YEAR($C13)='3.Input &amp; Summary (System)'!$C$18,'3.Input &amp; Summary (System)'!$B$18*$D13,
IF(AY$3-YEAR($C13)='3.Input &amp; Summary (System)'!$D$18,'3.Input &amp; Summary (System)'!$B$18*$D13,
IF(AY$3-YEAR($C13)='3.Input &amp; Summary (System)'!$E$18,'3.Input &amp; Summary (System)'!$B$18*$D13,
IF(AY$3-YEAR($C13)='3.Input &amp; Summary (System)'!$F$18,'3.Input &amp; Summary (System)'!$B$18*$D13,
IF(AY$3-YEAR($C13)='3.Input &amp; Summary (System)'!$C$19,'3.Input &amp; Summary (System)'!$B$19*$D13,
IF(AY$3-YEAR($C13)='3.Input &amp; Summary (System)'!$D$19,'3.Input &amp; Summary (System)'!$B$19*$D13,
IF(AY$3-YEAR($C13)='3.Input &amp; Summary (System)'!$E$19,'3.Input &amp; Summary (System)'!$B$19*$D13,
IF(AY$3-YEAR($C13)='3.Input &amp; Summary (System)'!$F$19,'3.Input &amp; Summary (System)'!$B$19*$D13,
IF(AY$3-YEAR($C13)='3.Input &amp; Summary (System)'!$C$20,'3.Input &amp; Summary (System)'!$B$20*$D13,
IF(AY$3-YEAR($C13)='3.Input &amp; Summary (System)'!$D$20,'3.Input &amp; Summary (System)'!$B$20*$D13,
IF(AY$3-YEAR($C13)='3.Input &amp; Summary (System)'!$E$20,'3.Input &amp; Summary (System)'!$B$20*$D13,
IF(AY$3-YEAR($C13)='3.Input &amp; Summary (System)'!$F$20,'3.Input &amp; Summary (System)'!$B$20*$D13,
IF(AY$3-YEAR($C13)='3.Input &amp; Summary (System)'!$C$21,'3.Input &amp; Summary (System)'!$B$20*$D13,
IF(AY$3-YEAR($C13)='3.Input &amp; Summary (System)'!$D$21,'3.Input &amp; Summary (System)'!$B$20*$D13,
IF(AY$3-YEAR($C13)='3.Input &amp; Summary (System)'!$E$21,'3.Input &amp; Summary (System)'!$B$20*$D13,
IF(AY$3-YEAR($C13)='3.Input &amp; Summary (System)'!$F$21,'3.Input &amp; Summary (System)'!$B$20*$D13,
IF(AY$3-YEAR($C13)='3.Input &amp; Summary (System)'!$C$22,'3.Input &amp; Summary (System)'!$B$20*$D13,
IF(AY$3-YEAR($C13)='3.Input &amp; Summary (System)'!$D$22,'3.Input &amp; Summary (System)'!$B$20*$D13,
IF(AY$3-YEAR($C13)='3.Input &amp; Summary (System)'!$E$22,'3.Input &amp; Summary (System)'!$B$20*$D13,
IF(AY$3-YEAR($C13)='3.Input &amp; Summary (System)'!$F$22,'3.Input &amp; Summary (System)'!$B$20*$D13,
IF(AY$3-YEAR($C13)='3.Input &amp; Summary (System)'!$I$17,'3.Input &amp; Summary (System)'!$H$17*$D13,
IF(AY$3-YEAR($C13)='3.Input &amp; Summary (System)'!$I$18,'3.Input &amp; Summary (System)'!$H$17*$D13,
IF(AY$3-YEAR($C13)='3.Input &amp; Summary (System)'!$I$19,'3.Input &amp; Summary (System)'!$H$17*$D13,0))))))))))))))))))))))))))))))</f>
        <v/>
      </c>
      <c r="AZ13" s="484" t="str">
        <f>IF($C13="","",IF(AZ$3-YEAR($C13)=0,0,
(IF(AZ$3-YEAR($C13)='3.Input &amp; Summary (System)'!$C$17,'3.Input &amp; Summary (System)'!$B$17*$D13,
IF(AZ$3-YEAR($C13)='3.Input &amp; Summary (System)'!$D$17,'3.Input &amp; Summary (System)'!$B$17*$D13,
IF(AZ$3-YEAR($C13)='3.Input &amp; Summary (System)'!$E$17,'3.Input &amp; Summary (System)'!$B$17*$D13,
IF(AZ$3-YEAR($C13)='3.Input &amp; Summary (System)'!$F$17,'3.Input &amp; Summary (System)'!$B$17*$D13,
IF(AZ$3-YEAR($C13)='3.Input &amp; Summary (System)'!$C$18,'3.Input &amp; Summary (System)'!$B$18*$D13,
IF(AZ$3-YEAR($C13)='3.Input &amp; Summary (System)'!$D$18,'3.Input &amp; Summary (System)'!$B$18*$D13,
IF(AZ$3-YEAR($C13)='3.Input &amp; Summary (System)'!$E$18,'3.Input &amp; Summary (System)'!$B$18*$D13,
IF(AZ$3-YEAR($C13)='3.Input &amp; Summary (System)'!$F$18,'3.Input &amp; Summary (System)'!$B$18*$D13,
IF(AZ$3-YEAR($C13)='3.Input &amp; Summary (System)'!$C$19,'3.Input &amp; Summary (System)'!$B$19*$D13,
IF(AZ$3-YEAR($C13)='3.Input &amp; Summary (System)'!$D$19,'3.Input &amp; Summary (System)'!$B$19*$D13,
IF(AZ$3-YEAR($C13)='3.Input &amp; Summary (System)'!$E$19,'3.Input &amp; Summary (System)'!$B$19*$D13,
IF(AZ$3-YEAR($C13)='3.Input &amp; Summary (System)'!$F$19,'3.Input &amp; Summary (System)'!$B$19*$D13,
IF(AZ$3-YEAR($C13)='3.Input &amp; Summary (System)'!$C$20,'3.Input &amp; Summary (System)'!$B$20*$D13,
IF(AZ$3-YEAR($C13)='3.Input &amp; Summary (System)'!$D$20,'3.Input &amp; Summary (System)'!$B$20*$D13,
IF(AZ$3-YEAR($C13)='3.Input &amp; Summary (System)'!$E$20,'3.Input &amp; Summary (System)'!$B$20*$D13,
IF(AZ$3-YEAR($C13)='3.Input &amp; Summary (System)'!$F$20,'3.Input &amp; Summary (System)'!$B$20*$D13,
IF(AZ$3-YEAR($C13)='3.Input &amp; Summary (System)'!$C$21,'3.Input &amp; Summary (System)'!$B$20*$D13,
IF(AZ$3-YEAR($C13)='3.Input &amp; Summary (System)'!$D$21,'3.Input &amp; Summary (System)'!$B$20*$D13,
IF(AZ$3-YEAR($C13)='3.Input &amp; Summary (System)'!$E$21,'3.Input &amp; Summary (System)'!$B$20*$D13,
IF(AZ$3-YEAR($C13)='3.Input &amp; Summary (System)'!$F$21,'3.Input &amp; Summary (System)'!$B$20*$D13,
IF(AZ$3-YEAR($C13)='3.Input &amp; Summary (System)'!$C$22,'3.Input &amp; Summary (System)'!$B$20*$D13,
IF(AZ$3-YEAR($C13)='3.Input &amp; Summary (System)'!$D$22,'3.Input &amp; Summary (System)'!$B$20*$D13,
IF(AZ$3-YEAR($C13)='3.Input &amp; Summary (System)'!$E$22,'3.Input &amp; Summary (System)'!$B$20*$D13,
IF(AZ$3-YEAR($C13)='3.Input &amp; Summary (System)'!$F$22,'3.Input &amp; Summary (System)'!$B$20*$D13,
IF(AZ$3-YEAR($C13)='3.Input &amp; Summary (System)'!$I$17,'3.Input &amp; Summary (System)'!$H$17*$D13,
IF(AZ$3-YEAR($C13)='3.Input &amp; Summary (System)'!$I$18,'3.Input &amp; Summary (System)'!$H$17*$D13,
IF(AZ$3-YEAR($C13)='3.Input &amp; Summary (System)'!$I$19,'3.Input &amp; Summary (System)'!$H$17*$D13,0))))))))))))))))))))))))))))))</f>
        <v/>
      </c>
      <c r="BA13" s="484" t="str">
        <f>IF($C13="","",IF(BA$3-YEAR($C13)=0,0,
(IF(BA$3-YEAR($C13)='3.Input &amp; Summary (System)'!$C$17,'3.Input &amp; Summary (System)'!$B$17*$D13,
IF(BA$3-YEAR($C13)='3.Input &amp; Summary (System)'!$D$17,'3.Input &amp; Summary (System)'!$B$17*$D13,
IF(BA$3-YEAR($C13)='3.Input &amp; Summary (System)'!$E$17,'3.Input &amp; Summary (System)'!$B$17*$D13,
IF(BA$3-YEAR($C13)='3.Input &amp; Summary (System)'!$F$17,'3.Input &amp; Summary (System)'!$B$17*$D13,
IF(BA$3-YEAR($C13)='3.Input &amp; Summary (System)'!$C$18,'3.Input &amp; Summary (System)'!$B$18*$D13,
IF(BA$3-YEAR($C13)='3.Input &amp; Summary (System)'!$D$18,'3.Input &amp; Summary (System)'!$B$18*$D13,
IF(BA$3-YEAR($C13)='3.Input &amp; Summary (System)'!$E$18,'3.Input &amp; Summary (System)'!$B$18*$D13,
IF(BA$3-YEAR($C13)='3.Input &amp; Summary (System)'!$F$18,'3.Input &amp; Summary (System)'!$B$18*$D13,
IF(BA$3-YEAR($C13)='3.Input &amp; Summary (System)'!$C$19,'3.Input &amp; Summary (System)'!$B$19*$D13,
IF(BA$3-YEAR($C13)='3.Input &amp; Summary (System)'!$D$19,'3.Input &amp; Summary (System)'!$B$19*$D13,
IF(BA$3-YEAR($C13)='3.Input &amp; Summary (System)'!$E$19,'3.Input &amp; Summary (System)'!$B$19*$D13,
IF(BA$3-YEAR($C13)='3.Input &amp; Summary (System)'!$F$19,'3.Input &amp; Summary (System)'!$B$19*$D13,
IF(BA$3-YEAR($C13)='3.Input &amp; Summary (System)'!$C$20,'3.Input &amp; Summary (System)'!$B$20*$D13,
IF(BA$3-YEAR($C13)='3.Input &amp; Summary (System)'!$D$20,'3.Input &amp; Summary (System)'!$B$20*$D13,
IF(BA$3-YEAR($C13)='3.Input &amp; Summary (System)'!$E$20,'3.Input &amp; Summary (System)'!$B$20*$D13,
IF(BA$3-YEAR($C13)='3.Input &amp; Summary (System)'!$F$20,'3.Input &amp; Summary (System)'!$B$20*$D13,
IF(BA$3-YEAR($C13)='3.Input &amp; Summary (System)'!$C$21,'3.Input &amp; Summary (System)'!$B$20*$D13,
IF(BA$3-YEAR($C13)='3.Input &amp; Summary (System)'!$D$21,'3.Input &amp; Summary (System)'!$B$20*$D13,
IF(BA$3-YEAR($C13)='3.Input &amp; Summary (System)'!$E$21,'3.Input &amp; Summary (System)'!$B$20*$D13,
IF(BA$3-YEAR($C13)='3.Input &amp; Summary (System)'!$F$21,'3.Input &amp; Summary (System)'!$B$20*$D13,
IF(BA$3-YEAR($C13)='3.Input &amp; Summary (System)'!$C$22,'3.Input &amp; Summary (System)'!$B$20*$D13,
IF(BA$3-YEAR($C13)='3.Input &amp; Summary (System)'!$D$22,'3.Input &amp; Summary (System)'!$B$20*$D13,
IF(BA$3-YEAR($C13)='3.Input &amp; Summary (System)'!$E$22,'3.Input &amp; Summary (System)'!$B$20*$D13,
IF(BA$3-YEAR($C13)='3.Input &amp; Summary (System)'!$F$22,'3.Input &amp; Summary (System)'!$B$20*$D13,
IF(BA$3-YEAR($C13)='3.Input &amp; Summary (System)'!$I$17,'3.Input &amp; Summary (System)'!$H$17*$D13,
IF(BA$3-YEAR($C13)='3.Input &amp; Summary (System)'!$I$18,'3.Input &amp; Summary (System)'!$H$17*$D13,
IF(BA$3-YEAR($C13)='3.Input &amp; Summary (System)'!$I$19,'3.Input &amp; Summary (System)'!$H$17*$D13,0))))))))))))))))))))))))))))))</f>
        <v/>
      </c>
      <c r="BB13" s="484" t="str">
        <f>IF($C13="","",IF(BB$3-YEAR($C13)=0,0,
(IF(BB$3-YEAR($C13)='3.Input &amp; Summary (System)'!$C$17,'3.Input &amp; Summary (System)'!$B$17*$D13,
IF(BB$3-YEAR($C13)='3.Input &amp; Summary (System)'!$D$17,'3.Input &amp; Summary (System)'!$B$17*$D13,
IF(BB$3-YEAR($C13)='3.Input &amp; Summary (System)'!$E$17,'3.Input &amp; Summary (System)'!$B$17*$D13,
IF(BB$3-YEAR($C13)='3.Input &amp; Summary (System)'!$F$17,'3.Input &amp; Summary (System)'!$B$17*$D13,
IF(BB$3-YEAR($C13)='3.Input &amp; Summary (System)'!$C$18,'3.Input &amp; Summary (System)'!$B$18*$D13,
IF(BB$3-YEAR($C13)='3.Input &amp; Summary (System)'!$D$18,'3.Input &amp; Summary (System)'!$B$18*$D13,
IF(BB$3-YEAR($C13)='3.Input &amp; Summary (System)'!$E$18,'3.Input &amp; Summary (System)'!$B$18*$D13,
IF(BB$3-YEAR($C13)='3.Input &amp; Summary (System)'!$F$18,'3.Input &amp; Summary (System)'!$B$18*$D13,
IF(BB$3-YEAR($C13)='3.Input &amp; Summary (System)'!$C$19,'3.Input &amp; Summary (System)'!$B$19*$D13,
IF(BB$3-YEAR($C13)='3.Input &amp; Summary (System)'!$D$19,'3.Input &amp; Summary (System)'!$B$19*$D13,
IF(BB$3-YEAR($C13)='3.Input &amp; Summary (System)'!$E$19,'3.Input &amp; Summary (System)'!$B$19*$D13,
IF(BB$3-YEAR($C13)='3.Input &amp; Summary (System)'!$F$19,'3.Input &amp; Summary (System)'!$B$19*$D13,
IF(BB$3-YEAR($C13)='3.Input &amp; Summary (System)'!$C$20,'3.Input &amp; Summary (System)'!$B$20*$D13,
IF(BB$3-YEAR($C13)='3.Input &amp; Summary (System)'!$D$20,'3.Input &amp; Summary (System)'!$B$20*$D13,
IF(BB$3-YEAR($C13)='3.Input &amp; Summary (System)'!$E$20,'3.Input &amp; Summary (System)'!$B$20*$D13,
IF(BB$3-YEAR($C13)='3.Input &amp; Summary (System)'!$F$20,'3.Input &amp; Summary (System)'!$B$20*$D13,
IF(BB$3-YEAR($C13)='3.Input &amp; Summary (System)'!$C$21,'3.Input &amp; Summary (System)'!$B$20*$D13,
IF(BB$3-YEAR($C13)='3.Input &amp; Summary (System)'!$D$21,'3.Input &amp; Summary (System)'!$B$20*$D13,
IF(BB$3-YEAR($C13)='3.Input &amp; Summary (System)'!$E$21,'3.Input &amp; Summary (System)'!$B$20*$D13,
IF(BB$3-YEAR($C13)='3.Input &amp; Summary (System)'!$F$21,'3.Input &amp; Summary (System)'!$B$20*$D13,
IF(BB$3-YEAR($C13)='3.Input &amp; Summary (System)'!$C$22,'3.Input &amp; Summary (System)'!$B$20*$D13,
IF(BB$3-YEAR($C13)='3.Input &amp; Summary (System)'!$D$22,'3.Input &amp; Summary (System)'!$B$20*$D13,
IF(BB$3-YEAR($C13)='3.Input &amp; Summary (System)'!$E$22,'3.Input &amp; Summary (System)'!$B$20*$D13,
IF(BB$3-YEAR($C13)='3.Input &amp; Summary (System)'!$F$22,'3.Input &amp; Summary (System)'!$B$20*$D13,
IF(BB$3-YEAR($C13)='3.Input &amp; Summary (System)'!$I$17,'3.Input &amp; Summary (System)'!$H$17*$D13,
IF(BB$3-YEAR($C13)='3.Input &amp; Summary (System)'!$I$18,'3.Input &amp; Summary (System)'!$H$17*$D13,
IF(BB$3-YEAR($C13)='3.Input &amp; Summary (System)'!$I$19,'3.Input &amp; Summary (System)'!$H$17*$D13,0))))))))))))))))))))))))))))))</f>
        <v/>
      </c>
      <c r="BC13" s="484" t="str">
        <f>IF($C13="","",IF(BC$3-YEAR($C13)=0,0,
(IF(BC$3-YEAR($C13)='3.Input &amp; Summary (System)'!$C$17,'3.Input &amp; Summary (System)'!$B$17*$D13,
IF(BC$3-YEAR($C13)='3.Input &amp; Summary (System)'!$D$17,'3.Input &amp; Summary (System)'!$B$17*$D13,
IF(BC$3-YEAR($C13)='3.Input &amp; Summary (System)'!$E$17,'3.Input &amp; Summary (System)'!$B$17*$D13,
IF(BC$3-YEAR($C13)='3.Input &amp; Summary (System)'!$F$17,'3.Input &amp; Summary (System)'!$B$17*$D13,
IF(BC$3-YEAR($C13)='3.Input &amp; Summary (System)'!$C$18,'3.Input &amp; Summary (System)'!$B$18*$D13,
IF(BC$3-YEAR($C13)='3.Input &amp; Summary (System)'!$D$18,'3.Input &amp; Summary (System)'!$B$18*$D13,
IF(BC$3-YEAR($C13)='3.Input &amp; Summary (System)'!$E$18,'3.Input &amp; Summary (System)'!$B$18*$D13,
IF(BC$3-YEAR($C13)='3.Input &amp; Summary (System)'!$F$18,'3.Input &amp; Summary (System)'!$B$18*$D13,
IF(BC$3-YEAR($C13)='3.Input &amp; Summary (System)'!$C$19,'3.Input &amp; Summary (System)'!$B$19*$D13,
IF(BC$3-YEAR($C13)='3.Input &amp; Summary (System)'!$D$19,'3.Input &amp; Summary (System)'!$B$19*$D13,
IF(BC$3-YEAR($C13)='3.Input &amp; Summary (System)'!$E$19,'3.Input &amp; Summary (System)'!$B$19*$D13,
IF(BC$3-YEAR($C13)='3.Input &amp; Summary (System)'!$F$19,'3.Input &amp; Summary (System)'!$B$19*$D13,
IF(BC$3-YEAR($C13)='3.Input &amp; Summary (System)'!$C$20,'3.Input &amp; Summary (System)'!$B$20*$D13,
IF(BC$3-YEAR($C13)='3.Input &amp; Summary (System)'!$D$20,'3.Input &amp; Summary (System)'!$B$20*$D13,
IF(BC$3-YEAR($C13)='3.Input &amp; Summary (System)'!$E$20,'3.Input &amp; Summary (System)'!$B$20*$D13,
IF(BC$3-YEAR($C13)='3.Input &amp; Summary (System)'!$F$20,'3.Input &amp; Summary (System)'!$B$20*$D13,
IF(BC$3-YEAR($C13)='3.Input &amp; Summary (System)'!$C$21,'3.Input &amp; Summary (System)'!$B$20*$D13,
IF(BC$3-YEAR($C13)='3.Input &amp; Summary (System)'!$D$21,'3.Input &amp; Summary (System)'!$B$20*$D13,
IF(BC$3-YEAR($C13)='3.Input &amp; Summary (System)'!$E$21,'3.Input &amp; Summary (System)'!$B$20*$D13,
IF(BC$3-YEAR($C13)='3.Input &amp; Summary (System)'!$F$21,'3.Input &amp; Summary (System)'!$B$20*$D13,
IF(BC$3-YEAR($C13)='3.Input &amp; Summary (System)'!$C$22,'3.Input &amp; Summary (System)'!$B$20*$D13,
IF(BC$3-YEAR($C13)='3.Input &amp; Summary (System)'!$D$22,'3.Input &amp; Summary (System)'!$B$20*$D13,
IF(BC$3-YEAR($C13)='3.Input &amp; Summary (System)'!$E$22,'3.Input &amp; Summary (System)'!$B$20*$D13,
IF(BC$3-YEAR($C13)='3.Input &amp; Summary (System)'!$F$22,'3.Input &amp; Summary (System)'!$B$20*$D13,
IF(BC$3-YEAR($C13)='3.Input &amp; Summary (System)'!$I$17,'3.Input &amp; Summary (System)'!$H$17*$D13,
IF(BC$3-YEAR($C13)='3.Input &amp; Summary (System)'!$I$18,'3.Input &amp; Summary (System)'!$H$17*$D13,
IF(BC$3-YEAR($C13)='3.Input &amp; Summary (System)'!$I$19,'3.Input &amp; Summary (System)'!$H$17*$D13,0))))))))))))))))))))))))))))))</f>
        <v/>
      </c>
      <c r="BD13" s="484" t="str">
        <f>IF($C13="","",IF(BD$3-YEAR($C13)=0,0,
(IF(BD$3-YEAR($C13)='3.Input &amp; Summary (System)'!$C$17,'3.Input &amp; Summary (System)'!$B$17*$D13,
IF(BD$3-YEAR($C13)='3.Input &amp; Summary (System)'!$D$17,'3.Input &amp; Summary (System)'!$B$17*$D13,
IF(BD$3-YEAR($C13)='3.Input &amp; Summary (System)'!$E$17,'3.Input &amp; Summary (System)'!$B$17*$D13,
IF(BD$3-YEAR($C13)='3.Input &amp; Summary (System)'!$F$17,'3.Input &amp; Summary (System)'!$B$17*$D13,
IF(BD$3-YEAR($C13)='3.Input &amp; Summary (System)'!$C$18,'3.Input &amp; Summary (System)'!$B$18*$D13,
IF(BD$3-YEAR($C13)='3.Input &amp; Summary (System)'!$D$18,'3.Input &amp; Summary (System)'!$B$18*$D13,
IF(BD$3-YEAR($C13)='3.Input &amp; Summary (System)'!$E$18,'3.Input &amp; Summary (System)'!$B$18*$D13,
IF(BD$3-YEAR($C13)='3.Input &amp; Summary (System)'!$F$18,'3.Input &amp; Summary (System)'!$B$18*$D13,
IF(BD$3-YEAR($C13)='3.Input &amp; Summary (System)'!$C$19,'3.Input &amp; Summary (System)'!$B$19*$D13,
IF(BD$3-YEAR($C13)='3.Input &amp; Summary (System)'!$D$19,'3.Input &amp; Summary (System)'!$B$19*$D13,
IF(BD$3-YEAR($C13)='3.Input &amp; Summary (System)'!$E$19,'3.Input &amp; Summary (System)'!$B$19*$D13,
IF(BD$3-YEAR($C13)='3.Input &amp; Summary (System)'!$F$19,'3.Input &amp; Summary (System)'!$B$19*$D13,
IF(BD$3-YEAR($C13)='3.Input &amp; Summary (System)'!$C$20,'3.Input &amp; Summary (System)'!$B$20*$D13,
IF(BD$3-YEAR($C13)='3.Input &amp; Summary (System)'!$D$20,'3.Input &amp; Summary (System)'!$B$20*$D13,
IF(BD$3-YEAR($C13)='3.Input &amp; Summary (System)'!$E$20,'3.Input &amp; Summary (System)'!$B$20*$D13,
IF(BD$3-YEAR($C13)='3.Input &amp; Summary (System)'!$F$20,'3.Input &amp; Summary (System)'!$B$20*$D13,
IF(BD$3-YEAR($C13)='3.Input &amp; Summary (System)'!$C$21,'3.Input &amp; Summary (System)'!$B$20*$D13,
IF(BD$3-YEAR($C13)='3.Input &amp; Summary (System)'!$D$21,'3.Input &amp; Summary (System)'!$B$20*$D13,
IF(BD$3-YEAR($C13)='3.Input &amp; Summary (System)'!$E$21,'3.Input &amp; Summary (System)'!$B$20*$D13,
IF(BD$3-YEAR($C13)='3.Input &amp; Summary (System)'!$F$21,'3.Input &amp; Summary (System)'!$B$20*$D13,
IF(BD$3-YEAR($C13)='3.Input &amp; Summary (System)'!$C$22,'3.Input &amp; Summary (System)'!$B$20*$D13,
IF(BD$3-YEAR($C13)='3.Input &amp; Summary (System)'!$D$22,'3.Input &amp; Summary (System)'!$B$20*$D13,
IF(BD$3-YEAR($C13)='3.Input &amp; Summary (System)'!$E$22,'3.Input &amp; Summary (System)'!$B$20*$D13,
IF(BD$3-YEAR($C13)='3.Input &amp; Summary (System)'!$F$22,'3.Input &amp; Summary (System)'!$B$20*$D13,
IF(BD$3-YEAR($C13)='3.Input &amp; Summary (System)'!$I$17,'3.Input &amp; Summary (System)'!$H$17*$D13,
IF(BD$3-YEAR($C13)='3.Input &amp; Summary (System)'!$I$18,'3.Input &amp; Summary (System)'!$H$17*$D13,
IF(BD$3-YEAR($C13)='3.Input &amp; Summary (System)'!$I$19,'3.Input &amp; Summary (System)'!$H$17*$D13,0))))))))))))))))))))))))))))))</f>
        <v/>
      </c>
      <c r="BE13" s="484" t="str">
        <f>IF($C13="","",IF(BE$3-YEAR($C13)=0,0,
(IF(BE$3-YEAR($C13)='3.Input &amp; Summary (System)'!$C$17,'3.Input &amp; Summary (System)'!$B$17*$D13,
IF(BE$3-YEAR($C13)='3.Input &amp; Summary (System)'!$D$17,'3.Input &amp; Summary (System)'!$B$17*$D13,
IF(BE$3-YEAR($C13)='3.Input &amp; Summary (System)'!$E$17,'3.Input &amp; Summary (System)'!$B$17*$D13,
IF(BE$3-YEAR($C13)='3.Input &amp; Summary (System)'!$F$17,'3.Input &amp; Summary (System)'!$B$17*$D13,
IF(BE$3-YEAR($C13)='3.Input &amp; Summary (System)'!$C$18,'3.Input &amp; Summary (System)'!$B$18*$D13,
IF(BE$3-YEAR($C13)='3.Input &amp; Summary (System)'!$D$18,'3.Input &amp; Summary (System)'!$B$18*$D13,
IF(BE$3-YEAR($C13)='3.Input &amp; Summary (System)'!$E$18,'3.Input &amp; Summary (System)'!$B$18*$D13,
IF(BE$3-YEAR($C13)='3.Input &amp; Summary (System)'!$F$18,'3.Input &amp; Summary (System)'!$B$18*$D13,
IF(BE$3-YEAR($C13)='3.Input &amp; Summary (System)'!$C$19,'3.Input &amp; Summary (System)'!$B$19*$D13,
IF(BE$3-YEAR($C13)='3.Input &amp; Summary (System)'!$D$19,'3.Input &amp; Summary (System)'!$B$19*$D13,
IF(BE$3-YEAR($C13)='3.Input &amp; Summary (System)'!$E$19,'3.Input &amp; Summary (System)'!$B$19*$D13,
IF(BE$3-YEAR($C13)='3.Input &amp; Summary (System)'!$F$19,'3.Input &amp; Summary (System)'!$B$19*$D13,
IF(BE$3-YEAR($C13)='3.Input &amp; Summary (System)'!$C$20,'3.Input &amp; Summary (System)'!$B$20*$D13,
IF(BE$3-YEAR($C13)='3.Input &amp; Summary (System)'!$D$20,'3.Input &amp; Summary (System)'!$B$20*$D13,
IF(BE$3-YEAR($C13)='3.Input &amp; Summary (System)'!$E$20,'3.Input &amp; Summary (System)'!$B$20*$D13,
IF(BE$3-YEAR($C13)='3.Input &amp; Summary (System)'!$F$20,'3.Input &amp; Summary (System)'!$B$20*$D13,
IF(BE$3-YEAR($C13)='3.Input &amp; Summary (System)'!$C$21,'3.Input &amp; Summary (System)'!$B$20*$D13,
IF(BE$3-YEAR($C13)='3.Input &amp; Summary (System)'!$D$21,'3.Input &amp; Summary (System)'!$B$20*$D13,
IF(BE$3-YEAR($C13)='3.Input &amp; Summary (System)'!$E$21,'3.Input &amp; Summary (System)'!$B$20*$D13,
IF(BE$3-YEAR($C13)='3.Input &amp; Summary (System)'!$F$21,'3.Input &amp; Summary (System)'!$B$20*$D13,
IF(BE$3-YEAR($C13)='3.Input &amp; Summary (System)'!$C$22,'3.Input &amp; Summary (System)'!$B$20*$D13,
IF(BE$3-YEAR($C13)='3.Input &amp; Summary (System)'!$D$22,'3.Input &amp; Summary (System)'!$B$20*$D13,
IF(BE$3-YEAR($C13)='3.Input &amp; Summary (System)'!$E$22,'3.Input &amp; Summary (System)'!$B$20*$D13,
IF(BE$3-YEAR($C13)='3.Input &amp; Summary (System)'!$F$22,'3.Input &amp; Summary (System)'!$B$20*$D13,
IF(BE$3-YEAR($C13)='3.Input &amp; Summary (System)'!$I$17,'3.Input &amp; Summary (System)'!$H$17*$D13,
IF(BE$3-YEAR($C13)='3.Input &amp; Summary (System)'!$I$18,'3.Input &amp; Summary (System)'!$H$17*$D13,
IF(BE$3-YEAR($C13)='3.Input &amp; Summary (System)'!$I$19,'3.Input &amp; Summary (System)'!$H$17*$D13,0))))))))))))))))))))))))))))))</f>
        <v/>
      </c>
      <c r="BF13" s="484" t="str">
        <f>IF($C13="","",IF(BF$3-YEAR($C13)=0,0,
(IF(BF$3-YEAR($C13)='3.Input &amp; Summary (System)'!$C$17,'3.Input &amp; Summary (System)'!$B$17*$D13,
IF(BF$3-YEAR($C13)='3.Input &amp; Summary (System)'!$D$17,'3.Input &amp; Summary (System)'!$B$17*$D13,
IF(BF$3-YEAR($C13)='3.Input &amp; Summary (System)'!$E$17,'3.Input &amp; Summary (System)'!$B$17*$D13,
IF(BF$3-YEAR($C13)='3.Input &amp; Summary (System)'!$F$17,'3.Input &amp; Summary (System)'!$B$17*$D13,
IF(BF$3-YEAR($C13)='3.Input &amp; Summary (System)'!$C$18,'3.Input &amp; Summary (System)'!$B$18*$D13,
IF(BF$3-YEAR($C13)='3.Input &amp; Summary (System)'!$D$18,'3.Input &amp; Summary (System)'!$B$18*$D13,
IF(BF$3-YEAR($C13)='3.Input &amp; Summary (System)'!$E$18,'3.Input &amp; Summary (System)'!$B$18*$D13,
IF(BF$3-YEAR($C13)='3.Input &amp; Summary (System)'!$F$18,'3.Input &amp; Summary (System)'!$B$18*$D13,
IF(BF$3-YEAR($C13)='3.Input &amp; Summary (System)'!$C$19,'3.Input &amp; Summary (System)'!$B$19*$D13,
IF(BF$3-YEAR($C13)='3.Input &amp; Summary (System)'!$D$19,'3.Input &amp; Summary (System)'!$B$19*$D13,
IF(BF$3-YEAR($C13)='3.Input &amp; Summary (System)'!$E$19,'3.Input &amp; Summary (System)'!$B$19*$D13,
IF(BF$3-YEAR($C13)='3.Input &amp; Summary (System)'!$F$19,'3.Input &amp; Summary (System)'!$B$19*$D13,
IF(BF$3-YEAR($C13)='3.Input &amp; Summary (System)'!$C$20,'3.Input &amp; Summary (System)'!$B$20*$D13,
IF(BF$3-YEAR($C13)='3.Input &amp; Summary (System)'!$D$20,'3.Input &amp; Summary (System)'!$B$20*$D13,
IF(BF$3-YEAR($C13)='3.Input &amp; Summary (System)'!$E$20,'3.Input &amp; Summary (System)'!$B$20*$D13,
IF(BF$3-YEAR($C13)='3.Input &amp; Summary (System)'!$F$20,'3.Input &amp; Summary (System)'!$B$20*$D13,
IF(BF$3-YEAR($C13)='3.Input &amp; Summary (System)'!$C$21,'3.Input &amp; Summary (System)'!$B$20*$D13,
IF(BF$3-YEAR($C13)='3.Input &amp; Summary (System)'!$D$21,'3.Input &amp; Summary (System)'!$B$20*$D13,
IF(BF$3-YEAR($C13)='3.Input &amp; Summary (System)'!$E$21,'3.Input &amp; Summary (System)'!$B$20*$D13,
IF(BF$3-YEAR($C13)='3.Input &amp; Summary (System)'!$F$21,'3.Input &amp; Summary (System)'!$B$20*$D13,
IF(BF$3-YEAR($C13)='3.Input &amp; Summary (System)'!$C$22,'3.Input &amp; Summary (System)'!$B$20*$D13,
IF(BF$3-YEAR($C13)='3.Input &amp; Summary (System)'!$D$22,'3.Input &amp; Summary (System)'!$B$20*$D13,
IF(BF$3-YEAR($C13)='3.Input &amp; Summary (System)'!$E$22,'3.Input &amp; Summary (System)'!$B$20*$D13,
IF(BF$3-YEAR($C13)='3.Input &amp; Summary (System)'!$F$22,'3.Input &amp; Summary (System)'!$B$20*$D13,
IF(BF$3-YEAR($C13)='3.Input &amp; Summary (System)'!$I$17,'3.Input &amp; Summary (System)'!$H$17*$D13,
IF(BF$3-YEAR($C13)='3.Input &amp; Summary (System)'!$I$18,'3.Input &amp; Summary (System)'!$H$17*$D13,
IF(BF$3-YEAR($C13)='3.Input &amp; Summary (System)'!$I$19,'3.Input &amp; Summary (System)'!$H$17*$D13,0))))))))))))))))))))))))))))))</f>
        <v/>
      </c>
      <c r="BG13" s="484" t="str">
        <f>IF($C13="","",IF(BG$3-YEAR($C13)=0,0,
(IF(BG$3-YEAR($C13)='3.Input &amp; Summary (System)'!$C$17,'3.Input &amp; Summary (System)'!$B$17*$D13,
IF(BG$3-YEAR($C13)='3.Input &amp; Summary (System)'!$D$17,'3.Input &amp; Summary (System)'!$B$17*$D13,
IF(BG$3-YEAR($C13)='3.Input &amp; Summary (System)'!$E$17,'3.Input &amp; Summary (System)'!$B$17*$D13,
IF(BG$3-YEAR($C13)='3.Input &amp; Summary (System)'!$F$17,'3.Input &amp; Summary (System)'!$B$17*$D13,
IF(BG$3-YEAR($C13)='3.Input &amp; Summary (System)'!$C$18,'3.Input &amp; Summary (System)'!$B$18*$D13,
IF(BG$3-YEAR($C13)='3.Input &amp; Summary (System)'!$D$18,'3.Input &amp; Summary (System)'!$B$18*$D13,
IF(BG$3-YEAR($C13)='3.Input &amp; Summary (System)'!$E$18,'3.Input &amp; Summary (System)'!$B$18*$D13,
IF(BG$3-YEAR($C13)='3.Input &amp; Summary (System)'!$F$18,'3.Input &amp; Summary (System)'!$B$18*$D13,
IF(BG$3-YEAR($C13)='3.Input &amp; Summary (System)'!$C$19,'3.Input &amp; Summary (System)'!$B$19*$D13,
IF(BG$3-YEAR($C13)='3.Input &amp; Summary (System)'!$D$19,'3.Input &amp; Summary (System)'!$B$19*$D13,
IF(BG$3-YEAR($C13)='3.Input &amp; Summary (System)'!$E$19,'3.Input &amp; Summary (System)'!$B$19*$D13,
IF(BG$3-YEAR($C13)='3.Input &amp; Summary (System)'!$F$19,'3.Input &amp; Summary (System)'!$B$19*$D13,
IF(BG$3-YEAR($C13)='3.Input &amp; Summary (System)'!$C$20,'3.Input &amp; Summary (System)'!$B$20*$D13,
IF(BG$3-YEAR($C13)='3.Input &amp; Summary (System)'!$D$20,'3.Input &amp; Summary (System)'!$B$20*$D13,
IF(BG$3-YEAR($C13)='3.Input &amp; Summary (System)'!$E$20,'3.Input &amp; Summary (System)'!$B$20*$D13,
IF(BG$3-YEAR($C13)='3.Input &amp; Summary (System)'!$F$20,'3.Input &amp; Summary (System)'!$B$20*$D13,
IF(BG$3-YEAR($C13)='3.Input &amp; Summary (System)'!$C$21,'3.Input &amp; Summary (System)'!$B$20*$D13,
IF(BG$3-YEAR($C13)='3.Input &amp; Summary (System)'!$D$21,'3.Input &amp; Summary (System)'!$B$20*$D13,
IF(BG$3-YEAR($C13)='3.Input &amp; Summary (System)'!$E$21,'3.Input &amp; Summary (System)'!$B$20*$D13,
IF(BG$3-YEAR($C13)='3.Input &amp; Summary (System)'!$F$21,'3.Input &amp; Summary (System)'!$B$20*$D13,
IF(BG$3-YEAR($C13)='3.Input &amp; Summary (System)'!$C$22,'3.Input &amp; Summary (System)'!$B$20*$D13,
IF(BG$3-YEAR($C13)='3.Input &amp; Summary (System)'!$D$22,'3.Input &amp; Summary (System)'!$B$20*$D13,
IF(BG$3-YEAR($C13)='3.Input &amp; Summary (System)'!$E$22,'3.Input &amp; Summary (System)'!$B$20*$D13,
IF(BG$3-YEAR($C13)='3.Input &amp; Summary (System)'!$F$22,'3.Input &amp; Summary (System)'!$B$20*$D13,
IF(BG$3-YEAR($C13)='3.Input &amp; Summary (System)'!$I$17,'3.Input &amp; Summary (System)'!$H$17*$D13,
IF(BG$3-YEAR($C13)='3.Input &amp; Summary (System)'!$I$18,'3.Input &amp; Summary (System)'!$H$17*$D13,
IF(BG$3-YEAR($C13)='3.Input &amp; Summary (System)'!$I$19,'3.Input &amp; Summary (System)'!$H$17*$D13,0))))))))))))))))))))))))))))))</f>
        <v/>
      </c>
      <c r="BH13" s="484" t="str">
        <f>IF($C13="","",IF(BH$3-YEAR($C13)=0,0,
(IF(BH$3-YEAR($C13)='3.Input &amp; Summary (System)'!$C$17,'3.Input &amp; Summary (System)'!$B$17*$D13,
IF(BH$3-YEAR($C13)='3.Input &amp; Summary (System)'!$D$17,'3.Input &amp; Summary (System)'!$B$17*$D13,
IF(BH$3-YEAR($C13)='3.Input &amp; Summary (System)'!$E$17,'3.Input &amp; Summary (System)'!$B$17*$D13,
IF(BH$3-YEAR($C13)='3.Input &amp; Summary (System)'!$F$17,'3.Input &amp; Summary (System)'!$B$17*$D13,
IF(BH$3-YEAR($C13)='3.Input &amp; Summary (System)'!$C$18,'3.Input &amp; Summary (System)'!$B$18*$D13,
IF(BH$3-YEAR($C13)='3.Input &amp; Summary (System)'!$D$18,'3.Input &amp; Summary (System)'!$B$18*$D13,
IF(BH$3-YEAR($C13)='3.Input &amp; Summary (System)'!$E$18,'3.Input &amp; Summary (System)'!$B$18*$D13,
IF(BH$3-YEAR($C13)='3.Input &amp; Summary (System)'!$F$18,'3.Input &amp; Summary (System)'!$B$18*$D13,
IF(BH$3-YEAR($C13)='3.Input &amp; Summary (System)'!$C$19,'3.Input &amp; Summary (System)'!$B$19*$D13,
IF(BH$3-YEAR($C13)='3.Input &amp; Summary (System)'!$D$19,'3.Input &amp; Summary (System)'!$B$19*$D13,
IF(BH$3-YEAR($C13)='3.Input &amp; Summary (System)'!$E$19,'3.Input &amp; Summary (System)'!$B$19*$D13,
IF(BH$3-YEAR($C13)='3.Input &amp; Summary (System)'!$F$19,'3.Input &amp; Summary (System)'!$B$19*$D13,
IF(BH$3-YEAR($C13)='3.Input &amp; Summary (System)'!$C$20,'3.Input &amp; Summary (System)'!$B$20*$D13,
IF(BH$3-YEAR($C13)='3.Input &amp; Summary (System)'!$D$20,'3.Input &amp; Summary (System)'!$B$20*$D13,
IF(BH$3-YEAR($C13)='3.Input &amp; Summary (System)'!$E$20,'3.Input &amp; Summary (System)'!$B$20*$D13,
IF(BH$3-YEAR($C13)='3.Input &amp; Summary (System)'!$F$20,'3.Input &amp; Summary (System)'!$B$20*$D13,
IF(BH$3-YEAR($C13)='3.Input &amp; Summary (System)'!$C$21,'3.Input &amp; Summary (System)'!$B$20*$D13,
IF(BH$3-YEAR($C13)='3.Input &amp; Summary (System)'!$D$21,'3.Input &amp; Summary (System)'!$B$20*$D13,
IF(BH$3-YEAR($C13)='3.Input &amp; Summary (System)'!$E$21,'3.Input &amp; Summary (System)'!$B$20*$D13,
IF(BH$3-YEAR($C13)='3.Input &amp; Summary (System)'!$F$21,'3.Input &amp; Summary (System)'!$B$20*$D13,
IF(BH$3-YEAR($C13)='3.Input &amp; Summary (System)'!$C$22,'3.Input &amp; Summary (System)'!$B$20*$D13,
IF(BH$3-YEAR($C13)='3.Input &amp; Summary (System)'!$D$22,'3.Input &amp; Summary (System)'!$B$20*$D13,
IF(BH$3-YEAR($C13)='3.Input &amp; Summary (System)'!$E$22,'3.Input &amp; Summary (System)'!$B$20*$D13,
IF(BH$3-YEAR($C13)='3.Input &amp; Summary (System)'!$F$22,'3.Input &amp; Summary (System)'!$B$20*$D13,
IF(BH$3-YEAR($C13)='3.Input &amp; Summary (System)'!$I$17,'3.Input &amp; Summary (System)'!$H$17*$D13,
IF(BH$3-YEAR($C13)='3.Input &amp; Summary (System)'!$I$18,'3.Input &amp; Summary (System)'!$H$17*$D13,
IF(BH$3-YEAR($C13)='3.Input &amp; Summary (System)'!$I$19,'3.Input &amp; Summary (System)'!$H$17*$D13,0))))))))))))))))))))))))))))))</f>
        <v/>
      </c>
      <c r="BI13" s="484" t="str">
        <f>IF($C13="","",IF(BI$3-YEAR($C13)=0,0,
(IF(BI$3-YEAR($C13)='3.Input &amp; Summary (System)'!$C$17,'3.Input &amp; Summary (System)'!$B$17*$D13,
IF(BI$3-YEAR($C13)='3.Input &amp; Summary (System)'!$D$17,'3.Input &amp; Summary (System)'!$B$17*$D13,
IF(BI$3-YEAR($C13)='3.Input &amp; Summary (System)'!$E$17,'3.Input &amp; Summary (System)'!$B$17*$D13,
IF(BI$3-YEAR($C13)='3.Input &amp; Summary (System)'!$F$17,'3.Input &amp; Summary (System)'!$B$17*$D13,
IF(BI$3-YEAR($C13)='3.Input &amp; Summary (System)'!$C$18,'3.Input &amp; Summary (System)'!$B$18*$D13,
IF(BI$3-YEAR($C13)='3.Input &amp; Summary (System)'!$D$18,'3.Input &amp; Summary (System)'!$B$18*$D13,
IF(BI$3-YEAR($C13)='3.Input &amp; Summary (System)'!$E$18,'3.Input &amp; Summary (System)'!$B$18*$D13,
IF(BI$3-YEAR($C13)='3.Input &amp; Summary (System)'!$F$18,'3.Input &amp; Summary (System)'!$B$18*$D13,
IF(BI$3-YEAR($C13)='3.Input &amp; Summary (System)'!$C$19,'3.Input &amp; Summary (System)'!$B$19*$D13,
IF(BI$3-YEAR($C13)='3.Input &amp; Summary (System)'!$D$19,'3.Input &amp; Summary (System)'!$B$19*$D13,
IF(BI$3-YEAR($C13)='3.Input &amp; Summary (System)'!$E$19,'3.Input &amp; Summary (System)'!$B$19*$D13,
IF(BI$3-YEAR($C13)='3.Input &amp; Summary (System)'!$F$19,'3.Input &amp; Summary (System)'!$B$19*$D13,
IF(BI$3-YEAR($C13)='3.Input &amp; Summary (System)'!$C$20,'3.Input &amp; Summary (System)'!$B$20*$D13,
IF(BI$3-YEAR($C13)='3.Input &amp; Summary (System)'!$D$20,'3.Input &amp; Summary (System)'!$B$20*$D13,
IF(BI$3-YEAR($C13)='3.Input &amp; Summary (System)'!$E$20,'3.Input &amp; Summary (System)'!$B$20*$D13,
IF(BI$3-YEAR($C13)='3.Input &amp; Summary (System)'!$F$20,'3.Input &amp; Summary (System)'!$B$20*$D13,
IF(BI$3-YEAR($C13)='3.Input &amp; Summary (System)'!$C$21,'3.Input &amp; Summary (System)'!$B$20*$D13,
IF(BI$3-YEAR($C13)='3.Input &amp; Summary (System)'!$D$21,'3.Input &amp; Summary (System)'!$B$20*$D13,
IF(BI$3-YEAR($C13)='3.Input &amp; Summary (System)'!$E$21,'3.Input &amp; Summary (System)'!$B$20*$D13,
IF(BI$3-YEAR($C13)='3.Input &amp; Summary (System)'!$F$21,'3.Input &amp; Summary (System)'!$B$20*$D13,
IF(BI$3-YEAR($C13)='3.Input &amp; Summary (System)'!$C$22,'3.Input &amp; Summary (System)'!$B$20*$D13,
IF(BI$3-YEAR($C13)='3.Input &amp; Summary (System)'!$D$22,'3.Input &amp; Summary (System)'!$B$20*$D13,
IF(BI$3-YEAR($C13)='3.Input &amp; Summary (System)'!$E$22,'3.Input &amp; Summary (System)'!$B$20*$D13,
IF(BI$3-YEAR($C13)='3.Input &amp; Summary (System)'!$F$22,'3.Input &amp; Summary (System)'!$B$20*$D13,
IF(BI$3-YEAR($C13)='3.Input &amp; Summary (System)'!$I$17,'3.Input &amp; Summary (System)'!$H$17*$D13,
IF(BI$3-YEAR($C13)='3.Input &amp; Summary (System)'!$I$18,'3.Input &amp; Summary (System)'!$H$17*$D13,
IF(BI$3-YEAR($C13)='3.Input &amp; Summary (System)'!$I$19,'3.Input &amp; Summary (System)'!$H$17*$D13,0))))))))))))))))))))))))))))))</f>
        <v/>
      </c>
      <c r="BJ13" s="484" t="str">
        <f>IF($C13="","",IF(BJ$3-YEAR($C13)=0,0,
(IF(BJ$3-YEAR($C13)='3.Input &amp; Summary (System)'!$C$17,'3.Input &amp; Summary (System)'!$B$17*$D13,
IF(BJ$3-YEAR($C13)='3.Input &amp; Summary (System)'!$D$17,'3.Input &amp; Summary (System)'!$B$17*$D13,
IF(BJ$3-YEAR($C13)='3.Input &amp; Summary (System)'!$E$17,'3.Input &amp; Summary (System)'!$B$17*$D13,
IF(BJ$3-YEAR($C13)='3.Input &amp; Summary (System)'!$F$17,'3.Input &amp; Summary (System)'!$B$17*$D13,
IF(BJ$3-YEAR($C13)='3.Input &amp; Summary (System)'!$C$18,'3.Input &amp; Summary (System)'!$B$18*$D13,
IF(BJ$3-YEAR($C13)='3.Input &amp; Summary (System)'!$D$18,'3.Input &amp; Summary (System)'!$B$18*$D13,
IF(BJ$3-YEAR($C13)='3.Input &amp; Summary (System)'!$E$18,'3.Input &amp; Summary (System)'!$B$18*$D13,
IF(BJ$3-YEAR($C13)='3.Input &amp; Summary (System)'!$F$18,'3.Input &amp; Summary (System)'!$B$18*$D13,
IF(BJ$3-YEAR($C13)='3.Input &amp; Summary (System)'!$C$19,'3.Input &amp; Summary (System)'!$B$19*$D13,
IF(BJ$3-YEAR($C13)='3.Input &amp; Summary (System)'!$D$19,'3.Input &amp; Summary (System)'!$B$19*$D13,
IF(BJ$3-YEAR($C13)='3.Input &amp; Summary (System)'!$E$19,'3.Input &amp; Summary (System)'!$B$19*$D13,
IF(BJ$3-YEAR($C13)='3.Input &amp; Summary (System)'!$F$19,'3.Input &amp; Summary (System)'!$B$19*$D13,
IF(BJ$3-YEAR($C13)='3.Input &amp; Summary (System)'!$C$20,'3.Input &amp; Summary (System)'!$B$20*$D13,
IF(BJ$3-YEAR($C13)='3.Input &amp; Summary (System)'!$D$20,'3.Input &amp; Summary (System)'!$B$20*$D13,
IF(BJ$3-YEAR($C13)='3.Input &amp; Summary (System)'!$E$20,'3.Input &amp; Summary (System)'!$B$20*$D13,
IF(BJ$3-YEAR($C13)='3.Input &amp; Summary (System)'!$F$20,'3.Input &amp; Summary (System)'!$B$20*$D13,
IF(BJ$3-YEAR($C13)='3.Input &amp; Summary (System)'!$C$21,'3.Input &amp; Summary (System)'!$B$20*$D13,
IF(BJ$3-YEAR($C13)='3.Input &amp; Summary (System)'!$D$21,'3.Input &amp; Summary (System)'!$B$20*$D13,
IF(BJ$3-YEAR($C13)='3.Input &amp; Summary (System)'!$E$21,'3.Input &amp; Summary (System)'!$B$20*$D13,
IF(BJ$3-YEAR($C13)='3.Input &amp; Summary (System)'!$F$21,'3.Input &amp; Summary (System)'!$B$20*$D13,
IF(BJ$3-YEAR($C13)='3.Input &amp; Summary (System)'!$C$22,'3.Input &amp; Summary (System)'!$B$20*$D13,
IF(BJ$3-YEAR($C13)='3.Input &amp; Summary (System)'!$D$22,'3.Input &amp; Summary (System)'!$B$20*$D13,
IF(BJ$3-YEAR($C13)='3.Input &amp; Summary (System)'!$E$22,'3.Input &amp; Summary (System)'!$B$20*$D13,
IF(BJ$3-YEAR($C13)='3.Input &amp; Summary (System)'!$F$22,'3.Input &amp; Summary (System)'!$B$20*$D13,
IF(BJ$3-YEAR($C13)='3.Input &amp; Summary (System)'!$I$17,'3.Input &amp; Summary (System)'!$H$17*$D13,
IF(BJ$3-YEAR($C13)='3.Input &amp; Summary (System)'!$I$18,'3.Input &amp; Summary (System)'!$H$17*$D13,
IF(BJ$3-YEAR($C13)='3.Input &amp; Summary (System)'!$I$19,'3.Input &amp; Summary (System)'!$H$17*$D13,0))))))))))))))))))))))))))))))</f>
        <v/>
      </c>
      <c r="BK13" s="484" t="str">
        <f>IF($C13="","",IF(BK$3-YEAR($C13)=0,0,
(IF(BK$3-YEAR($C13)='3.Input &amp; Summary (System)'!$C$17,'3.Input &amp; Summary (System)'!$B$17*$D13,
IF(BK$3-YEAR($C13)='3.Input &amp; Summary (System)'!$D$17,'3.Input &amp; Summary (System)'!$B$17*$D13,
IF(BK$3-YEAR($C13)='3.Input &amp; Summary (System)'!$E$17,'3.Input &amp; Summary (System)'!$B$17*$D13,
IF(BK$3-YEAR($C13)='3.Input &amp; Summary (System)'!$F$17,'3.Input &amp; Summary (System)'!$B$17*$D13,
IF(BK$3-YEAR($C13)='3.Input &amp; Summary (System)'!$C$18,'3.Input &amp; Summary (System)'!$B$18*$D13,
IF(BK$3-YEAR($C13)='3.Input &amp; Summary (System)'!$D$18,'3.Input &amp; Summary (System)'!$B$18*$D13,
IF(BK$3-YEAR($C13)='3.Input &amp; Summary (System)'!$E$18,'3.Input &amp; Summary (System)'!$B$18*$D13,
IF(BK$3-YEAR($C13)='3.Input &amp; Summary (System)'!$F$18,'3.Input &amp; Summary (System)'!$B$18*$D13,
IF(BK$3-YEAR($C13)='3.Input &amp; Summary (System)'!$C$19,'3.Input &amp; Summary (System)'!$B$19*$D13,
IF(BK$3-YEAR($C13)='3.Input &amp; Summary (System)'!$D$19,'3.Input &amp; Summary (System)'!$B$19*$D13,
IF(BK$3-YEAR($C13)='3.Input &amp; Summary (System)'!$E$19,'3.Input &amp; Summary (System)'!$B$19*$D13,
IF(BK$3-YEAR($C13)='3.Input &amp; Summary (System)'!$F$19,'3.Input &amp; Summary (System)'!$B$19*$D13,
IF(BK$3-YEAR($C13)='3.Input &amp; Summary (System)'!$C$20,'3.Input &amp; Summary (System)'!$B$20*$D13,
IF(BK$3-YEAR($C13)='3.Input &amp; Summary (System)'!$D$20,'3.Input &amp; Summary (System)'!$B$20*$D13,
IF(BK$3-YEAR($C13)='3.Input &amp; Summary (System)'!$E$20,'3.Input &amp; Summary (System)'!$B$20*$D13,
IF(BK$3-YEAR($C13)='3.Input &amp; Summary (System)'!$F$20,'3.Input &amp; Summary (System)'!$B$20*$D13,
IF(BK$3-YEAR($C13)='3.Input &amp; Summary (System)'!$C$21,'3.Input &amp; Summary (System)'!$B$20*$D13,
IF(BK$3-YEAR($C13)='3.Input &amp; Summary (System)'!$D$21,'3.Input &amp; Summary (System)'!$B$20*$D13,
IF(BK$3-YEAR($C13)='3.Input &amp; Summary (System)'!$E$21,'3.Input &amp; Summary (System)'!$B$20*$D13,
IF(BK$3-YEAR($C13)='3.Input &amp; Summary (System)'!$F$21,'3.Input &amp; Summary (System)'!$B$20*$D13,
IF(BK$3-YEAR($C13)='3.Input &amp; Summary (System)'!$C$22,'3.Input &amp; Summary (System)'!$B$20*$D13,
IF(BK$3-YEAR($C13)='3.Input &amp; Summary (System)'!$D$22,'3.Input &amp; Summary (System)'!$B$20*$D13,
IF(BK$3-YEAR($C13)='3.Input &amp; Summary (System)'!$E$22,'3.Input &amp; Summary (System)'!$B$20*$D13,
IF(BK$3-YEAR($C13)='3.Input &amp; Summary (System)'!$F$22,'3.Input &amp; Summary (System)'!$B$20*$D13,
IF(BK$3-YEAR($C13)='3.Input &amp; Summary (System)'!$I$17,'3.Input &amp; Summary (System)'!$H$17*$D13,
IF(BK$3-YEAR($C13)='3.Input &amp; Summary (System)'!$I$18,'3.Input &amp; Summary (System)'!$H$17*$D13,
IF(BK$3-YEAR($C13)='3.Input &amp; Summary (System)'!$I$19,'3.Input &amp; Summary (System)'!$H$17*$D13,0))))))))))))))))))))))))))))))</f>
        <v/>
      </c>
      <c r="BL13" s="484" t="str">
        <f>IF($C13="","",IF(BL$3-YEAR($C13)=0,0,
(IF(BL$3-YEAR($C13)='3.Input &amp; Summary (System)'!$C$17,'3.Input &amp; Summary (System)'!$B$17*$D13,
IF(BL$3-YEAR($C13)='3.Input &amp; Summary (System)'!$D$17,'3.Input &amp; Summary (System)'!$B$17*$D13,
IF(BL$3-YEAR($C13)='3.Input &amp; Summary (System)'!$E$17,'3.Input &amp; Summary (System)'!$B$17*$D13,
IF(BL$3-YEAR($C13)='3.Input &amp; Summary (System)'!$F$17,'3.Input &amp; Summary (System)'!$B$17*$D13,
IF(BL$3-YEAR($C13)='3.Input &amp; Summary (System)'!$C$18,'3.Input &amp; Summary (System)'!$B$18*$D13,
IF(BL$3-YEAR($C13)='3.Input &amp; Summary (System)'!$D$18,'3.Input &amp; Summary (System)'!$B$18*$D13,
IF(BL$3-YEAR($C13)='3.Input &amp; Summary (System)'!$E$18,'3.Input &amp; Summary (System)'!$B$18*$D13,
IF(BL$3-YEAR($C13)='3.Input &amp; Summary (System)'!$F$18,'3.Input &amp; Summary (System)'!$B$18*$D13,
IF(BL$3-YEAR($C13)='3.Input &amp; Summary (System)'!$C$19,'3.Input &amp; Summary (System)'!$B$19*$D13,
IF(BL$3-YEAR($C13)='3.Input &amp; Summary (System)'!$D$19,'3.Input &amp; Summary (System)'!$B$19*$D13,
IF(BL$3-YEAR($C13)='3.Input &amp; Summary (System)'!$E$19,'3.Input &amp; Summary (System)'!$B$19*$D13,
IF(BL$3-YEAR($C13)='3.Input &amp; Summary (System)'!$F$19,'3.Input &amp; Summary (System)'!$B$19*$D13,
IF(BL$3-YEAR($C13)='3.Input &amp; Summary (System)'!$C$20,'3.Input &amp; Summary (System)'!$B$20*$D13,
IF(BL$3-YEAR($C13)='3.Input &amp; Summary (System)'!$D$20,'3.Input &amp; Summary (System)'!$B$20*$D13,
IF(BL$3-YEAR($C13)='3.Input &amp; Summary (System)'!$E$20,'3.Input &amp; Summary (System)'!$B$20*$D13,
IF(BL$3-YEAR($C13)='3.Input &amp; Summary (System)'!$F$20,'3.Input &amp; Summary (System)'!$B$20*$D13,
IF(BL$3-YEAR($C13)='3.Input &amp; Summary (System)'!$C$21,'3.Input &amp; Summary (System)'!$B$20*$D13,
IF(BL$3-YEAR($C13)='3.Input &amp; Summary (System)'!$D$21,'3.Input &amp; Summary (System)'!$B$20*$D13,
IF(BL$3-YEAR($C13)='3.Input &amp; Summary (System)'!$E$21,'3.Input &amp; Summary (System)'!$B$20*$D13,
IF(BL$3-YEAR($C13)='3.Input &amp; Summary (System)'!$F$21,'3.Input &amp; Summary (System)'!$B$20*$D13,
IF(BL$3-YEAR($C13)='3.Input &amp; Summary (System)'!$C$22,'3.Input &amp; Summary (System)'!$B$20*$D13,
IF(BL$3-YEAR($C13)='3.Input &amp; Summary (System)'!$D$22,'3.Input &amp; Summary (System)'!$B$20*$D13,
IF(BL$3-YEAR($C13)='3.Input &amp; Summary (System)'!$E$22,'3.Input &amp; Summary (System)'!$B$20*$D13,
IF(BL$3-YEAR($C13)='3.Input &amp; Summary (System)'!$F$22,'3.Input &amp; Summary (System)'!$B$20*$D13,
IF(BL$3-YEAR($C13)='3.Input &amp; Summary (System)'!$I$17,'3.Input &amp; Summary (System)'!$H$17*$D13,
IF(BL$3-YEAR($C13)='3.Input &amp; Summary (System)'!$I$18,'3.Input &amp; Summary (System)'!$H$17*$D13,
IF(BL$3-YEAR($C13)='3.Input &amp; Summary (System)'!$I$19,'3.Input &amp; Summary (System)'!$H$17*$D13,0))))))))))))))))))))))))))))))</f>
        <v/>
      </c>
      <c r="BM13" s="484" t="str">
        <f>IF($C13="","",IF(BM$3-YEAR($C13)=0,0,
(IF(BM$3-YEAR($C13)='3.Input &amp; Summary (System)'!$C$17,'3.Input &amp; Summary (System)'!$B$17*$D13,
IF(BM$3-YEAR($C13)='3.Input &amp; Summary (System)'!$D$17,'3.Input &amp; Summary (System)'!$B$17*$D13,
IF(BM$3-YEAR($C13)='3.Input &amp; Summary (System)'!$E$17,'3.Input &amp; Summary (System)'!$B$17*$D13,
IF(BM$3-YEAR($C13)='3.Input &amp; Summary (System)'!$F$17,'3.Input &amp; Summary (System)'!$B$17*$D13,
IF(BM$3-YEAR($C13)='3.Input &amp; Summary (System)'!$C$18,'3.Input &amp; Summary (System)'!$B$18*$D13,
IF(BM$3-YEAR($C13)='3.Input &amp; Summary (System)'!$D$18,'3.Input &amp; Summary (System)'!$B$18*$D13,
IF(BM$3-YEAR($C13)='3.Input &amp; Summary (System)'!$E$18,'3.Input &amp; Summary (System)'!$B$18*$D13,
IF(BM$3-YEAR($C13)='3.Input &amp; Summary (System)'!$F$18,'3.Input &amp; Summary (System)'!$B$18*$D13,
IF(BM$3-YEAR($C13)='3.Input &amp; Summary (System)'!$C$19,'3.Input &amp; Summary (System)'!$B$19*$D13,
IF(BM$3-YEAR($C13)='3.Input &amp; Summary (System)'!$D$19,'3.Input &amp; Summary (System)'!$B$19*$D13,
IF(BM$3-YEAR($C13)='3.Input &amp; Summary (System)'!$E$19,'3.Input &amp; Summary (System)'!$B$19*$D13,
IF(BM$3-YEAR($C13)='3.Input &amp; Summary (System)'!$F$19,'3.Input &amp; Summary (System)'!$B$19*$D13,
IF(BM$3-YEAR($C13)='3.Input &amp; Summary (System)'!$C$20,'3.Input &amp; Summary (System)'!$B$20*$D13,
IF(BM$3-YEAR($C13)='3.Input &amp; Summary (System)'!$D$20,'3.Input &amp; Summary (System)'!$B$20*$D13,
IF(BM$3-YEAR($C13)='3.Input &amp; Summary (System)'!$E$20,'3.Input &amp; Summary (System)'!$B$20*$D13,
IF(BM$3-YEAR($C13)='3.Input &amp; Summary (System)'!$F$20,'3.Input &amp; Summary (System)'!$B$20*$D13,
IF(BM$3-YEAR($C13)='3.Input &amp; Summary (System)'!$C$21,'3.Input &amp; Summary (System)'!$B$20*$D13,
IF(BM$3-YEAR($C13)='3.Input &amp; Summary (System)'!$D$21,'3.Input &amp; Summary (System)'!$B$20*$D13,
IF(BM$3-YEAR($C13)='3.Input &amp; Summary (System)'!$E$21,'3.Input &amp; Summary (System)'!$B$20*$D13,
IF(BM$3-YEAR($C13)='3.Input &amp; Summary (System)'!$F$21,'3.Input &amp; Summary (System)'!$B$20*$D13,
IF(BM$3-YEAR($C13)='3.Input &amp; Summary (System)'!$C$22,'3.Input &amp; Summary (System)'!$B$20*$D13,
IF(BM$3-YEAR($C13)='3.Input &amp; Summary (System)'!$D$22,'3.Input &amp; Summary (System)'!$B$20*$D13,
IF(BM$3-YEAR($C13)='3.Input &amp; Summary (System)'!$E$22,'3.Input &amp; Summary (System)'!$B$20*$D13,
IF(BM$3-YEAR($C13)='3.Input &amp; Summary (System)'!$F$22,'3.Input &amp; Summary (System)'!$B$20*$D13,
IF(BM$3-YEAR($C13)='3.Input &amp; Summary (System)'!$I$17,'3.Input &amp; Summary (System)'!$H$17*$D13,
IF(BM$3-YEAR($C13)='3.Input &amp; Summary (System)'!$I$18,'3.Input &amp; Summary (System)'!$H$17*$D13,
IF(BM$3-YEAR($C13)='3.Input &amp; Summary (System)'!$I$19,'3.Input &amp; Summary (System)'!$H$17*$D13,0))))))))))))))))))))))))))))))</f>
        <v/>
      </c>
      <c r="BN13" s="484" t="str">
        <f>IF($C13="","",IF(BN$3-YEAR($C13)=0,0,
(IF(BN$3-YEAR($C13)='3.Input &amp; Summary (System)'!$C$17,'3.Input &amp; Summary (System)'!$B$17*$D13,
IF(BN$3-YEAR($C13)='3.Input &amp; Summary (System)'!$D$17,'3.Input &amp; Summary (System)'!$B$17*$D13,
IF(BN$3-YEAR($C13)='3.Input &amp; Summary (System)'!$E$17,'3.Input &amp; Summary (System)'!$B$17*$D13,
IF(BN$3-YEAR($C13)='3.Input &amp; Summary (System)'!$F$17,'3.Input &amp; Summary (System)'!$B$17*$D13,
IF(BN$3-YEAR($C13)='3.Input &amp; Summary (System)'!$C$18,'3.Input &amp; Summary (System)'!$B$18*$D13,
IF(BN$3-YEAR($C13)='3.Input &amp; Summary (System)'!$D$18,'3.Input &amp; Summary (System)'!$B$18*$D13,
IF(BN$3-YEAR($C13)='3.Input &amp; Summary (System)'!$E$18,'3.Input &amp; Summary (System)'!$B$18*$D13,
IF(BN$3-YEAR($C13)='3.Input &amp; Summary (System)'!$F$18,'3.Input &amp; Summary (System)'!$B$18*$D13,
IF(BN$3-YEAR($C13)='3.Input &amp; Summary (System)'!$C$19,'3.Input &amp; Summary (System)'!$B$19*$D13,
IF(BN$3-YEAR($C13)='3.Input &amp; Summary (System)'!$D$19,'3.Input &amp; Summary (System)'!$B$19*$D13,
IF(BN$3-YEAR($C13)='3.Input &amp; Summary (System)'!$E$19,'3.Input &amp; Summary (System)'!$B$19*$D13,
IF(BN$3-YEAR($C13)='3.Input &amp; Summary (System)'!$F$19,'3.Input &amp; Summary (System)'!$B$19*$D13,
IF(BN$3-YEAR($C13)='3.Input &amp; Summary (System)'!$C$20,'3.Input &amp; Summary (System)'!$B$20*$D13,
IF(BN$3-YEAR($C13)='3.Input &amp; Summary (System)'!$D$20,'3.Input &amp; Summary (System)'!$B$20*$D13,
IF(BN$3-YEAR($C13)='3.Input &amp; Summary (System)'!$E$20,'3.Input &amp; Summary (System)'!$B$20*$D13,
IF(BN$3-YEAR($C13)='3.Input &amp; Summary (System)'!$F$20,'3.Input &amp; Summary (System)'!$B$20*$D13,
IF(BN$3-YEAR($C13)='3.Input &amp; Summary (System)'!$C$21,'3.Input &amp; Summary (System)'!$B$20*$D13,
IF(BN$3-YEAR($C13)='3.Input &amp; Summary (System)'!$D$21,'3.Input &amp; Summary (System)'!$B$20*$D13,
IF(BN$3-YEAR($C13)='3.Input &amp; Summary (System)'!$E$21,'3.Input &amp; Summary (System)'!$B$20*$D13,
IF(BN$3-YEAR($C13)='3.Input &amp; Summary (System)'!$F$21,'3.Input &amp; Summary (System)'!$B$20*$D13,
IF(BN$3-YEAR($C13)='3.Input &amp; Summary (System)'!$C$22,'3.Input &amp; Summary (System)'!$B$20*$D13,
IF(BN$3-YEAR($C13)='3.Input &amp; Summary (System)'!$D$22,'3.Input &amp; Summary (System)'!$B$20*$D13,
IF(BN$3-YEAR($C13)='3.Input &amp; Summary (System)'!$E$22,'3.Input &amp; Summary (System)'!$B$20*$D13,
IF(BN$3-YEAR($C13)='3.Input &amp; Summary (System)'!$F$22,'3.Input &amp; Summary (System)'!$B$20*$D13,
IF(BN$3-YEAR($C13)='3.Input &amp; Summary (System)'!$I$17,'3.Input &amp; Summary (System)'!$H$17*$D13,
IF(BN$3-YEAR($C13)='3.Input &amp; Summary (System)'!$I$18,'3.Input &amp; Summary (System)'!$H$17*$D13,
IF(BN$3-YEAR($C13)='3.Input &amp; Summary (System)'!$I$19,'3.Input &amp; Summary (System)'!$H$17*$D13,0))))))))))))))))))))))))))))))</f>
        <v/>
      </c>
      <c r="BO13" s="484" t="str">
        <f>IF($C13="","",IF(BO$3-YEAR($C13)=0,0,
(IF(BO$3-YEAR($C13)='3.Input &amp; Summary (System)'!$C$17,'3.Input &amp; Summary (System)'!$B$17*$D13,
IF(BO$3-YEAR($C13)='3.Input &amp; Summary (System)'!$D$17,'3.Input &amp; Summary (System)'!$B$17*$D13,
IF(BO$3-YEAR($C13)='3.Input &amp; Summary (System)'!$E$17,'3.Input &amp; Summary (System)'!$B$17*$D13,
IF(BO$3-YEAR($C13)='3.Input &amp; Summary (System)'!$F$17,'3.Input &amp; Summary (System)'!$B$17*$D13,
IF(BO$3-YEAR($C13)='3.Input &amp; Summary (System)'!$C$18,'3.Input &amp; Summary (System)'!$B$18*$D13,
IF(BO$3-YEAR($C13)='3.Input &amp; Summary (System)'!$D$18,'3.Input &amp; Summary (System)'!$B$18*$D13,
IF(BO$3-YEAR($C13)='3.Input &amp; Summary (System)'!$E$18,'3.Input &amp; Summary (System)'!$B$18*$D13,
IF(BO$3-YEAR($C13)='3.Input &amp; Summary (System)'!$F$18,'3.Input &amp; Summary (System)'!$B$18*$D13,
IF(BO$3-YEAR($C13)='3.Input &amp; Summary (System)'!$C$19,'3.Input &amp; Summary (System)'!$B$19*$D13,
IF(BO$3-YEAR($C13)='3.Input &amp; Summary (System)'!$D$19,'3.Input &amp; Summary (System)'!$B$19*$D13,
IF(BO$3-YEAR($C13)='3.Input &amp; Summary (System)'!$E$19,'3.Input &amp; Summary (System)'!$B$19*$D13,
IF(BO$3-YEAR($C13)='3.Input &amp; Summary (System)'!$F$19,'3.Input &amp; Summary (System)'!$B$19*$D13,
IF(BO$3-YEAR($C13)='3.Input &amp; Summary (System)'!$C$20,'3.Input &amp; Summary (System)'!$B$20*$D13,
IF(BO$3-YEAR($C13)='3.Input &amp; Summary (System)'!$D$20,'3.Input &amp; Summary (System)'!$B$20*$D13,
IF(BO$3-YEAR($C13)='3.Input &amp; Summary (System)'!$E$20,'3.Input &amp; Summary (System)'!$B$20*$D13,
IF(BO$3-YEAR($C13)='3.Input &amp; Summary (System)'!$F$20,'3.Input &amp; Summary (System)'!$B$20*$D13,
IF(BO$3-YEAR($C13)='3.Input &amp; Summary (System)'!$C$21,'3.Input &amp; Summary (System)'!$B$20*$D13,
IF(BO$3-YEAR($C13)='3.Input &amp; Summary (System)'!$D$21,'3.Input &amp; Summary (System)'!$B$20*$D13,
IF(BO$3-YEAR($C13)='3.Input &amp; Summary (System)'!$E$21,'3.Input &amp; Summary (System)'!$B$20*$D13,
IF(BO$3-YEAR($C13)='3.Input &amp; Summary (System)'!$F$21,'3.Input &amp; Summary (System)'!$B$20*$D13,
IF(BO$3-YEAR($C13)='3.Input &amp; Summary (System)'!$C$22,'3.Input &amp; Summary (System)'!$B$20*$D13,
IF(BO$3-YEAR($C13)='3.Input &amp; Summary (System)'!$D$22,'3.Input &amp; Summary (System)'!$B$20*$D13,
IF(BO$3-YEAR($C13)='3.Input &amp; Summary (System)'!$E$22,'3.Input &amp; Summary (System)'!$B$20*$D13,
IF(BO$3-YEAR($C13)='3.Input &amp; Summary (System)'!$F$22,'3.Input &amp; Summary (System)'!$B$20*$D13,
IF(BO$3-YEAR($C13)='3.Input &amp; Summary (System)'!$I$17,'3.Input &amp; Summary (System)'!$H$17*$D13,
IF(BO$3-YEAR($C13)='3.Input &amp; Summary (System)'!$I$18,'3.Input &amp; Summary (System)'!$H$17*$D13,
IF(BO$3-YEAR($C13)='3.Input &amp; Summary (System)'!$I$19,'3.Input &amp; Summary (System)'!$H$17*$D13,0))))))))))))))))))))))))))))))</f>
        <v/>
      </c>
      <c r="BP13" s="484" t="str">
        <f>IF($C13="","",IF(BP$3-YEAR($C13)=0,0,
(IF(BP$3-YEAR($C13)='3.Input &amp; Summary (System)'!$C$17,'3.Input &amp; Summary (System)'!$B$17*$D13,
IF(BP$3-YEAR($C13)='3.Input &amp; Summary (System)'!$D$17,'3.Input &amp; Summary (System)'!$B$17*$D13,
IF(BP$3-YEAR($C13)='3.Input &amp; Summary (System)'!$E$17,'3.Input &amp; Summary (System)'!$B$17*$D13,
IF(BP$3-YEAR($C13)='3.Input &amp; Summary (System)'!$F$17,'3.Input &amp; Summary (System)'!$B$17*$D13,
IF(BP$3-YEAR($C13)='3.Input &amp; Summary (System)'!$C$18,'3.Input &amp; Summary (System)'!$B$18*$D13,
IF(BP$3-YEAR($C13)='3.Input &amp; Summary (System)'!$D$18,'3.Input &amp; Summary (System)'!$B$18*$D13,
IF(BP$3-YEAR($C13)='3.Input &amp; Summary (System)'!$E$18,'3.Input &amp; Summary (System)'!$B$18*$D13,
IF(BP$3-YEAR($C13)='3.Input &amp; Summary (System)'!$F$18,'3.Input &amp; Summary (System)'!$B$18*$D13,
IF(BP$3-YEAR($C13)='3.Input &amp; Summary (System)'!$C$19,'3.Input &amp; Summary (System)'!$B$19*$D13,
IF(BP$3-YEAR($C13)='3.Input &amp; Summary (System)'!$D$19,'3.Input &amp; Summary (System)'!$B$19*$D13,
IF(BP$3-YEAR($C13)='3.Input &amp; Summary (System)'!$E$19,'3.Input &amp; Summary (System)'!$B$19*$D13,
IF(BP$3-YEAR($C13)='3.Input &amp; Summary (System)'!$F$19,'3.Input &amp; Summary (System)'!$B$19*$D13,
IF(BP$3-YEAR($C13)='3.Input &amp; Summary (System)'!$C$20,'3.Input &amp; Summary (System)'!$B$20*$D13,
IF(BP$3-YEAR($C13)='3.Input &amp; Summary (System)'!$D$20,'3.Input &amp; Summary (System)'!$B$20*$D13,
IF(BP$3-YEAR($C13)='3.Input &amp; Summary (System)'!$E$20,'3.Input &amp; Summary (System)'!$B$20*$D13,
IF(BP$3-YEAR($C13)='3.Input &amp; Summary (System)'!$F$20,'3.Input &amp; Summary (System)'!$B$20*$D13,
IF(BP$3-YEAR($C13)='3.Input &amp; Summary (System)'!$C$21,'3.Input &amp; Summary (System)'!$B$20*$D13,
IF(BP$3-YEAR($C13)='3.Input &amp; Summary (System)'!$D$21,'3.Input &amp; Summary (System)'!$B$20*$D13,
IF(BP$3-YEAR($C13)='3.Input &amp; Summary (System)'!$E$21,'3.Input &amp; Summary (System)'!$B$20*$D13,
IF(BP$3-YEAR($C13)='3.Input &amp; Summary (System)'!$F$21,'3.Input &amp; Summary (System)'!$B$20*$D13,
IF(BP$3-YEAR($C13)='3.Input &amp; Summary (System)'!$C$22,'3.Input &amp; Summary (System)'!$B$20*$D13,
IF(BP$3-YEAR($C13)='3.Input &amp; Summary (System)'!$D$22,'3.Input &amp; Summary (System)'!$B$20*$D13,
IF(BP$3-YEAR($C13)='3.Input &amp; Summary (System)'!$E$22,'3.Input &amp; Summary (System)'!$B$20*$D13,
IF(BP$3-YEAR($C13)='3.Input &amp; Summary (System)'!$F$22,'3.Input &amp; Summary (System)'!$B$20*$D13,
IF(BP$3-YEAR($C13)='3.Input &amp; Summary (System)'!$I$17,'3.Input &amp; Summary (System)'!$H$17*$D13,
IF(BP$3-YEAR($C13)='3.Input &amp; Summary (System)'!$I$18,'3.Input &amp; Summary (System)'!$H$17*$D13,
IF(BP$3-YEAR($C13)='3.Input &amp; Summary (System)'!$I$19,'3.Input &amp; Summary (System)'!$H$17*$D13,0))))))))))))))))))))))))))))))</f>
        <v/>
      </c>
      <c r="BQ13" s="484" t="str">
        <f>IF($C13="","",IF(BQ$3-YEAR($C13)=0,0,
(IF(BQ$3-YEAR($C13)='3.Input &amp; Summary (System)'!$C$17,'3.Input &amp; Summary (System)'!$B$17*$D13,
IF(BQ$3-YEAR($C13)='3.Input &amp; Summary (System)'!$D$17,'3.Input &amp; Summary (System)'!$B$17*$D13,
IF(BQ$3-YEAR($C13)='3.Input &amp; Summary (System)'!$E$17,'3.Input &amp; Summary (System)'!$B$17*$D13,
IF(BQ$3-YEAR($C13)='3.Input &amp; Summary (System)'!$F$17,'3.Input &amp; Summary (System)'!$B$17*$D13,
IF(BQ$3-YEAR($C13)='3.Input &amp; Summary (System)'!$C$18,'3.Input &amp; Summary (System)'!$B$18*$D13,
IF(BQ$3-YEAR($C13)='3.Input &amp; Summary (System)'!$D$18,'3.Input &amp; Summary (System)'!$B$18*$D13,
IF(BQ$3-YEAR($C13)='3.Input &amp; Summary (System)'!$E$18,'3.Input &amp; Summary (System)'!$B$18*$D13,
IF(BQ$3-YEAR($C13)='3.Input &amp; Summary (System)'!$F$18,'3.Input &amp; Summary (System)'!$B$18*$D13,
IF(BQ$3-YEAR($C13)='3.Input &amp; Summary (System)'!$C$19,'3.Input &amp; Summary (System)'!$B$19*$D13,
IF(BQ$3-YEAR($C13)='3.Input &amp; Summary (System)'!$D$19,'3.Input &amp; Summary (System)'!$B$19*$D13,
IF(BQ$3-YEAR($C13)='3.Input &amp; Summary (System)'!$E$19,'3.Input &amp; Summary (System)'!$B$19*$D13,
IF(BQ$3-YEAR($C13)='3.Input &amp; Summary (System)'!$F$19,'3.Input &amp; Summary (System)'!$B$19*$D13,
IF(BQ$3-YEAR($C13)='3.Input &amp; Summary (System)'!$C$20,'3.Input &amp; Summary (System)'!$B$20*$D13,
IF(BQ$3-YEAR($C13)='3.Input &amp; Summary (System)'!$D$20,'3.Input &amp; Summary (System)'!$B$20*$D13,
IF(BQ$3-YEAR($C13)='3.Input &amp; Summary (System)'!$E$20,'3.Input &amp; Summary (System)'!$B$20*$D13,
IF(BQ$3-YEAR($C13)='3.Input &amp; Summary (System)'!$F$20,'3.Input &amp; Summary (System)'!$B$20*$D13,
IF(BQ$3-YEAR($C13)='3.Input &amp; Summary (System)'!$C$21,'3.Input &amp; Summary (System)'!$B$20*$D13,
IF(BQ$3-YEAR($C13)='3.Input &amp; Summary (System)'!$D$21,'3.Input &amp; Summary (System)'!$B$20*$D13,
IF(BQ$3-YEAR($C13)='3.Input &amp; Summary (System)'!$E$21,'3.Input &amp; Summary (System)'!$B$20*$D13,
IF(BQ$3-YEAR($C13)='3.Input &amp; Summary (System)'!$F$21,'3.Input &amp; Summary (System)'!$B$20*$D13,
IF(BQ$3-YEAR($C13)='3.Input &amp; Summary (System)'!$C$22,'3.Input &amp; Summary (System)'!$B$20*$D13,
IF(BQ$3-YEAR($C13)='3.Input &amp; Summary (System)'!$D$22,'3.Input &amp; Summary (System)'!$B$20*$D13,
IF(BQ$3-YEAR($C13)='3.Input &amp; Summary (System)'!$E$22,'3.Input &amp; Summary (System)'!$B$20*$D13,
IF(BQ$3-YEAR($C13)='3.Input &amp; Summary (System)'!$F$22,'3.Input &amp; Summary (System)'!$B$20*$D13,
IF(BQ$3-YEAR($C13)='3.Input &amp; Summary (System)'!$I$17,'3.Input &amp; Summary (System)'!$H$17*$D13,
IF(BQ$3-YEAR($C13)='3.Input &amp; Summary (System)'!$I$18,'3.Input &amp; Summary (System)'!$H$17*$D13,
IF(BQ$3-YEAR($C13)='3.Input &amp; Summary (System)'!$I$19,'3.Input &amp; Summary (System)'!$H$17*$D13,0))))))))))))))))))))))))))))))</f>
        <v/>
      </c>
      <c r="BR13" s="484" t="str">
        <f>IF($C13="","",IF(BR$3-YEAR($C13)=0,0,
(IF(BR$3-YEAR($C13)='3.Input &amp; Summary (System)'!$C$17,'3.Input &amp; Summary (System)'!$B$17*$D13,
IF(BR$3-YEAR($C13)='3.Input &amp; Summary (System)'!$D$17,'3.Input &amp; Summary (System)'!$B$17*$D13,
IF(BR$3-YEAR($C13)='3.Input &amp; Summary (System)'!$E$17,'3.Input &amp; Summary (System)'!$B$17*$D13,
IF(BR$3-YEAR($C13)='3.Input &amp; Summary (System)'!$F$17,'3.Input &amp; Summary (System)'!$B$17*$D13,
IF(BR$3-YEAR($C13)='3.Input &amp; Summary (System)'!$C$18,'3.Input &amp; Summary (System)'!$B$18*$D13,
IF(BR$3-YEAR($C13)='3.Input &amp; Summary (System)'!$D$18,'3.Input &amp; Summary (System)'!$B$18*$D13,
IF(BR$3-YEAR($C13)='3.Input &amp; Summary (System)'!$E$18,'3.Input &amp; Summary (System)'!$B$18*$D13,
IF(BR$3-YEAR($C13)='3.Input &amp; Summary (System)'!$F$18,'3.Input &amp; Summary (System)'!$B$18*$D13,
IF(BR$3-YEAR($C13)='3.Input &amp; Summary (System)'!$C$19,'3.Input &amp; Summary (System)'!$B$19*$D13,
IF(BR$3-YEAR($C13)='3.Input &amp; Summary (System)'!$D$19,'3.Input &amp; Summary (System)'!$B$19*$D13,
IF(BR$3-YEAR($C13)='3.Input &amp; Summary (System)'!$E$19,'3.Input &amp; Summary (System)'!$B$19*$D13,
IF(BR$3-YEAR($C13)='3.Input &amp; Summary (System)'!$F$19,'3.Input &amp; Summary (System)'!$B$19*$D13,
IF(BR$3-YEAR($C13)='3.Input &amp; Summary (System)'!$C$20,'3.Input &amp; Summary (System)'!$B$20*$D13,
IF(BR$3-YEAR($C13)='3.Input &amp; Summary (System)'!$D$20,'3.Input &amp; Summary (System)'!$B$20*$D13,
IF(BR$3-YEAR($C13)='3.Input &amp; Summary (System)'!$E$20,'3.Input &amp; Summary (System)'!$B$20*$D13,
IF(BR$3-YEAR($C13)='3.Input &amp; Summary (System)'!$F$20,'3.Input &amp; Summary (System)'!$B$20*$D13,
IF(BR$3-YEAR($C13)='3.Input &amp; Summary (System)'!$C$21,'3.Input &amp; Summary (System)'!$B$20*$D13,
IF(BR$3-YEAR($C13)='3.Input &amp; Summary (System)'!$D$21,'3.Input &amp; Summary (System)'!$B$20*$D13,
IF(BR$3-YEAR($C13)='3.Input &amp; Summary (System)'!$E$21,'3.Input &amp; Summary (System)'!$B$20*$D13,
IF(BR$3-YEAR($C13)='3.Input &amp; Summary (System)'!$F$21,'3.Input &amp; Summary (System)'!$B$20*$D13,
IF(BR$3-YEAR($C13)='3.Input &amp; Summary (System)'!$C$22,'3.Input &amp; Summary (System)'!$B$20*$D13,
IF(BR$3-YEAR($C13)='3.Input &amp; Summary (System)'!$D$22,'3.Input &amp; Summary (System)'!$B$20*$D13,
IF(BR$3-YEAR($C13)='3.Input &amp; Summary (System)'!$E$22,'3.Input &amp; Summary (System)'!$B$20*$D13,
IF(BR$3-YEAR($C13)='3.Input &amp; Summary (System)'!$F$22,'3.Input &amp; Summary (System)'!$B$20*$D13,
IF(BR$3-YEAR($C13)='3.Input &amp; Summary (System)'!$I$17,'3.Input &amp; Summary (System)'!$H$17*$D13,
IF(BR$3-YEAR($C13)='3.Input &amp; Summary (System)'!$I$18,'3.Input &amp; Summary (System)'!$H$17*$D13,
IF(BR$3-YEAR($C13)='3.Input &amp; Summary (System)'!$I$19,'3.Input &amp; Summary (System)'!$H$17*$D13,0))))))))))))))))))))))))))))))</f>
        <v/>
      </c>
      <c r="BS13" s="484" t="str">
        <f>IF($C13="","",IF(BS$3-YEAR($C13)=0,0,
(IF(BS$3-YEAR($C13)='3.Input &amp; Summary (System)'!$C$17,'3.Input &amp; Summary (System)'!$B$17*$D13,
IF(BS$3-YEAR($C13)='3.Input &amp; Summary (System)'!$D$17,'3.Input &amp; Summary (System)'!$B$17*$D13,
IF(BS$3-YEAR($C13)='3.Input &amp; Summary (System)'!$E$17,'3.Input &amp; Summary (System)'!$B$17*$D13,
IF(BS$3-YEAR($C13)='3.Input &amp; Summary (System)'!$F$17,'3.Input &amp; Summary (System)'!$B$17*$D13,
IF(BS$3-YEAR($C13)='3.Input &amp; Summary (System)'!$C$18,'3.Input &amp; Summary (System)'!$B$18*$D13,
IF(BS$3-YEAR($C13)='3.Input &amp; Summary (System)'!$D$18,'3.Input &amp; Summary (System)'!$B$18*$D13,
IF(BS$3-YEAR($C13)='3.Input &amp; Summary (System)'!$E$18,'3.Input &amp; Summary (System)'!$B$18*$D13,
IF(BS$3-YEAR($C13)='3.Input &amp; Summary (System)'!$F$18,'3.Input &amp; Summary (System)'!$B$18*$D13,
IF(BS$3-YEAR($C13)='3.Input &amp; Summary (System)'!$C$19,'3.Input &amp; Summary (System)'!$B$19*$D13,
IF(BS$3-YEAR($C13)='3.Input &amp; Summary (System)'!$D$19,'3.Input &amp; Summary (System)'!$B$19*$D13,
IF(BS$3-YEAR($C13)='3.Input &amp; Summary (System)'!$E$19,'3.Input &amp; Summary (System)'!$B$19*$D13,
IF(BS$3-YEAR($C13)='3.Input &amp; Summary (System)'!$F$19,'3.Input &amp; Summary (System)'!$B$19*$D13,
IF(BS$3-YEAR($C13)='3.Input &amp; Summary (System)'!$C$20,'3.Input &amp; Summary (System)'!$B$20*$D13,
IF(BS$3-YEAR($C13)='3.Input &amp; Summary (System)'!$D$20,'3.Input &amp; Summary (System)'!$B$20*$D13,
IF(BS$3-YEAR($C13)='3.Input &amp; Summary (System)'!$E$20,'3.Input &amp; Summary (System)'!$B$20*$D13,
IF(BS$3-YEAR($C13)='3.Input &amp; Summary (System)'!$F$20,'3.Input &amp; Summary (System)'!$B$20*$D13,
IF(BS$3-YEAR($C13)='3.Input &amp; Summary (System)'!$C$21,'3.Input &amp; Summary (System)'!$B$20*$D13,
IF(BS$3-YEAR($C13)='3.Input &amp; Summary (System)'!$D$21,'3.Input &amp; Summary (System)'!$B$20*$D13,
IF(BS$3-YEAR($C13)='3.Input &amp; Summary (System)'!$E$21,'3.Input &amp; Summary (System)'!$B$20*$D13,
IF(BS$3-YEAR($C13)='3.Input &amp; Summary (System)'!$F$21,'3.Input &amp; Summary (System)'!$B$20*$D13,
IF(BS$3-YEAR($C13)='3.Input &amp; Summary (System)'!$C$22,'3.Input &amp; Summary (System)'!$B$20*$D13,
IF(BS$3-YEAR($C13)='3.Input &amp; Summary (System)'!$D$22,'3.Input &amp; Summary (System)'!$B$20*$D13,
IF(BS$3-YEAR($C13)='3.Input &amp; Summary (System)'!$E$22,'3.Input &amp; Summary (System)'!$B$20*$D13,
IF(BS$3-YEAR($C13)='3.Input &amp; Summary (System)'!$F$22,'3.Input &amp; Summary (System)'!$B$20*$D13,
IF(BS$3-YEAR($C13)='3.Input &amp; Summary (System)'!$I$17,'3.Input &amp; Summary (System)'!$H$17*$D13,
IF(BS$3-YEAR($C13)='3.Input &amp; Summary (System)'!$I$18,'3.Input &amp; Summary (System)'!$H$17*$D13,
IF(BS$3-YEAR($C13)='3.Input &amp; Summary (System)'!$I$19,'3.Input &amp; Summary (System)'!$H$17*$D13,0))))))))))))))))))))))))))))))</f>
        <v/>
      </c>
      <c r="BT13" s="484" t="str">
        <f>IF($C13="","",IF(BT$3-YEAR($C13)=0,0,
(IF(BT$3-YEAR($C13)='3.Input &amp; Summary (System)'!$C$17,'3.Input &amp; Summary (System)'!$B$17*$D13,
IF(BT$3-YEAR($C13)='3.Input &amp; Summary (System)'!$D$17,'3.Input &amp; Summary (System)'!$B$17*$D13,
IF(BT$3-YEAR($C13)='3.Input &amp; Summary (System)'!$E$17,'3.Input &amp; Summary (System)'!$B$17*$D13,
IF(BT$3-YEAR($C13)='3.Input &amp; Summary (System)'!$F$17,'3.Input &amp; Summary (System)'!$B$17*$D13,
IF(BT$3-YEAR($C13)='3.Input &amp; Summary (System)'!$C$18,'3.Input &amp; Summary (System)'!$B$18*$D13,
IF(BT$3-YEAR($C13)='3.Input &amp; Summary (System)'!$D$18,'3.Input &amp; Summary (System)'!$B$18*$D13,
IF(BT$3-YEAR($C13)='3.Input &amp; Summary (System)'!$E$18,'3.Input &amp; Summary (System)'!$B$18*$D13,
IF(BT$3-YEAR($C13)='3.Input &amp; Summary (System)'!$F$18,'3.Input &amp; Summary (System)'!$B$18*$D13,
IF(BT$3-YEAR($C13)='3.Input &amp; Summary (System)'!$C$19,'3.Input &amp; Summary (System)'!$B$19*$D13,
IF(BT$3-YEAR($C13)='3.Input &amp; Summary (System)'!$D$19,'3.Input &amp; Summary (System)'!$B$19*$D13,
IF(BT$3-YEAR($C13)='3.Input &amp; Summary (System)'!$E$19,'3.Input &amp; Summary (System)'!$B$19*$D13,
IF(BT$3-YEAR($C13)='3.Input &amp; Summary (System)'!$F$19,'3.Input &amp; Summary (System)'!$B$19*$D13,
IF(BT$3-YEAR($C13)='3.Input &amp; Summary (System)'!$C$20,'3.Input &amp; Summary (System)'!$B$20*$D13,
IF(BT$3-YEAR($C13)='3.Input &amp; Summary (System)'!$D$20,'3.Input &amp; Summary (System)'!$B$20*$D13,
IF(BT$3-YEAR($C13)='3.Input &amp; Summary (System)'!$E$20,'3.Input &amp; Summary (System)'!$B$20*$D13,
IF(BT$3-YEAR($C13)='3.Input &amp; Summary (System)'!$F$20,'3.Input &amp; Summary (System)'!$B$20*$D13,
IF(BT$3-YEAR($C13)='3.Input &amp; Summary (System)'!$C$21,'3.Input &amp; Summary (System)'!$B$20*$D13,
IF(BT$3-YEAR($C13)='3.Input &amp; Summary (System)'!$D$21,'3.Input &amp; Summary (System)'!$B$20*$D13,
IF(BT$3-YEAR($C13)='3.Input &amp; Summary (System)'!$E$21,'3.Input &amp; Summary (System)'!$B$20*$D13,
IF(BT$3-YEAR($C13)='3.Input &amp; Summary (System)'!$F$21,'3.Input &amp; Summary (System)'!$B$20*$D13,
IF(BT$3-YEAR($C13)='3.Input &amp; Summary (System)'!$C$22,'3.Input &amp; Summary (System)'!$B$20*$D13,
IF(BT$3-YEAR($C13)='3.Input &amp; Summary (System)'!$D$22,'3.Input &amp; Summary (System)'!$B$20*$D13,
IF(BT$3-YEAR($C13)='3.Input &amp; Summary (System)'!$E$22,'3.Input &amp; Summary (System)'!$B$20*$D13,
IF(BT$3-YEAR($C13)='3.Input &amp; Summary (System)'!$F$22,'3.Input &amp; Summary (System)'!$B$20*$D13,
IF(BT$3-YEAR($C13)='3.Input &amp; Summary (System)'!$I$17,'3.Input &amp; Summary (System)'!$H$17*$D13,
IF(BT$3-YEAR($C13)='3.Input &amp; Summary (System)'!$I$18,'3.Input &amp; Summary (System)'!$H$17*$D13,
IF(BT$3-YEAR($C13)='3.Input &amp; Summary (System)'!$I$19,'3.Input &amp; Summary (System)'!$H$17*$D13,0))))))))))))))))))))))))))))))</f>
        <v/>
      </c>
      <c r="BU13" s="484" t="str">
        <f>IF($C13="","",IF(BU$3-YEAR($C13)=0,0,
(IF(BU$3-YEAR($C13)='3.Input &amp; Summary (System)'!$C$17,'3.Input &amp; Summary (System)'!$B$17*$D13,
IF(BU$3-YEAR($C13)='3.Input &amp; Summary (System)'!$D$17,'3.Input &amp; Summary (System)'!$B$17*$D13,
IF(BU$3-YEAR($C13)='3.Input &amp; Summary (System)'!$E$17,'3.Input &amp; Summary (System)'!$B$17*$D13,
IF(BU$3-YEAR($C13)='3.Input &amp; Summary (System)'!$F$17,'3.Input &amp; Summary (System)'!$B$17*$D13,
IF(BU$3-YEAR($C13)='3.Input &amp; Summary (System)'!$C$18,'3.Input &amp; Summary (System)'!$B$18*$D13,
IF(BU$3-YEAR($C13)='3.Input &amp; Summary (System)'!$D$18,'3.Input &amp; Summary (System)'!$B$18*$D13,
IF(BU$3-YEAR($C13)='3.Input &amp; Summary (System)'!$E$18,'3.Input &amp; Summary (System)'!$B$18*$D13,
IF(BU$3-YEAR($C13)='3.Input &amp; Summary (System)'!$F$18,'3.Input &amp; Summary (System)'!$B$18*$D13,
IF(BU$3-YEAR($C13)='3.Input &amp; Summary (System)'!$C$19,'3.Input &amp; Summary (System)'!$B$19*$D13,
IF(BU$3-YEAR($C13)='3.Input &amp; Summary (System)'!$D$19,'3.Input &amp; Summary (System)'!$B$19*$D13,
IF(BU$3-YEAR($C13)='3.Input &amp; Summary (System)'!$E$19,'3.Input &amp; Summary (System)'!$B$19*$D13,
IF(BU$3-YEAR($C13)='3.Input &amp; Summary (System)'!$F$19,'3.Input &amp; Summary (System)'!$B$19*$D13,
IF(BU$3-YEAR($C13)='3.Input &amp; Summary (System)'!$C$20,'3.Input &amp; Summary (System)'!$B$20*$D13,
IF(BU$3-YEAR($C13)='3.Input &amp; Summary (System)'!$D$20,'3.Input &amp; Summary (System)'!$B$20*$D13,
IF(BU$3-YEAR($C13)='3.Input &amp; Summary (System)'!$E$20,'3.Input &amp; Summary (System)'!$B$20*$D13,
IF(BU$3-YEAR($C13)='3.Input &amp; Summary (System)'!$F$20,'3.Input &amp; Summary (System)'!$B$20*$D13,
IF(BU$3-YEAR($C13)='3.Input &amp; Summary (System)'!$C$21,'3.Input &amp; Summary (System)'!$B$20*$D13,
IF(BU$3-YEAR($C13)='3.Input &amp; Summary (System)'!$D$21,'3.Input &amp; Summary (System)'!$B$20*$D13,
IF(BU$3-YEAR($C13)='3.Input &amp; Summary (System)'!$E$21,'3.Input &amp; Summary (System)'!$B$20*$D13,
IF(BU$3-YEAR($C13)='3.Input &amp; Summary (System)'!$F$21,'3.Input &amp; Summary (System)'!$B$20*$D13,
IF(BU$3-YEAR($C13)='3.Input &amp; Summary (System)'!$C$22,'3.Input &amp; Summary (System)'!$B$20*$D13,
IF(BU$3-YEAR($C13)='3.Input &amp; Summary (System)'!$D$22,'3.Input &amp; Summary (System)'!$B$20*$D13,
IF(BU$3-YEAR($C13)='3.Input &amp; Summary (System)'!$E$22,'3.Input &amp; Summary (System)'!$B$20*$D13,
IF(BU$3-YEAR($C13)='3.Input &amp; Summary (System)'!$F$22,'3.Input &amp; Summary (System)'!$B$20*$D13,
IF(BU$3-YEAR($C13)='3.Input &amp; Summary (System)'!$I$17,'3.Input &amp; Summary (System)'!$H$17*$D13,
IF(BU$3-YEAR($C13)='3.Input &amp; Summary (System)'!$I$18,'3.Input &amp; Summary (System)'!$H$17*$D13,
IF(BU$3-YEAR($C13)='3.Input &amp; Summary (System)'!$I$19,'3.Input &amp; Summary (System)'!$H$17*$D13,0))))))))))))))))))))))))))))))</f>
        <v/>
      </c>
      <c r="BV13" s="484" t="str">
        <f>IF($C13="","",IF(BV$3-YEAR($C13)=0,0,
(IF(BV$3-YEAR($C13)='3.Input &amp; Summary (System)'!$C$17,'3.Input &amp; Summary (System)'!$B$17*$D13,
IF(BV$3-YEAR($C13)='3.Input &amp; Summary (System)'!$D$17,'3.Input &amp; Summary (System)'!$B$17*$D13,
IF(BV$3-YEAR($C13)='3.Input &amp; Summary (System)'!$E$17,'3.Input &amp; Summary (System)'!$B$17*$D13,
IF(BV$3-YEAR($C13)='3.Input &amp; Summary (System)'!$F$17,'3.Input &amp; Summary (System)'!$B$17*$D13,
IF(BV$3-YEAR($C13)='3.Input &amp; Summary (System)'!$C$18,'3.Input &amp; Summary (System)'!$B$18*$D13,
IF(BV$3-YEAR($C13)='3.Input &amp; Summary (System)'!$D$18,'3.Input &amp; Summary (System)'!$B$18*$D13,
IF(BV$3-YEAR($C13)='3.Input &amp; Summary (System)'!$E$18,'3.Input &amp; Summary (System)'!$B$18*$D13,
IF(BV$3-YEAR($C13)='3.Input &amp; Summary (System)'!$F$18,'3.Input &amp; Summary (System)'!$B$18*$D13,
IF(BV$3-YEAR($C13)='3.Input &amp; Summary (System)'!$C$19,'3.Input &amp; Summary (System)'!$B$19*$D13,
IF(BV$3-YEAR($C13)='3.Input &amp; Summary (System)'!$D$19,'3.Input &amp; Summary (System)'!$B$19*$D13,
IF(BV$3-YEAR($C13)='3.Input &amp; Summary (System)'!$E$19,'3.Input &amp; Summary (System)'!$B$19*$D13,
IF(BV$3-YEAR($C13)='3.Input &amp; Summary (System)'!$F$19,'3.Input &amp; Summary (System)'!$B$19*$D13,
IF(BV$3-YEAR($C13)='3.Input &amp; Summary (System)'!$C$20,'3.Input &amp; Summary (System)'!$B$20*$D13,
IF(BV$3-YEAR($C13)='3.Input &amp; Summary (System)'!$D$20,'3.Input &amp; Summary (System)'!$B$20*$D13,
IF(BV$3-YEAR($C13)='3.Input &amp; Summary (System)'!$E$20,'3.Input &amp; Summary (System)'!$B$20*$D13,
IF(BV$3-YEAR($C13)='3.Input &amp; Summary (System)'!$F$20,'3.Input &amp; Summary (System)'!$B$20*$D13,
IF(BV$3-YEAR($C13)='3.Input &amp; Summary (System)'!$C$21,'3.Input &amp; Summary (System)'!$B$20*$D13,
IF(BV$3-YEAR($C13)='3.Input &amp; Summary (System)'!$D$21,'3.Input &amp; Summary (System)'!$B$20*$D13,
IF(BV$3-YEAR($C13)='3.Input &amp; Summary (System)'!$E$21,'3.Input &amp; Summary (System)'!$B$20*$D13,
IF(BV$3-YEAR($C13)='3.Input &amp; Summary (System)'!$F$21,'3.Input &amp; Summary (System)'!$B$20*$D13,
IF(BV$3-YEAR($C13)='3.Input &amp; Summary (System)'!$C$22,'3.Input &amp; Summary (System)'!$B$20*$D13,
IF(BV$3-YEAR($C13)='3.Input &amp; Summary (System)'!$D$22,'3.Input &amp; Summary (System)'!$B$20*$D13,
IF(BV$3-YEAR($C13)='3.Input &amp; Summary (System)'!$E$22,'3.Input &amp; Summary (System)'!$B$20*$D13,
IF(BV$3-YEAR($C13)='3.Input &amp; Summary (System)'!$F$22,'3.Input &amp; Summary (System)'!$B$20*$D13,
IF(BV$3-YEAR($C13)='3.Input &amp; Summary (System)'!$I$17,'3.Input &amp; Summary (System)'!$H$17*$D13,
IF(BV$3-YEAR($C13)='3.Input &amp; Summary (System)'!$I$18,'3.Input &amp; Summary (System)'!$H$17*$D13,
IF(BV$3-YEAR($C13)='3.Input &amp; Summary (System)'!$I$19,'3.Input &amp; Summary (System)'!$H$17*$D13,0))))))))))))))))))))))))))))))</f>
        <v/>
      </c>
      <c r="BW13" s="484" t="str">
        <f>IF($C13="","",IF(BW$3-YEAR($C13)=0,0,
(IF(BW$3-YEAR($C13)='3.Input &amp; Summary (System)'!$C$17,'3.Input &amp; Summary (System)'!$B$17*$D13,
IF(BW$3-YEAR($C13)='3.Input &amp; Summary (System)'!$D$17,'3.Input &amp; Summary (System)'!$B$17*$D13,
IF(BW$3-YEAR($C13)='3.Input &amp; Summary (System)'!$E$17,'3.Input &amp; Summary (System)'!$B$17*$D13,
IF(BW$3-YEAR($C13)='3.Input &amp; Summary (System)'!$F$17,'3.Input &amp; Summary (System)'!$B$17*$D13,
IF(BW$3-YEAR($C13)='3.Input &amp; Summary (System)'!$C$18,'3.Input &amp; Summary (System)'!$B$18*$D13,
IF(BW$3-YEAR($C13)='3.Input &amp; Summary (System)'!$D$18,'3.Input &amp; Summary (System)'!$B$18*$D13,
IF(BW$3-YEAR($C13)='3.Input &amp; Summary (System)'!$E$18,'3.Input &amp; Summary (System)'!$B$18*$D13,
IF(BW$3-YEAR($C13)='3.Input &amp; Summary (System)'!$F$18,'3.Input &amp; Summary (System)'!$B$18*$D13,
IF(BW$3-YEAR($C13)='3.Input &amp; Summary (System)'!$C$19,'3.Input &amp; Summary (System)'!$B$19*$D13,
IF(BW$3-YEAR($C13)='3.Input &amp; Summary (System)'!$D$19,'3.Input &amp; Summary (System)'!$B$19*$D13,
IF(BW$3-YEAR($C13)='3.Input &amp; Summary (System)'!$E$19,'3.Input &amp; Summary (System)'!$B$19*$D13,
IF(BW$3-YEAR($C13)='3.Input &amp; Summary (System)'!$F$19,'3.Input &amp; Summary (System)'!$B$19*$D13,
IF(BW$3-YEAR($C13)='3.Input &amp; Summary (System)'!$C$20,'3.Input &amp; Summary (System)'!$B$20*$D13,
IF(BW$3-YEAR($C13)='3.Input &amp; Summary (System)'!$D$20,'3.Input &amp; Summary (System)'!$B$20*$D13,
IF(BW$3-YEAR($C13)='3.Input &amp; Summary (System)'!$E$20,'3.Input &amp; Summary (System)'!$B$20*$D13,
IF(BW$3-YEAR($C13)='3.Input &amp; Summary (System)'!$F$20,'3.Input &amp; Summary (System)'!$B$20*$D13,
IF(BW$3-YEAR($C13)='3.Input &amp; Summary (System)'!$C$21,'3.Input &amp; Summary (System)'!$B$20*$D13,
IF(BW$3-YEAR($C13)='3.Input &amp; Summary (System)'!$D$21,'3.Input &amp; Summary (System)'!$B$20*$D13,
IF(BW$3-YEAR($C13)='3.Input &amp; Summary (System)'!$E$21,'3.Input &amp; Summary (System)'!$B$20*$D13,
IF(BW$3-YEAR($C13)='3.Input &amp; Summary (System)'!$F$21,'3.Input &amp; Summary (System)'!$B$20*$D13,
IF(BW$3-YEAR($C13)='3.Input &amp; Summary (System)'!$C$22,'3.Input &amp; Summary (System)'!$B$20*$D13,
IF(BW$3-YEAR($C13)='3.Input &amp; Summary (System)'!$D$22,'3.Input &amp; Summary (System)'!$B$20*$D13,
IF(BW$3-YEAR($C13)='3.Input &amp; Summary (System)'!$E$22,'3.Input &amp; Summary (System)'!$B$20*$D13,
IF(BW$3-YEAR($C13)='3.Input &amp; Summary (System)'!$F$22,'3.Input &amp; Summary (System)'!$B$20*$D13,
IF(BW$3-YEAR($C13)='3.Input &amp; Summary (System)'!$I$17,'3.Input &amp; Summary (System)'!$H$17*$D13,
IF(BW$3-YEAR($C13)='3.Input &amp; Summary (System)'!$I$18,'3.Input &amp; Summary (System)'!$H$17*$D13,
IF(BW$3-YEAR($C13)='3.Input &amp; Summary (System)'!$I$19,'3.Input &amp; Summary (System)'!$H$17*$D13,0))))))))))))))))))))))))))))))</f>
        <v/>
      </c>
      <c r="BX13" s="484" t="str">
        <f>IF($C13="","",IF(BX$3-YEAR($C13)=0,0,
(IF(BX$3-YEAR($C13)='3.Input &amp; Summary (System)'!$C$17,'3.Input &amp; Summary (System)'!$B$17*$D13,
IF(BX$3-YEAR($C13)='3.Input &amp; Summary (System)'!$D$17,'3.Input &amp; Summary (System)'!$B$17*$D13,
IF(BX$3-YEAR($C13)='3.Input &amp; Summary (System)'!$E$17,'3.Input &amp; Summary (System)'!$B$17*$D13,
IF(BX$3-YEAR($C13)='3.Input &amp; Summary (System)'!$F$17,'3.Input &amp; Summary (System)'!$B$17*$D13,
IF(BX$3-YEAR($C13)='3.Input &amp; Summary (System)'!$C$18,'3.Input &amp; Summary (System)'!$B$18*$D13,
IF(BX$3-YEAR($C13)='3.Input &amp; Summary (System)'!$D$18,'3.Input &amp; Summary (System)'!$B$18*$D13,
IF(BX$3-YEAR($C13)='3.Input &amp; Summary (System)'!$E$18,'3.Input &amp; Summary (System)'!$B$18*$D13,
IF(BX$3-YEAR($C13)='3.Input &amp; Summary (System)'!$F$18,'3.Input &amp; Summary (System)'!$B$18*$D13,
IF(BX$3-YEAR($C13)='3.Input &amp; Summary (System)'!$C$19,'3.Input &amp; Summary (System)'!$B$19*$D13,
IF(BX$3-YEAR($C13)='3.Input &amp; Summary (System)'!$D$19,'3.Input &amp; Summary (System)'!$B$19*$D13,
IF(BX$3-YEAR($C13)='3.Input &amp; Summary (System)'!$E$19,'3.Input &amp; Summary (System)'!$B$19*$D13,
IF(BX$3-YEAR($C13)='3.Input &amp; Summary (System)'!$F$19,'3.Input &amp; Summary (System)'!$B$19*$D13,
IF(BX$3-YEAR($C13)='3.Input &amp; Summary (System)'!$C$20,'3.Input &amp; Summary (System)'!$B$20*$D13,
IF(BX$3-YEAR($C13)='3.Input &amp; Summary (System)'!$D$20,'3.Input &amp; Summary (System)'!$B$20*$D13,
IF(BX$3-YEAR($C13)='3.Input &amp; Summary (System)'!$E$20,'3.Input &amp; Summary (System)'!$B$20*$D13,
IF(BX$3-YEAR($C13)='3.Input &amp; Summary (System)'!$F$20,'3.Input &amp; Summary (System)'!$B$20*$D13,
IF(BX$3-YEAR($C13)='3.Input &amp; Summary (System)'!$C$21,'3.Input &amp; Summary (System)'!$B$20*$D13,
IF(BX$3-YEAR($C13)='3.Input &amp; Summary (System)'!$D$21,'3.Input &amp; Summary (System)'!$B$20*$D13,
IF(BX$3-YEAR($C13)='3.Input &amp; Summary (System)'!$E$21,'3.Input &amp; Summary (System)'!$B$20*$D13,
IF(BX$3-YEAR($C13)='3.Input &amp; Summary (System)'!$F$21,'3.Input &amp; Summary (System)'!$B$20*$D13,
IF(BX$3-YEAR($C13)='3.Input &amp; Summary (System)'!$C$22,'3.Input &amp; Summary (System)'!$B$20*$D13,
IF(BX$3-YEAR($C13)='3.Input &amp; Summary (System)'!$D$22,'3.Input &amp; Summary (System)'!$B$20*$D13,
IF(BX$3-YEAR($C13)='3.Input &amp; Summary (System)'!$E$22,'3.Input &amp; Summary (System)'!$B$20*$D13,
IF(BX$3-YEAR($C13)='3.Input &amp; Summary (System)'!$F$22,'3.Input &amp; Summary (System)'!$B$20*$D13,
IF(BX$3-YEAR($C13)='3.Input &amp; Summary (System)'!$I$17,'3.Input &amp; Summary (System)'!$H$17*$D13,
IF(BX$3-YEAR($C13)='3.Input &amp; Summary (System)'!$I$18,'3.Input &amp; Summary (System)'!$H$17*$D13,
IF(BX$3-YEAR($C13)='3.Input &amp; Summary (System)'!$I$19,'3.Input &amp; Summary (System)'!$H$17*$D13,0))))))))))))))))))))))))))))))</f>
        <v/>
      </c>
      <c r="BY13" s="484" t="str">
        <f>IF($C13="","",IF(BY$3-YEAR($C13)=0,0,
(IF(BY$3-YEAR($C13)='3.Input &amp; Summary (System)'!$C$17,'3.Input &amp; Summary (System)'!$B$17*$D13,
IF(BY$3-YEAR($C13)='3.Input &amp; Summary (System)'!$D$17,'3.Input &amp; Summary (System)'!$B$17*$D13,
IF(BY$3-YEAR($C13)='3.Input &amp; Summary (System)'!$E$17,'3.Input &amp; Summary (System)'!$B$17*$D13,
IF(BY$3-YEAR($C13)='3.Input &amp; Summary (System)'!$F$17,'3.Input &amp; Summary (System)'!$B$17*$D13,
IF(BY$3-YEAR($C13)='3.Input &amp; Summary (System)'!$C$18,'3.Input &amp; Summary (System)'!$B$18*$D13,
IF(BY$3-YEAR($C13)='3.Input &amp; Summary (System)'!$D$18,'3.Input &amp; Summary (System)'!$B$18*$D13,
IF(BY$3-YEAR($C13)='3.Input &amp; Summary (System)'!$E$18,'3.Input &amp; Summary (System)'!$B$18*$D13,
IF(BY$3-YEAR($C13)='3.Input &amp; Summary (System)'!$F$18,'3.Input &amp; Summary (System)'!$B$18*$D13,
IF(BY$3-YEAR($C13)='3.Input &amp; Summary (System)'!$C$19,'3.Input &amp; Summary (System)'!$B$19*$D13,
IF(BY$3-YEAR($C13)='3.Input &amp; Summary (System)'!$D$19,'3.Input &amp; Summary (System)'!$B$19*$D13,
IF(BY$3-YEAR($C13)='3.Input &amp; Summary (System)'!$E$19,'3.Input &amp; Summary (System)'!$B$19*$D13,
IF(BY$3-YEAR($C13)='3.Input &amp; Summary (System)'!$F$19,'3.Input &amp; Summary (System)'!$B$19*$D13,
IF(BY$3-YEAR($C13)='3.Input &amp; Summary (System)'!$C$20,'3.Input &amp; Summary (System)'!$B$20*$D13,
IF(BY$3-YEAR($C13)='3.Input &amp; Summary (System)'!$D$20,'3.Input &amp; Summary (System)'!$B$20*$D13,
IF(BY$3-YEAR($C13)='3.Input &amp; Summary (System)'!$E$20,'3.Input &amp; Summary (System)'!$B$20*$D13,
IF(BY$3-YEAR($C13)='3.Input &amp; Summary (System)'!$F$20,'3.Input &amp; Summary (System)'!$B$20*$D13,
IF(BY$3-YEAR($C13)='3.Input &amp; Summary (System)'!$C$21,'3.Input &amp; Summary (System)'!$B$20*$D13,
IF(BY$3-YEAR($C13)='3.Input &amp; Summary (System)'!$D$21,'3.Input &amp; Summary (System)'!$B$20*$D13,
IF(BY$3-YEAR($C13)='3.Input &amp; Summary (System)'!$E$21,'3.Input &amp; Summary (System)'!$B$20*$D13,
IF(BY$3-YEAR($C13)='3.Input &amp; Summary (System)'!$F$21,'3.Input &amp; Summary (System)'!$B$20*$D13,
IF(BY$3-YEAR($C13)='3.Input &amp; Summary (System)'!$C$22,'3.Input &amp; Summary (System)'!$B$20*$D13,
IF(BY$3-YEAR($C13)='3.Input &amp; Summary (System)'!$D$22,'3.Input &amp; Summary (System)'!$B$20*$D13,
IF(BY$3-YEAR($C13)='3.Input &amp; Summary (System)'!$E$22,'3.Input &amp; Summary (System)'!$B$20*$D13,
IF(BY$3-YEAR($C13)='3.Input &amp; Summary (System)'!$F$22,'3.Input &amp; Summary (System)'!$B$20*$D13,
IF(BY$3-YEAR($C13)='3.Input &amp; Summary (System)'!$I$17,'3.Input &amp; Summary (System)'!$H$17*$D13,
IF(BY$3-YEAR($C13)='3.Input &amp; Summary (System)'!$I$18,'3.Input &amp; Summary (System)'!$H$17*$D13,
IF(BY$3-YEAR($C13)='3.Input &amp; Summary (System)'!$I$19,'3.Input &amp; Summary (System)'!$H$17*$D13,0))))))))))))))))))))))))))))))</f>
        <v/>
      </c>
      <c r="BZ13" s="484" t="str">
        <f>IF($C13="","",IF(BZ$3-YEAR($C13)=0,0,
(IF(BZ$3-YEAR($C13)='3.Input &amp; Summary (System)'!$C$17,'3.Input &amp; Summary (System)'!$B$17*$D13,
IF(BZ$3-YEAR($C13)='3.Input &amp; Summary (System)'!$D$17,'3.Input &amp; Summary (System)'!$B$17*$D13,
IF(BZ$3-YEAR($C13)='3.Input &amp; Summary (System)'!$E$17,'3.Input &amp; Summary (System)'!$B$17*$D13,
IF(BZ$3-YEAR($C13)='3.Input &amp; Summary (System)'!$F$17,'3.Input &amp; Summary (System)'!$B$17*$D13,
IF(BZ$3-YEAR($C13)='3.Input &amp; Summary (System)'!$C$18,'3.Input &amp; Summary (System)'!$B$18*$D13,
IF(BZ$3-YEAR($C13)='3.Input &amp; Summary (System)'!$D$18,'3.Input &amp; Summary (System)'!$B$18*$D13,
IF(BZ$3-YEAR($C13)='3.Input &amp; Summary (System)'!$E$18,'3.Input &amp; Summary (System)'!$B$18*$D13,
IF(BZ$3-YEAR($C13)='3.Input &amp; Summary (System)'!$F$18,'3.Input &amp; Summary (System)'!$B$18*$D13,
IF(BZ$3-YEAR($C13)='3.Input &amp; Summary (System)'!$C$19,'3.Input &amp; Summary (System)'!$B$19*$D13,
IF(BZ$3-YEAR($C13)='3.Input &amp; Summary (System)'!$D$19,'3.Input &amp; Summary (System)'!$B$19*$D13,
IF(BZ$3-YEAR($C13)='3.Input &amp; Summary (System)'!$E$19,'3.Input &amp; Summary (System)'!$B$19*$D13,
IF(BZ$3-YEAR($C13)='3.Input &amp; Summary (System)'!$F$19,'3.Input &amp; Summary (System)'!$B$19*$D13,
IF(BZ$3-YEAR($C13)='3.Input &amp; Summary (System)'!$C$20,'3.Input &amp; Summary (System)'!$B$20*$D13,
IF(BZ$3-YEAR($C13)='3.Input &amp; Summary (System)'!$D$20,'3.Input &amp; Summary (System)'!$B$20*$D13,
IF(BZ$3-YEAR($C13)='3.Input &amp; Summary (System)'!$E$20,'3.Input &amp; Summary (System)'!$B$20*$D13,
IF(BZ$3-YEAR($C13)='3.Input &amp; Summary (System)'!$F$20,'3.Input &amp; Summary (System)'!$B$20*$D13,
IF(BZ$3-YEAR($C13)='3.Input &amp; Summary (System)'!$C$21,'3.Input &amp; Summary (System)'!$B$20*$D13,
IF(BZ$3-YEAR($C13)='3.Input &amp; Summary (System)'!$D$21,'3.Input &amp; Summary (System)'!$B$20*$D13,
IF(BZ$3-YEAR($C13)='3.Input &amp; Summary (System)'!$E$21,'3.Input &amp; Summary (System)'!$B$20*$D13,
IF(BZ$3-YEAR($C13)='3.Input &amp; Summary (System)'!$F$21,'3.Input &amp; Summary (System)'!$B$20*$D13,
IF(BZ$3-YEAR($C13)='3.Input &amp; Summary (System)'!$C$22,'3.Input &amp; Summary (System)'!$B$20*$D13,
IF(BZ$3-YEAR($C13)='3.Input &amp; Summary (System)'!$D$22,'3.Input &amp; Summary (System)'!$B$20*$D13,
IF(BZ$3-YEAR($C13)='3.Input &amp; Summary (System)'!$E$22,'3.Input &amp; Summary (System)'!$B$20*$D13,
IF(BZ$3-YEAR($C13)='3.Input &amp; Summary (System)'!$F$22,'3.Input &amp; Summary (System)'!$B$20*$D13,
IF(BZ$3-YEAR($C13)='3.Input &amp; Summary (System)'!$I$17,'3.Input &amp; Summary (System)'!$H$17*$D13,
IF(BZ$3-YEAR($C13)='3.Input &amp; Summary (System)'!$I$18,'3.Input &amp; Summary (System)'!$H$17*$D13,
IF(BZ$3-YEAR($C13)='3.Input &amp; Summary (System)'!$I$19,'3.Input &amp; Summary (System)'!$H$17*$D13,0))))))))))))))))))))))))))))))</f>
        <v/>
      </c>
      <c r="CA13" s="484" t="str">
        <f>IF($C13="","",IF(CA$3-YEAR($C13)=0,0,
(IF(CA$3-YEAR($C13)='3.Input &amp; Summary (System)'!$C$17,'3.Input &amp; Summary (System)'!$B$17*$D13,
IF(CA$3-YEAR($C13)='3.Input &amp; Summary (System)'!$D$17,'3.Input &amp; Summary (System)'!$B$17*$D13,
IF(CA$3-YEAR($C13)='3.Input &amp; Summary (System)'!$E$17,'3.Input &amp; Summary (System)'!$B$17*$D13,
IF(CA$3-YEAR($C13)='3.Input &amp; Summary (System)'!$F$17,'3.Input &amp; Summary (System)'!$B$17*$D13,
IF(CA$3-YEAR($C13)='3.Input &amp; Summary (System)'!$C$18,'3.Input &amp; Summary (System)'!$B$18*$D13,
IF(CA$3-YEAR($C13)='3.Input &amp; Summary (System)'!$D$18,'3.Input &amp; Summary (System)'!$B$18*$D13,
IF(CA$3-YEAR($C13)='3.Input &amp; Summary (System)'!$E$18,'3.Input &amp; Summary (System)'!$B$18*$D13,
IF(CA$3-YEAR($C13)='3.Input &amp; Summary (System)'!$F$18,'3.Input &amp; Summary (System)'!$B$18*$D13,
IF(CA$3-YEAR($C13)='3.Input &amp; Summary (System)'!$C$19,'3.Input &amp; Summary (System)'!$B$19*$D13,
IF(CA$3-YEAR($C13)='3.Input &amp; Summary (System)'!$D$19,'3.Input &amp; Summary (System)'!$B$19*$D13,
IF(CA$3-YEAR($C13)='3.Input &amp; Summary (System)'!$E$19,'3.Input &amp; Summary (System)'!$B$19*$D13,
IF(CA$3-YEAR($C13)='3.Input &amp; Summary (System)'!$F$19,'3.Input &amp; Summary (System)'!$B$19*$D13,
IF(CA$3-YEAR($C13)='3.Input &amp; Summary (System)'!$C$20,'3.Input &amp; Summary (System)'!$B$20*$D13,
IF(CA$3-YEAR($C13)='3.Input &amp; Summary (System)'!$D$20,'3.Input &amp; Summary (System)'!$B$20*$D13,
IF(CA$3-YEAR($C13)='3.Input &amp; Summary (System)'!$E$20,'3.Input &amp; Summary (System)'!$B$20*$D13,
IF(CA$3-YEAR($C13)='3.Input &amp; Summary (System)'!$F$20,'3.Input &amp; Summary (System)'!$B$20*$D13,
IF(CA$3-YEAR($C13)='3.Input &amp; Summary (System)'!$C$21,'3.Input &amp; Summary (System)'!$B$20*$D13,
IF(CA$3-YEAR($C13)='3.Input &amp; Summary (System)'!$D$21,'3.Input &amp; Summary (System)'!$B$20*$D13,
IF(CA$3-YEAR($C13)='3.Input &amp; Summary (System)'!$E$21,'3.Input &amp; Summary (System)'!$B$20*$D13,
IF(CA$3-YEAR($C13)='3.Input &amp; Summary (System)'!$F$21,'3.Input &amp; Summary (System)'!$B$20*$D13,
IF(CA$3-YEAR($C13)='3.Input &amp; Summary (System)'!$C$22,'3.Input &amp; Summary (System)'!$B$20*$D13,
IF(CA$3-YEAR($C13)='3.Input &amp; Summary (System)'!$D$22,'3.Input &amp; Summary (System)'!$B$20*$D13,
IF(CA$3-YEAR($C13)='3.Input &amp; Summary (System)'!$E$22,'3.Input &amp; Summary (System)'!$B$20*$D13,
IF(CA$3-YEAR($C13)='3.Input &amp; Summary (System)'!$F$22,'3.Input &amp; Summary (System)'!$B$20*$D13,
IF(CA$3-YEAR($C13)='3.Input &amp; Summary (System)'!$I$17,'3.Input &amp; Summary (System)'!$H$17*$D13,
IF(CA$3-YEAR($C13)='3.Input &amp; Summary (System)'!$I$18,'3.Input &amp; Summary (System)'!$H$17*$D13,
IF(CA$3-YEAR($C13)='3.Input &amp; Summary (System)'!$I$19,'3.Input &amp; Summary (System)'!$H$17*$D13,0))))))))))))))))))))))))))))))</f>
        <v/>
      </c>
      <c r="CB13" s="484" t="str">
        <f>IF($C13="","",IF(CB$3-YEAR($C13)=0,0,
(IF(CB$3-YEAR($C13)='3.Input &amp; Summary (System)'!$C$17,'3.Input &amp; Summary (System)'!$B$17*$D13,
IF(CB$3-YEAR($C13)='3.Input &amp; Summary (System)'!$D$17,'3.Input &amp; Summary (System)'!$B$17*$D13,
IF(CB$3-YEAR($C13)='3.Input &amp; Summary (System)'!$E$17,'3.Input &amp; Summary (System)'!$B$17*$D13,
IF(CB$3-YEAR($C13)='3.Input &amp; Summary (System)'!$F$17,'3.Input &amp; Summary (System)'!$B$17*$D13,
IF(CB$3-YEAR($C13)='3.Input &amp; Summary (System)'!$C$18,'3.Input &amp; Summary (System)'!$B$18*$D13,
IF(CB$3-YEAR($C13)='3.Input &amp; Summary (System)'!$D$18,'3.Input &amp; Summary (System)'!$B$18*$D13,
IF(CB$3-YEAR($C13)='3.Input &amp; Summary (System)'!$E$18,'3.Input &amp; Summary (System)'!$B$18*$D13,
IF(CB$3-YEAR($C13)='3.Input &amp; Summary (System)'!$F$18,'3.Input &amp; Summary (System)'!$B$18*$D13,
IF(CB$3-YEAR($C13)='3.Input &amp; Summary (System)'!$C$19,'3.Input &amp; Summary (System)'!$B$19*$D13,
IF(CB$3-YEAR($C13)='3.Input &amp; Summary (System)'!$D$19,'3.Input &amp; Summary (System)'!$B$19*$D13,
IF(CB$3-YEAR($C13)='3.Input &amp; Summary (System)'!$E$19,'3.Input &amp; Summary (System)'!$B$19*$D13,
IF(CB$3-YEAR($C13)='3.Input &amp; Summary (System)'!$F$19,'3.Input &amp; Summary (System)'!$B$19*$D13,
IF(CB$3-YEAR($C13)='3.Input &amp; Summary (System)'!$C$20,'3.Input &amp; Summary (System)'!$B$20*$D13,
IF(CB$3-YEAR($C13)='3.Input &amp; Summary (System)'!$D$20,'3.Input &amp; Summary (System)'!$B$20*$D13,
IF(CB$3-YEAR($C13)='3.Input &amp; Summary (System)'!$E$20,'3.Input &amp; Summary (System)'!$B$20*$D13,
IF(CB$3-YEAR($C13)='3.Input &amp; Summary (System)'!$F$20,'3.Input &amp; Summary (System)'!$B$20*$D13,
IF(CB$3-YEAR($C13)='3.Input &amp; Summary (System)'!$C$21,'3.Input &amp; Summary (System)'!$B$20*$D13,
IF(CB$3-YEAR($C13)='3.Input &amp; Summary (System)'!$D$21,'3.Input &amp; Summary (System)'!$B$20*$D13,
IF(CB$3-YEAR($C13)='3.Input &amp; Summary (System)'!$E$21,'3.Input &amp; Summary (System)'!$B$20*$D13,
IF(CB$3-YEAR($C13)='3.Input &amp; Summary (System)'!$F$21,'3.Input &amp; Summary (System)'!$B$20*$D13,
IF(CB$3-YEAR($C13)='3.Input &amp; Summary (System)'!$C$22,'3.Input &amp; Summary (System)'!$B$20*$D13,
IF(CB$3-YEAR($C13)='3.Input &amp; Summary (System)'!$D$22,'3.Input &amp; Summary (System)'!$B$20*$D13,
IF(CB$3-YEAR($C13)='3.Input &amp; Summary (System)'!$E$22,'3.Input &amp; Summary (System)'!$B$20*$D13,
IF(CB$3-YEAR($C13)='3.Input &amp; Summary (System)'!$F$22,'3.Input &amp; Summary (System)'!$B$20*$D13,
IF(CB$3-YEAR($C13)='3.Input &amp; Summary (System)'!$I$17,'3.Input &amp; Summary (System)'!$H$17*$D13,
IF(CB$3-YEAR($C13)='3.Input &amp; Summary (System)'!$I$18,'3.Input &amp; Summary (System)'!$H$17*$D13,
IF(CB$3-YEAR($C13)='3.Input &amp; Summary (System)'!$I$19,'3.Input &amp; Summary (System)'!$H$17*$D13,0))))))))))))))))))))))))))))))</f>
        <v/>
      </c>
      <c r="CC13" s="484" t="str">
        <f>IF($C13="","",IF(CC$3-YEAR($C13)=0,0,
(IF(CC$3-YEAR($C13)='3.Input &amp; Summary (System)'!$C$17,'3.Input &amp; Summary (System)'!$B$17*$D13,
IF(CC$3-YEAR($C13)='3.Input &amp; Summary (System)'!$D$17,'3.Input &amp; Summary (System)'!$B$17*$D13,
IF(CC$3-YEAR($C13)='3.Input &amp; Summary (System)'!$E$17,'3.Input &amp; Summary (System)'!$B$17*$D13,
IF(CC$3-YEAR($C13)='3.Input &amp; Summary (System)'!$F$17,'3.Input &amp; Summary (System)'!$B$17*$D13,
IF(CC$3-YEAR($C13)='3.Input &amp; Summary (System)'!$C$18,'3.Input &amp; Summary (System)'!$B$18*$D13,
IF(CC$3-YEAR($C13)='3.Input &amp; Summary (System)'!$D$18,'3.Input &amp; Summary (System)'!$B$18*$D13,
IF(CC$3-YEAR($C13)='3.Input &amp; Summary (System)'!$E$18,'3.Input &amp; Summary (System)'!$B$18*$D13,
IF(CC$3-YEAR($C13)='3.Input &amp; Summary (System)'!$F$18,'3.Input &amp; Summary (System)'!$B$18*$D13,
IF(CC$3-YEAR($C13)='3.Input &amp; Summary (System)'!$C$19,'3.Input &amp; Summary (System)'!$B$19*$D13,
IF(CC$3-YEAR($C13)='3.Input &amp; Summary (System)'!$D$19,'3.Input &amp; Summary (System)'!$B$19*$D13,
IF(CC$3-YEAR($C13)='3.Input &amp; Summary (System)'!$E$19,'3.Input &amp; Summary (System)'!$B$19*$D13,
IF(CC$3-YEAR($C13)='3.Input &amp; Summary (System)'!$F$19,'3.Input &amp; Summary (System)'!$B$19*$D13,
IF(CC$3-YEAR($C13)='3.Input &amp; Summary (System)'!$C$20,'3.Input &amp; Summary (System)'!$B$20*$D13,
IF(CC$3-YEAR($C13)='3.Input &amp; Summary (System)'!$D$20,'3.Input &amp; Summary (System)'!$B$20*$D13,
IF(CC$3-YEAR($C13)='3.Input &amp; Summary (System)'!$E$20,'3.Input &amp; Summary (System)'!$B$20*$D13,
IF(CC$3-YEAR($C13)='3.Input &amp; Summary (System)'!$F$20,'3.Input &amp; Summary (System)'!$B$20*$D13,
IF(CC$3-YEAR($C13)='3.Input &amp; Summary (System)'!$C$21,'3.Input &amp; Summary (System)'!$B$20*$D13,
IF(CC$3-YEAR($C13)='3.Input &amp; Summary (System)'!$D$21,'3.Input &amp; Summary (System)'!$B$20*$D13,
IF(CC$3-YEAR($C13)='3.Input &amp; Summary (System)'!$E$21,'3.Input &amp; Summary (System)'!$B$20*$D13,
IF(CC$3-YEAR($C13)='3.Input &amp; Summary (System)'!$F$21,'3.Input &amp; Summary (System)'!$B$20*$D13,
IF(CC$3-YEAR($C13)='3.Input &amp; Summary (System)'!$C$22,'3.Input &amp; Summary (System)'!$B$20*$D13,
IF(CC$3-YEAR($C13)='3.Input &amp; Summary (System)'!$D$22,'3.Input &amp; Summary (System)'!$B$20*$D13,
IF(CC$3-YEAR($C13)='3.Input &amp; Summary (System)'!$E$22,'3.Input &amp; Summary (System)'!$B$20*$D13,
IF(CC$3-YEAR($C13)='3.Input &amp; Summary (System)'!$F$22,'3.Input &amp; Summary (System)'!$B$20*$D13,
IF(CC$3-YEAR($C13)='3.Input &amp; Summary (System)'!$I$17,'3.Input &amp; Summary (System)'!$H$17*$D13,
IF(CC$3-YEAR($C13)='3.Input &amp; Summary (System)'!$I$18,'3.Input &amp; Summary (System)'!$H$17*$D13,
IF(CC$3-YEAR($C13)='3.Input &amp; Summary (System)'!$I$19,'3.Input &amp; Summary (System)'!$H$17*$D13,0))))))))))))))))))))))))))))))</f>
        <v/>
      </c>
      <c r="CD13" s="484" t="str">
        <f>IF($C13="","",IF(CD$3-YEAR($C13)=0,0,
(IF(CD$3-YEAR($C13)='3.Input &amp; Summary (System)'!$C$17,'3.Input &amp; Summary (System)'!$B$17*$D13,
IF(CD$3-YEAR($C13)='3.Input &amp; Summary (System)'!$D$17,'3.Input &amp; Summary (System)'!$B$17*$D13,
IF(CD$3-YEAR($C13)='3.Input &amp; Summary (System)'!$E$17,'3.Input &amp; Summary (System)'!$B$17*$D13,
IF(CD$3-YEAR($C13)='3.Input &amp; Summary (System)'!$F$17,'3.Input &amp; Summary (System)'!$B$17*$D13,
IF(CD$3-YEAR($C13)='3.Input &amp; Summary (System)'!$C$18,'3.Input &amp; Summary (System)'!$B$18*$D13,
IF(CD$3-YEAR($C13)='3.Input &amp; Summary (System)'!$D$18,'3.Input &amp; Summary (System)'!$B$18*$D13,
IF(CD$3-YEAR($C13)='3.Input &amp; Summary (System)'!$E$18,'3.Input &amp; Summary (System)'!$B$18*$D13,
IF(CD$3-YEAR($C13)='3.Input &amp; Summary (System)'!$F$18,'3.Input &amp; Summary (System)'!$B$18*$D13,
IF(CD$3-YEAR($C13)='3.Input &amp; Summary (System)'!$C$19,'3.Input &amp; Summary (System)'!$B$19*$D13,
IF(CD$3-YEAR($C13)='3.Input &amp; Summary (System)'!$D$19,'3.Input &amp; Summary (System)'!$B$19*$D13,
IF(CD$3-YEAR($C13)='3.Input &amp; Summary (System)'!$E$19,'3.Input &amp; Summary (System)'!$B$19*$D13,
IF(CD$3-YEAR($C13)='3.Input &amp; Summary (System)'!$F$19,'3.Input &amp; Summary (System)'!$B$19*$D13,
IF(CD$3-YEAR($C13)='3.Input &amp; Summary (System)'!$C$20,'3.Input &amp; Summary (System)'!$B$20*$D13,
IF(CD$3-YEAR($C13)='3.Input &amp; Summary (System)'!$D$20,'3.Input &amp; Summary (System)'!$B$20*$D13,
IF(CD$3-YEAR($C13)='3.Input &amp; Summary (System)'!$E$20,'3.Input &amp; Summary (System)'!$B$20*$D13,
IF(CD$3-YEAR($C13)='3.Input &amp; Summary (System)'!$F$20,'3.Input &amp; Summary (System)'!$B$20*$D13,
IF(CD$3-YEAR($C13)='3.Input &amp; Summary (System)'!$C$21,'3.Input &amp; Summary (System)'!$B$20*$D13,
IF(CD$3-YEAR($C13)='3.Input &amp; Summary (System)'!$D$21,'3.Input &amp; Summary (System)'!$B$20*$D13,
IF(CD$3-YEAR($C13)='3.Input &amp; Summary (System)'!$E$21,'3.Input &amp; Summary (System)'!$B$20*$D13,
IF(CD$3-YEAR($C13)='3.Input &amp; Summary (System)'!$F$21,'3.Input &amp; Summary (System)'!$B$20*$D13,
IF(CD$3-YEAR($C13)='3.Input &amp; Summary (System)'!$C$22,'3.Input &amp; Summary (System)'!$B$20*$D13,
IF(CD$3-YEAR($C13)='3.Input &amp; Summary (System)'!$D$22,'3.Input &amp; Summary (System)'!$B$20*$D13,
IF(CD$3-YEAR($C13)='3.Input &amp; Summary (System)'!$E$22,'3.Input &amp; Summary (System)'!$B$20*$D13,
IF(CD$3-YEAR($C13)='3.Input &amp; Summary (System)'!$F$22,'3.Input &amp; Summary (System)'!$B$20*$D13,
IF(CD$3-YEAR($C13)='3.Input &amp; Summary (System)'!$I$17,'3.Input &amp; Summary (System)'!$H$17*$D13,
IF(CD$3-YEAR($C13)='3.Input &amp; Summary (System)'!$I$18,'3.Input &amp; Summary (System)'!$H$17*$D13,
IF(CD$3-YEAR($C13)='3.Input &amp; Summary (System)'!$I$19,'3.Input &amp; Summary (System)'!$H$17*$D13,0))))))))))))))))))))))))))))))</f>
        <v/>
      </c>
      <c r="CE13" s="484" t="str">
        <f>IF($C13="","",IF(CE$3-YEAR($C13)=0,0,
(IF(CE$3-YEAR($C13)='3.Input &amp; Summary (System)'!$C$17,'3.Input &amp; Summary (System)'!$B$17*$D13,
IF(CE$3-YEAR($C13)='3.Input &amp; Summary (System)'!$D$17,'3.Input &amp; Summary (System)'!$B$17*$D13,
IF(CE$3-YEAR($C13)='3.Input &amp; Summary (System)'!$E$17,'3.Input &amp; Summary (System)'!$B$17*$D13,
IF(CE$3-YEAR($C13)='3.Input &amp; Summary (System)'!$F$17,'3.Input &amp; Summary (System)'!$B$17*$D13,
IF(CE$3-YEAR($C13)='3.Input &amp; Summary (System)'!$C$18,'3.Input &amp; Summary (System)'!$B$18*$D13,
IF(CE$3-YEAR($C13)='3.Input &amp; Summary (System)'!$D$18,'3.Input &amp; Summary (System)'!$B$18*$D13,
IF(CE$3-YEAR($C13)='3.Input &amp; Summary (System)'!$E$18,'3.Input &amp; Summary (System)'!$B$18*$D13,
IF(CE$3-YEAR($C13)='3.Input &amp; Summary (System)'!$F$18,'3.Input &amp; Summary (System)'!$B$18*$D13,
IF(CE$3-YEAR($C13)='3.Input &amp; Summary (System)'!$C$19,'3.Input &amp; Summary (System)'!$B$19*$D13,
IF(CE$3-YEAR($C13)='3.Input &amp; Summary (System)'!$D$19,'3.Input &amp; Summary (System)'!$B$19*$D13,
IF(CE$3-YEAR($C13)='3.Input &amp; Summary (System)'!$E$19,'3.Input &amp; Summary (System)'!$B$19*$D13,
IF(CE$3-YEAR($C13)='3.Input &amp; Summary (System)'!$F$19,'3.Input &amp; Summary (System)'!$B$19*$D13,
IF(CE$3-YEAR($C13)='3.Input &amp; Summary (System)'!$C$20,'3.Input &amp; Summary (System)'!$B$20*$D13,
IF(CE$3-YEAR($C13)='3.Input &amp; Summary (System)'!$D$20,'3.Input &amp; Summary (System)'!$B$20*$D13,
IF(CE$3-YEAR($C13)='3.Input &amp; Summary (System)'!$E$20,'3.Input &amp; Summary (System)'!$B$20*$D13,
IF(CE$3-YEAR($C13)='3.Input &amp; Summary (System)'!$F$20,'3.Input &amp; Summary (System)'!$B$20*$D13,
IF(CE$3-YEAR($C13)='3.Input &amp; Summary (System)'!$C$21,'3.Input &amp; Summary (System)'!$B$20*$D13,
IF(CE$3-YEAR($C13)='3.Input &amp; Summary (System)'!$D$21,'3.Input &amp; Summary (System)'!$B$20*$D13,
IF(CE$3-YEAR($C13)='3.Input &amp; Summary (System)'!$E$21,'3.Input &amp; Summary (System)'!$B$20*$D13,
IF(CE$3-YEAR($C13)='3.Input &amp; Summary (System)'!$F$21,'3.Input &amp; Summary (System)'!$B$20*$D13,
IF(CE$3-YEAR($C13)='3.Input &amp; Summary (System)'!$C$22,'3.Input &amp; Summary (System)'!$B$20*$D13,
IF(CE$3-YEAR($C13)='3.Input &amp; Summary (System)'!$D$22,'3.Input &amp; Summary (System)'!$B$20*$D13,
IF(CE$3-YEAR($C13)='3.Input &amp; Summary (System)'!$E$22,'3.Input &amp; Summary (System)'!$B$20*$D13,
IF(CE$3-YEAR($C13)='3.Input &amp; Summary (System)'!$F$22,'3.Input &amp; Summary (System)'!$B$20*$D13,
IF(CE$3-YEAR($C13)='3.Input &amp; Summary (System)'!$I$17,'3.Input &amp; Summary (System)'!$H$17*$D13,
IF(CE$3-YEAR($C13)='3.Input &amp; Summary (System)'!$I$18,'3.Input &amp; Summary (System)'!$H$17*$D13,
IF(CE$3-YEAR($C13)='3.Input &amp; Summary (System)'!$I$19,'3.Input &amp; Summary (System)'!$H$17*$D13,0))))))))))))))))))))))))))))))</f>
        <v/>
      </c>
      <c r="CF13" s="484" t="str">
        <f>IF($C13="","",IF(CF$3-YEAR($C13)=0,0,
(IF(CF$3-YEAR($C13)='3.Input &amp; Summary (System)'!$C$17,'3.Input &amp; Summary (System)'!$B$17*$D13,
IF(CF$3-YEAR($C13)='3.Input &amp; Summary (System)'!$D$17,'3.Input &amp; Summary (System)'!$B$17*$D13,
IF(CF$3-YEAR($C13)='3.Input &amp; Summary (System)'!$E$17,'3.Input &amp; Summary (System)'!$B$17*$D13,
IF(CF$3-YEAR($C13)='3.Input &amp; Summary (System)'!$F$17,'3.Input &amp; Summary (System)'!$B$17*$D13,
IF(CF$3-YEAR($C13)='3.Input &amp; Summary (System)'!$C$18,'3.Input &amp; Summary (System)'!$B$18*$D13,
IF(CF$3-YEAR($C13)='3.Input &amp; Summary (System)'!$D$18,'3.Input &amp; Summary (System)'!$B$18*$D13,
IF(CF$3-YEAR($C13)='3.Input &amp; Summary (System)'!$E$18,'3.Input &amp; Summary (System)'!$B$18*$D13,
IF(CF$3-YEAR($C13)='3.Input &amp; Summary (System)'!$F$18,'3.Input &amp; Summary (System)'!$B$18*$D13,
IF(CF$3-YEAR($C13)='3.Input &amp; Summary (System)'!$C$19,'3.Input &amp; Summary (System)'!$B$19*$D13,
IF(CF$3-YEAR($C13)='3.Input &amp; Summary (System)'!$D$19,'3.Input &amp; Summary (System)'!$B$19*$D13,
IF(CF$3-YEAR($C13)='3.Input &amp; Summary (System)'!$E$19,'3.Input &amp; Summary (System)'!$B$19*$D13,
IF(CF$3-YEAR($C13)='3.Input &amp; Summary (System)'!$F$19,'3.Input &amp; Summary (System)'!$B$19*$D13,
IF(CF$3-YEAR($C13)='3.Input &amp; Summary (System)'!$C$20,'3.Input &amp; Summary (System)'!$B$20*$D13,
IF(CF$3-YEAR($C13)='3.Input &amp; Summary (System)'!$D$20,'3.Input &amp; Summary (System)'!$B$20*$D13,
IF(CF$3-YEAR($C13)='3.Input &amp; Summary (System)'!$E$20,'3.Input &amp; Summary (System)'!$B$20*$D13,
IF(CF$3-YEAR($C13)='3.Input &amp; Summary (System)'!$F$20,'3.Input &amp; Summary (System)'!$B$20*$D13,
IF(CF$3-YEAR($C13)='3.Input &amp; Summary (System)'!$C$21,'3.Input &amp; Summary (System)'!$B$20*$D13,
IF(CF$3-YEAR($C13)='3.Input &amp; Summary (System)'!$D$21,'3.Input &amp; Summary (System)'!$B$20*$D13,
IF(CF$3-YEAR($C13)='3.Input &amp; Summary (System)'!$E$21,'3.Input &amp; Summary (System)'!$B$20*$D13,
IF(CF$3-YEAR($C13)='3.Input &amp; Summary (System)'!$F$21,'3.Input &amp; Summary (System)'!$B$20*$D13,
IF(CF$3-YEAR($C13)='3.Input &amp; Summary (System)'!$C$22,'3.Input &amp; Summary (System)'!$B$20*$D13,
IF(CF$3-YEAR($C13)='3.Input &amp; Summary (System)'!$D$22,'3.Input &amp; Summary (System)'!$B$20*$D13,
IF(CF$3-YEAR($C13)='3.Input &amp; Summary (System)'!$E$22,'3.Input &amp; Summary (System)'!$B$20*$D13,
IF(CF$3-YEAR($C13)='3.Input &amp; Summary (System)'!$F$22,'3.Input &amp; Summary (System)'!$B$20*$D13,
IF(CF$3-YEAR($C13)='3.Input &amp; Summary (System)'!$I$17,'3.Input &amp; Summary (System)'!$H$17*$D13,
IF(CF$3-YEAR($C13)='3.Input &amp; Summary (System)'!$I$18,'3.Input &amp; Summary (System)'!$H$17*$D13,
IF(CF$3-YEAR($C13)='3.Input &amp; Summary (System)'!$I$19,'3.Input &amp; Summary (System)'!$H$17*$D13,0))))))))))))))))))))))))))))))</f>
        <v/>
      </c>
      <c r="CG13" s="484" t="str">
        <f>IF($C13="","",IF(CG$3-YEAR($C13)=0,0,
(IF(CG$3-YEAR($C13)='3.Input &amp; Summary (System)'!$C$17,'3.Input &amp; Summary (System)'!$B$17*$D13,
IF(CG$3-YEAR($C13)='3.Input &amp; Summary (System)'!$D$17,'3.Input &amp; Summary (System)'!$B$17*$D13,
IF(CG$3-YEAR($C13)='3.Input &amp; Summary (System)'!$E$17,'3.Input &amp; Summary (System)'!$B$17*$D13,
IF(CG$3-YEAR($C13)='3.Input &amp; Summary (System)'!$F$17,'3.Input &amp; Summary (System)'!$B$17*$D13,
IF(CG$3-YEAR($C13)='3.Input &amp; Summary (System)'!$C$18,'3.Input &amp; Summary (System)'!$B$18*$D13,
IF(CG$3-YEAR($C13)='3.Input &amp; Summary (System)'!$D$18,'3.Input &amp; Summary (System)'!$B$18*$D13,
IF(CG$3-YEAR($C13)='3.Input &amp; Summary (System)'!$E$18,'3.Input &amp; Summary (System)'!$B$18*$D13,
IF(CG$3-YEAR($C13)='3.Input &amp; Summary (System)'!$F$18,'3.Input &amp; Summary (System)'!$B$18*$D13,
IF(CG$3-YEAR($C13)='3.Input &amp; Summary (System)'!$C$19,'3.Input &amp; Summary (System)'!$B$19*$D13,
IF(CG$3-YEAR($C13)='3.Input &amp; Summary (System)'!$D$19,'3.Input &amp; Summary (System)'!$B$19*$D13,
IF(CG$3-YEAR($C13)='3.Input &amp; Summary (System)'!$E$19,'3.Input &amp; Summary (System)'!$B$19*$D13,
IF(CG$3-YEAR($C13)='3.Input &amp; Summary (System)'!$F$19,'3.Input &amp; Summary (System)'!$B$19*$D13,
IF(CG$3-YEAR($C13)='3.Input &amp; Summary (System)'!$C$20,'3.Input &amp; Summary (System)'!$B$20*$D13,
IF(CG$3-YEAR($C13)='3.Input &amp; Summary (System)'!$D$20,'3.Input &amp; Summary (System)'!$B$20*$D13,
IF(CG$3-YEAR($C13)='3.Input &amp; Summary (System)'!$E$20,'3.Input &amp; Summary (System)'!$B$20*$D13,
IF(CG$3-YEAR($C13)='3.Input &amp; Summary (System)'!$F$20,'3.Input &amp; Summary (System)'!$B$20*$D13,
IF(CG$3-YEAR($C13)='3.Input &amp; Summary (System)'!$C$21,'3.Input &amp; Summary (System)'!$B$20*$D13,
IF(CG$3-YEAR($C13)='3.Input &amp; Summary (System)'!$D$21,'3.Input &amp; Summary (System)'!$B$20*$D13,
IF(CG$3-YEAR($C13)='3.Input &amp; Summary (System)'!$E$21,'3.Input &amp; Summary (System)'!$B$20*$D13,
IF(CG$3-YEAR($C13)='3.Input &amp; Summary (System)'!$F$21,'3.Input &amp; Summary (System)'!$B$20*$D13,
IF(CG$3-YEAR($C13)='3.Input &amp; Summary (System)'!$C$22,'3.Input &amp; Summary (System)'!$B$20*$D13,
IF(CG$3-YEAR($C13)='3.Input &amp; Summary (System)'!$D$22,'3.Input &amp; Summary (System)'!$B$20*$D13,
IF(CG$3-YEAR($C13)='3.Input &amp; Summary (System)'!$E$22,'3.Input &amp; Summary (System)'!$B$20*$D13,
IF(CG$3-YEAR($C13)='3.Input &amp; Summary (System)'!$F$22,'3.Input &amp; Summary (System)'!$B$20*$D13,
IF(CG$3-YEAR($C13)='3.Input &amp; Summary (System)'!$I$17,'3.Input &amp; Summary (System)'!$H$17*$D13,
IF(CG$3-YEAR($C13)='3.Input &amp; Summary (System)'!$I$18,'3.Input &amp; Summary (System)'!$H$17*$D13,
IF(CG$3-YEAR($C13)='3.Input &amp; Summary (System)'!$I$19,'3.Input &amp; Summary (System)'!$H$17*$D13,0))))))))))))))))))))))))))))))</f>
        <v/>
      </c>
      <c r="CH13" s="484" t="str">
        <f>IF($C13="","",IF(CH$3-YEAR($C13)=0,0,
(IF(CH$3-YEAR($C13)='3.Input &amp; Summary (System)'!$C$17,'3.Input &amp; Summary (System)'!$B$17*$D13,
IF(CH$3-YEAR($C13)='3.Input &amp; Summary (System)'!$D$17,'3.Input &amp; Summary (System)'!$B$17*$D13,
IF(CH$3-YEAR($C13)='3.Input &amp; Summary (System)'!$E$17,'3.Input &amp; Summary (System)'!$B$17*$D13,
IF(CH$3-YEAR($C13)='3.Input &amp; Summary (System)'!$F$17,'3.Input &amp; Summary (System)'!$B$17*$D13,
IF(CH$3-YEAR($C13)='3.Input &amp; Summary (System)'!$C$18,'3.Input &amp; Summary (System)'!$B$18*$D13,
IF(CH$3-YEAR($C13)='3.Input &amp; Summary (System)'!$D$18,'3.Input &amp; Summary (System)'!$B$18*$D13,
IF(CH$3-YEAR($C13)='3.Input &amp; Summary (System)'!$E$18,'3.Input &amp; Summary (System)'!$B$18*$D13,
IF(CH$3-YEAR($C13)='3.Input &amp; Summary (System)'!$F$18,'3.Input &amp; Summary (System)'!$B$18*$D13,
IF(CH$3-YEAR($C13)='3.Input &amp; Summary (System)'!$C$19,'3.Input &amp; Summary (System)'!$B$19*$D13,
IF(CH$3-YEAR($C13)='3.Input &amp; Summary (System)'!$D$19,'3.Input &amp; Summary (System)'!$B$19*$D13,
IF(CH$3-YEAR($C13)='3.Input &amp; Summary (System)'!$E$19,'3.Input &amp; Summary (System)'!$B$19*$D13,
IF(CH$3-YEAR($C13)='3.Input &amp; Summary (System)'!$F$19,'3.Input &amp; Summary (System)'!$B$19*$D13,
IF(CH$3-YEAR($C13)='3.Input &amp; Summary (System)'!$C$20,'3.Input &amp; Summary (System)'!$B$20*$D13,
IF(CH$3-YEAR($C13)='3.Input &amp; Summary (System)'!$D$20,'3.Input &amp; Summary (System)'!$B$20*$D13,
IF(CH$3-YEAR($C13)='3.Input &amp; Summary (System)'!$E$20,'3.Input &amp; Summary (System)'!$B$20*$D13,
IF(CH$3-YEAR($C13)='3.Input &amp; Summary (System)'!$F$20,'3.Input &amp; Summary (System)'!$B$20*$D13,
IF(CH$3-YEAR($C13)='3.Input &amp; Summary (System)'!$C$21,'3.Input &amp; Summary (System)'!$B$20*$D13,
IF(CH$3-YEAR($C13)='3.Input &amp; Summary (System)'!$D$21,'3.Input &amp; Summary (System)'!$B$20*$D13,
IF(CH$3-YEAR($C13)='3.Input &amp; Summary (System)'!$E$21,'3.Input &amp; Summary (System)'!$B$20*$D13,
IF(CH$3-YEAR($C13)='3.Input &amp; Summary (System)'!$F$21,'3.Input &amp; Summary (System)'!$B$20*$D13,
IF(CH$3-YEAR($C13)='3.Input &amp; Summary (System)'!$C$22,'3.Input &amp; Summary (System)'!$B$20*$D13,
IF(CH$3-YEAR($C13)='3.Input &amp; Summary (System)'!$D$22,'3.Input &amp; Summary (System)'!$B$20*$D13,
IF(CH$3-YEAR($C13)='3.Input &amp; Summary (System)'!$E$22,'3.Input &amp; Summary (System)'!$B$20*$D13,
IF(CH$3-YEAR($C13)='3.Input &amp; Summary (System)'!$F$22,'3.Input &amp; Summary (System)'!$B$20*$D13,
IF(CH$3-YEAR($C13)='3.Input &amp; Summary (System)'!$I$17,'3.Input &amp; Summary (System)'!$H$17*$D13,
IF(CH$3-YEAR($C13)='3.Input &amp; Summary (System)'!$I$18,'3.Input &amp; Summary (System)'!$H$17*$D13,
IF(CH$3-YEAR($C13)='3.Input &amp; Summary (System)'!$I$19,'3.Input &amp; Summary (System)'!$H$17*$D13,0))))))))))))))))))))))))))))))</f>
        <v/>
      </c>
      <c r="CI13" s="484" t="str">
        <f>IF($C13="","",IF(CI$3-YEAR($C13)=0,0,
(IF(CI$3-YEAR($C13)='3.Input &amp; Summary (System)'!$C$17,'3.Input &amp; Summary (System)'!$B$17*$D13,
IF(CI$3-YEAR($C13)='3.Input &amp; Summary (System)'!$D$17,'3.Input &amp; Summary (System)'!$B$17*$D13,
IF(CI$3-YEAR($C13)='3.Input &amp; Summary (System)'!$E$17,'3.Input &amp; Summary (System)'!$B$17*$D13,
IF(CI$3-YEAR($C13)='3.Input &amp; Summary (System)'!$F$17,'3.Input &amp; Summary (System)'!$B$17*$D13,
IF(CI$3-YEAR($C13)='3.Input &amp; Summary (System)'!$C$18,'3.Input &amp; Summary (System)'!$B$18*$D13,
IF(CI$3-YEAR($C13)='3.Input &amp; Summary (System)'!$D$18,'3.Input &amp; Summary (System)'!$B$18*$D13,
IF(CI$3-YEAR($C13)='3.Input &amp; Summary (System)'!$E$18,'3.Input &amp; Summary (System)'!$B$18*$D13,
IF(CI$3-YEAR($C13)='3.Input &amp; Summary (System)'!$F$18,'3.Input &amp; Summary (System)'!$B$18*$D13,
IF(CI$3-YEAR($C13)='3.Input &amp; Summary (System)'!$C$19,'3.Input &amp; Summary (System)'!$B$19*$D13,
IF(CI$3-YEAR($C13)='3.Input &amp; Summary (System)'!$D$19,'3.Input &amp; Summary (System)'!$B$19*$D13,
IF(CI$3-YEAR($C13)='3.Input &amp; Summary (System)'!$E$19,'3.Input &amp; Summary (System)'!$B$19*$D13,
IF(CI$3-YEAR($C13)='3.Input &amp; Summary (System)'!$F$19,'3.Input &amp; Summary (System)'!$B$19*$D13,
IF(CI$3-YEAR($C13)='3.Input &amp; Summary (System)'!$C$20,'3.Input &amp; Summary (System)'!$B$20*$D13,
IF(CI$3-YEAR($C13)='3.Input &amp; Summary (System)'!$D$20,'3.Input &amp; Summary (System)'!$B$20*$D13,
IF(CI$3-YEAR($C13)='3.Input &amp; Summary (System)'!$E$20,'3.Input &amp; Summary (System)'!$B$20*$D13,
IF(CI$3-YEAR($C13)='3.Input &amp; Summary (System)'!$F$20,'3.Input &amp; Summary (System)'!$B$20*$D13,
IF(CI$3-YEAR($C13)='3.Input &amp; Summary (System)'!$C$21,'3.Input &amp; Summary (System)'!$B$20*$D13,
IF(CI$3-YEAR($C13)='3.Input &amp; Summary (System)'!$D$21,'3.Input &amp; Summary (System)'!$B$20*$D13,
IF(CI$3-YEAR($C13)='3.Input &amp; Summary (System)'!$E$21,'3.Input &amp; Summary (System)'!$B$20*$D13,
IF(CI$3-YEAR($C13)='3.Input &amp; Summary (System)'!$F$21,'3.Input &amp; Summary (System)'!$B$20*$D13,
IF(CI$3-YEAR($C13)='3.Input &amp; Summary (System)'!$C$22,'3.Input &amp; Summary (System)'!$B$20*$D13,
IF(CI$3-YEAR($C13)='3.Input &amp; Summary (System)'!$D$22,'3.Input &amp; Summary (System)'!$B$20*$D13,
IF(CI$3-YEAR($C13)='3.Input &amp; Summary (System)'!$E$22,'3.Input &amp; Summary (System)'!$B$20*$D13,
IF(CI$3-YEAR($C13)='3.Input &amp; Summary (System)'!$F$22,'3.Input &amp; Summary (System)'!$B$20*$D13,
IF(CI$3-YEAR($C13)='3.Input &amp; Summary (System)'!$I$17,'3.Input &amp; Summary (System)'!$H$17*$D13,
IF(CI$3-YEAR($C13)='3.Input &amp; Summary (System)'!$I$18,'3.Input &amp; Summary (System)'!$H$17*$D13,
IF(CI$3-YEAR($C13)='3.Input &amp; Summary (System)'!$I$19,'3.Input &amp; Summary (System)'!$H$17*$D13,0))))))))))))))))))))))))))))))</f>
        <v/>
      </c>
      <c r="CJ13" s="484" t="str">
        <f>IF($C13="","",IF(CJ$3-YEAR($C13)=0,0,
(IF(CJ$3-YEAR($C13)='3.Input &amp; Summary (System)'!$C$17,'3.Input &amp; Summary (System)'!$B$17*$D13,
IF(CJ$3-YEAR($C13)='3.Input &amp; Summary (System)'!$D$17,'3.Input &amp; Summary (System)'!$B$17*$D13,
IF(CJ$3-YEAR($C13)='3.Input &amp; Summary (System)'!$E$17,'3.Input &amp; Summary (System)'!$B$17*$D13,
IF(CJ$3-YEAR($C13)='3.Input &amp; Summary (System)'!$F$17,'3.Input &amp; Summary (System)'!$B$17*$D13,
IF(CJ$3-YEAR($C13)='3.Input &amp; Summary (System)'!$C$18,'3.Input &amp; Summary (System)'!$B$18*$D13,
IF(CJ$3-YEAR($C13)='3.Input &amp; Summary (System)'!$D$18,'3.Input &amp; Summary (System)'!$B$18*$D13,
IF(CJ$3-YEAR($C13)='3.Input &amp; Summary (System)'!$E$18,'3.Input &amp; Summary (System)'!$B$18*$D13,
IF(CJ$3-YEAR($C13)='3.Input &amp; Summary (System)'!$F$18,'3.Input &amp; Summary (System)'!$B$18*$D13,
IF(CJ$3-YEAR($C13)='3.Input &amp; Summary (System)'!$C$19,'3.Input &amp; Summary (System)'!$B$19*$D13,
IF(CJ$3-YEAR($C13)='3.Input &amp; Summary (System)'!$D$19,'3.Input &amp; Summary (System)'!$B$19*$D13,
IF(CJ$3-YEAR($C13)='3.Input &amp; Summary (System)'!$E$19,'3.Input &amp; Summary (System)'!$B$19*$D13,
IF(CJ$3-YEAR($C13)='3.Input &amp; Summary (System)'!$F$19,'3.Input &amp; Summary (System)'!$B$19*$D13,
IF(CJ$3-YEAR($C13)='3.Input &amp; Summary (System)'!$C$20,'3.Input &amp; Summary (System)'!$B$20*$D13,
IF(CJ$3-YEAR($C13)='3.Input &amp; Summary (System)'!$D$20,'3.Input &amp; Summary (System)'!$B$20*$D13,
IF(CJ$3-YEAR($C13)='3.Input &amp; Summary (System)'!$E$20,'3.Input &amp; Summary (System)'!$B$20*$D13,
IF(CJ$3-YEAR($C13)='3.Input &amp; Summary (System)'!$F$20,'3.Input &amp; Summary (System)'!$B$20*$D13,
IF(CJ$3-YEAR($C13)='3.Input &amp; Summary (System)'!$C$21,'3.Input &amp; Summary (System)'!$B$20*$D13,
IF(CJ$3-YEAR($C13)='3.Input &amp; Summary (System)'!$D$21,'3.Input &amp; Summary (System)'!$B$20*$D13,
IF(CJ$3-YEAR($C13)='3.Input &amp; Summary (System)'!$E$21,'3.Input &amp; Summary (System)'!$B$20*$D13,
IF(CJ$3-YEAR($C13)='3.Input &amp; Summary (System)'!$F$21,'3.Input &amp; Summary (System)'!$B$20*$D13,
IF(CJ$3-YEAR($C13)='3.Input &amp; Summary (System)'!$C$22,'3.Input &amp; Summary (System)'!$B$20*$D13,
IF(CJ$3-YEAR($C13)='3.Input &amp; Summary (System)'!$D$22,'3.Input &amp; Summary (System)'!$B$20*$D13,
IF(CJ$3-YEAR($C13)='3.Input &amp; Summary (System)'!$E$22,'3.Input &amp; Summary (System)'!$B$20*$D13,
IF(CJ$3-YEAR($C13)='3.Input &amp; Summary (System)'!$F$22,'3.Input &amp; Summary (System)'!$B$20*$D13,
IF(CJ$3-YEAR($C13)='3.Input &amp; Summary (System)'!$I$17,'3.Input &amp; Summary (System)'!$H$17*$D13,
IF(CJ$3-YEAR($C13)='3.Input &amp; Summary (System)'!$I$18,'3.Input &amp; Summary (System)'!$H$17*$D13,
IF(CJ$3-YEAR($C13)='3.Input &amp; Summary (System)'!$I$19,'3.Input &amp; Summary (System)'!$H$17*$D13,0))))))))))))))))))))))))))))))</f>
        <v/>
      </c>
      <c r="CK13" s="484" t="str">
        <f>IF($C13="","",IF(CK$3-YEAR($C13)=0,0,
(IF(CK$3-YEAR($C13)='3.Input &amp; Summary (System)'!$C$17,'3.Input &amp; Summary (System)'!$B$17*$D13,
IF(CK$3-YEAR($C13)='3.Input &amp; Summary (System)'!$D$17,'3.Input &amp; Summary (System)'!$B$17*$D13,
IF(CK$3-YEAR($C13)='3.Input &amp; Summary (System)'!$E$17,'3.Input &amp; Summary (System)'!$B$17*$D13,
IF(CK$3-YEAR($C13)='3.Input &amp; Summary (System)'!$F$17,'3.Input &amp; Summary (System)'!$B$17*$D13,
IF(CK$3-YEAR($C13)='3.Input &amp; Summary (System)'!$C$18,'3.Input &amp; Summary (System)'!$B$18*$D13,
IF(CK$3-YEAR($C13)='3.Input &amp; Summary (System)'!$D$18,'3.Input &amp; Summary (System)'!$B$18*$D13,
IF(CK$3-YEAR($C13)='3.Input &amp; Summary (System)'!$E$18,'3.Input &amp; Summary (System)'!$B$18*$D13,
IF(CK$3-YEAR($C13)='3.Input &amp; Summary (System)'!$F$18,'3.Input &amp; Summary (System)'!$B$18*$D13,
IF(CK$3-YEAR($C13)='3.Input &amp; Summary (System)'!$C$19,'3.Input &amp; Summary (System)'!$B$19*$D13,
IF(CK$3-YEAR($C13)='3.Input &amp; Summary (System)'!$D$19,'3.Input &amp; Summary (System)'!$B$19*$D13,
IF(CK$3-YEAR($C13)='3.Input &amp; Summary (System)'!$E$19,'3.Input &amp; Summary (System)'!$B$19*$D13,
IF(CK$3-YEAR($C13)='3.Input &amp; Summary (System)'!$F$19,'3.Input &amp; Summary (System)'!$B$19*$D13,
IF(CK$3-YEAR($C13)='3.Input &amp; Summary (System)'!$C$20,'3.Input &amp; Summary (System)'!$B$20*$D13,
IF(CK$3-YEAR($C13)='3.Input &amp; Summary (System)'!$D$20,'3.Input &amp; Summary (System)'!$B$20*$D13,
IF(CK$3-YEAR($C13)='3.Input &amp; Summary (System)'!$E$20,'3.Input &amp; Summary (System)'!$B$20*$D13,
IF(CK$3-YEAR($C13)='3.Input &amp; Summary (System)'!$F$20,'3.Input &amp; Summary (System)'!$B$20*$D13,
IF(CK$3-YEAR($C13)='3.Input &amp; Summary (System)'!$C$21,'3.Input &amp; Summary (System)'!$B$20*$D13,
IF(CK$3-YEAR($C13)='3.Input &amp; Summary (System)'!$D$21,'3.Input &amp; Summary (System)'!$B$20*$D13,
IF(CK$3-YEAR($C13)='3.Input &amp; Summary (System)'!$E$21,'3.Input &amp; Summary (System)'!$B$20*$D13,
IF(CK$3-YEAR($C13)='3.Input &amp; Summary (System)'!$F$21,'3.Input &amp; Summary (System)'!$B$20*$D13,
IF(CK$3-YEAR($C13)='3.Input &amp; Summary (System)'!$C$22,'3.Input &amp; Summary (System)'!$B$20*$D13,
IF(CK$3-YEAR($C13)='3.Input &amp; Summary (System)'!$D$22,'3.Input &amp; Summary (System)'!$B$20*$D13,
IF(CK$3-YEAR($C13)='3.Input &amp; Summary (System)'!$E$22,'3.Input &amp; Summary (System)'!$B$20*$D13,
IF(CK$3-YEAR($C13)='3.Input &amp; Summary (System)'!$F$22,'3.Input &amp; Summary (System)'!$B$20*$D13,
IF(CK$3-YEAR($C13)='3.Input &amp; Summary (System)'!$I$17,'3.Input &amp; Summary (System)'!$H$17*$D13,
IF(CK$3-YEAR($C13)='3.Input &amp; Summary (System)'!$I$18,'3.Input &amp; Summary (System)'!$H$17*$D13,
IF(CK$3-YEAR($C13)='3.Input &amp; Summary (System)'!$I$19,'3.Input &amp; Summary (System)'!$H$17*$D13,0))))))))))))))))))))))))))))))</f>
        <v/>
      </c>
      <c r="CL13" s="484" t="str">
        <f>IF($C13="","",IF(CL$3-YEAR($C13)=0,0,
(IF(CL$3-YEAR($C13)='3.Input &amp; Summary (System)'!$C$17,'3.Input &amp; Summary (System)'!$B$17*$D13,
IF(CL$3-YEAR($C13)='3.Input &amp; Summary (System)'!$D$17,'3.Input &amp; Summary (System)'!$B$17*$D13,
IF(CL$3-YEAR($C13)='3.Input &amp; Summary (System)'!$E$17,'3.Input &amp; Summary (System)'!$B$17*$D13,
IF(CL$3-YEAR($C13)='3.Input &amp; Summary (System)'!$F$17,'3.Input &amp; Summary (System)'!$B$17*$D13,
IF(CL$3-YEAR($C13)='3.Input &amp; Summary (System)'!$C$18,'3.Input &amp; Summary (System)'!$B$18*$D13,
IF(CL$3-YEAR($C13)='3.Input &amp; Summary (System)'!$D$18,'3.Input &amp; Summary (System)'!$B$18*$D13,
IF(CL$3-YEAR($C13)='3.Input &amp; Summary (System)'!$E$18,'3.Input &amp; Summary (System)'!$B$18*$D13,
IF(CL$3-YEAR($C13)='3.Input &amp; Summary (System)'!$F$18,'3.Input &amp; Summary (System)'!$B$18*$D13,
IF(CL$3-YEAR($C13)='3.Input &amp; Summary (System)'!$C$19,'3.Input &amp; Summary (System)'!$B$19*$D13,
IF(CL$3-YEAR($C13)='3.Input &amp; Summary (System)'!$D$19,'3.Input &amp; Summary (System)'!$B$19*$D13,
IF(CL$3-YEAR($C13)='3.Input &amp; Summary (System)'!$E$19,'3.Input &amp; Summary (System)'!$B$19*$D13,
IF(CL$3-YEAR($C13)='3.Input &amp; Summary (System)'!$F$19,'3.Input &amp; Summary (System)'!$B$19*$D13,
IF(CL$3-YEAR($C13)='3.Input &amp; Summary (System)'!$C$20,'3.Input &amp; Summary (System)'!$B$20*$D13,
IF(CL$3-YEAR($C13)='3.Input &amp; Summary (System)'!$D$20,'3.Input &amp; Summary (System)'!$B$20*$D13,
IF(CL$3-YEAR($C13)='3.Input &amp; Summary (System)'!$E$20,'3.Input &amp; Summary (System)'!$B$20*$D13,
IF(CL$3-YEAR($C13)='3.Input &amp; Summary (System)'!$F$20,'3.Input &amp; Summary (System)'!$B$20*$D13,
IF(CL$3-YEAR($C13)='3.Input &amp; Summary (System)'!$C$21,'3.Input &amp; Summary (System)'!$B$20*$D13,
IF(CL$3-YEAR($C13)='3.Input &amp; Summary (System)'!$D$21,'3.Input &amp; Summary (System)'!$B$20*$D13,
IF(CL$3-YEAR($C13)='3.Input &amp; Summary (System)'!$E$21,'3.Input &amp; Summary (System)'!$B$20*$D13,
IF(CL$3-YEAR($C13)='3.Input &amp; Summary (System)'!$F$21,'3.Input &amp; Summary (System)'!$B$20*$D13,
IF(CL$3-YEAR($C13)='3.Input &amp; Summary (System)'!$C$22,'3.Input &amp; Summary (System)'!$B$20*$D13,
IF(CL$3-YEAR($C13)='3.Input &amp; Summary (System)'!$D$22,'3.Input &amp; Summary (System)'!$B$20*$D13,
IF(CL$3-YEAR($C13)='3.Input &amp; Summary (System)'!$E$22,'3.Input &amp; Summary (System)'!$B$20*$D13,
IF(CL$3-YEAR($C13)='3.Input &amp; Summary (System)'!$F$22,'3.Input &amp; Summary (System)'!$B$20*$D13,
IF(CL$3-YEAR($C13)='3.Input &amp; Summary (System)'!$I$17,'3.Input &amp; Summary (System)'!$H$17*$D13,
IF(CL$3-YEAR($C13)='3.Input &amp; Summary (System)'!$I$18,'3.Input &amp; Summary (System)'!$H$17*$D13,
IF(CL$3-YEAR($C13)='3.Input &amp; Summary (System)'!$I$19,'3.Input &amp; Summary (System)'!$H$17*$D13,0))))))))))))))))))))))))))))))</f>
        <v/>
      </c>
      <c r="CM13" s="484" t="str">
        <f>IF($C13="","",IF(CM$3-YEAR($C13)=0,0,
(IF(CM$3-YEAR($C13)='3.Input &amp; Summary (System)'!$C$17,'3.Input &amp; Summary (System)'!$B$17*$D13,
IF(CM$3-YEAR($C13)='3.Input &amp; Summary (System)'!$D$17,'3.Input &amp; Summary (System)'!$B$17*$D13,
IF(CM$3-YEAR($C13)='3.Input &amp; Summary (System)'!$E$17,'3.Input &amp; Summary (System)'!$B$17*$D13,
IF(CM$3-YEAR($C13)='3.Input &amp; Summary (System)'!$F$17,'3.Input &amp; Summary (System)'!$B$17*$D13,
IF(CM$3-YEAR($C13)='3.Input &amp; Summary (System)'!$C$18,'3.Input &amp; Summary (System)'!$B$18*$D13,
IF(CM$3-YEAR($C13)='3.Input &amp; Summary (System)'!$D$18,'3.Input &amp; Summary (System)'!$B$18*$D13,
IF(CM$3-YEAR($C13)='3.Input &amp; Summary (System)'!$E$18,'3.Input &amp; Summary (System)'!$B$18*$D13,
IF(CM$3-YEAR($C13)='3.Input &amp; Summary (System)'!$F$18,'3.Input &amp; Summary (System)'!$B$18*$D13,
IF(CM$3-YEAR($C13)='3.Input &amp; Summary (System)'!$C$19,'3.Input &amp; Summary (System)'!$B$19*$D13,
IF(CM$3-YEAR($C13)='3.Input &amp; Summary (System)'!$D$19,'3.Input &amp; Summary (System)'!$B$19*$D13,
IF(CM$3-YEAR($C13)='3.Input &amp; Summary (System)'!$E$19,'3.Input &amp; Summary (System)'!$B$19*$D13,
IF(CM$3-YEAR($C13)='3.Input &amp; Summary (System)'!$F$19,'3.Input &amp; Summary (System)'!$B$19*$D13,
IF(CM$3-YEAR($C13)='3.Input &amp; Summary (System)'!$C$20,'3.Input &amp; Summary (System)'!$B$20*$D13,
IF(CM$3-YEAR($C13)='3.Input &amp; Summary (System)'!$D$20,'3.Input &amp; Summary (System)'!$B$20*$D13,
IF(CM$3-YEAR($C13)='3.Input &amp; Summary (System)'!$E$20,'3.Input &amp; Summary (System)'!$B$20*$D13,
IF(CM$3-YEAR($C13)='3.Input &amp; Summary (System)'!$F$20,'3.Input &amp; Summary (System)'!$B$20*$D13,
IF(CM$3-YEAR($C13)='3.Input &amp; Summary (System)'!$C$21,'3.Input &amp; Summary (System)'!$B$20*$D13,
IF(CM$3-YEAR($C13)='3.Input &amp; Summary (System)'!$D$21,'3.Input &amp; Summary (System)'!$B$20*$D13,
IF(CM$3-YEAR($C13)='3.Input &amp; Summary (System)'!$E$21,'3.Input &amp; Summary (System)'!$B$20*$D13,
IF(CM$3-YEAR($C13)='3.Input &amp; Summary (System)'!$F$21,'3.Input &amp; Summary (System)'!$B$20*$D13,
IF(CM$3-YEAR($C13)='3.Input &amp; Summary (System)'!$C$22,'3.Input &amp; Summary (System)'!$B$20*$D13,
IF(CM$3-YEAR($C13)='3.Input &amp; Summary (System)'!$D$22,'3.Input &amp; Summary (System)'!$B$20*$D13,
IF(CM$3-YEAR($C13)='3.Input &amp; Summary (System)'!$E$22,'3.Input &amp; Summary (System)'!$B$20*$D13,
IF(CM$3-YEAR($C13)='3.Input &amp; Summary (System)'!$F$22,'3.Input &amp; Summary (System)'!$B$20*$D13,
IF(CM$3-YEAR($C13)='3.Input &amp; Summary (System)'!$I$17,'3.Input &amp; Summary (System)'!$H$17*$D13,
IF(CM$3-YEAR($C13)='3.Input &amp; Summary (System)'!$I$18,'3.Input &amp; Summary (System)'!$H$17*$D13,
IF(CM$3-YEAR($C13)='3.Input &amp; Summary (System)'!$I$19,'3.Input &amp; Summary (System)'!$H$17*$D13,0))))))))))))))))))))))))))))))</f>
        <v/>
      </c>
      <c r="CN13" s="484" t="str">
        <f>IF($C13="","",IF(CN$3-YEAR($C13)=0,0,
(IF(CN$3-YEAR($C13)='3.Input &amp; Summary (System)'!$C$17,'3.Input &amp; Summary (System)'!$B$17*$D13,
IF(CN$3-YEAR($C13)='3.Input &amp; Summary (System)'!$D$17,'3.Input &amp; Summary (System)'!$B$17*$D13,
IF(CN$3-YEAR($C13)='3.Input &amp; Summary (System)'!$E$17,'3.Input &amp; Summary (System)'!$B$17*$D13,
IF(CN$3-YEAR($C13)='3.Input &amp; Summary (System)'!$F$17,'3.Input &amp; Summary (System)'!$B$17*$D13,
IF(CN$3-YEAR($C13)='3.Input &amp; Summary (System)'!$C$18,'3.Input &amp; Summary (System)'!$B$18*$D13,
IF(CN$3-YEAR($C13)='3.Input &amp; Summary (System)'!$D$18,'3.Input &amp; Summary (System)'!$B$18*$D13,
IF(CN$3-YEAR($C13)='3.Input &amp; Summary (System)'!$E$18,'3.Input &amp; Summary (System)'!$B$18*$D13,
IF(CN$3-YEAR($C13)='3.Input &amp; Summary (System)'!$F$18,'3.Input &amp; Summary (System)'!$B$18*$D13,
IF(CN$3-YEAR($C13)='3.Input &amp; Summary (System)'!$C$19,'3.Input &amp; Summary (System)'!$B$19*$D13,
IF(CN$3-YEAR($C13)='3.Input &amp; Summary (System)'!$D$19,'3.Input &amp; Summary (System)'!$B$19*$D13,
IF(CN$3-YEAR($C13)='3.Input &amp; Summary (System)'!$E$19,'3.Input &amp; Summary (System)'!$B$19*$D13,
IF(CN$3-YEAR($C13)='3.Input &amp; Summary (System)'!$F$19,'3.Input &amp; Summary (System)'!$B$19*$D13,
IF(CN$3-YEAR($C13)='3.Input &amp; Summary (System)'!$C$20,'3.Input &amp; Summary (System)'!$B$20*$D13,
IF(CN$3-YEAR($C13)='3.Input &amp; Summary (System)'!$D$20,'3.Input &amp; Summary (System)'!$B$20*$D13,
IF(CN$3-YEAR($C13)='3.Input &amp; Summary (System)'!$E$20,'3.Input &amp; Summary (System)'!$B$20*$D13,
IF(CN$3-YEAR($C13)='3.Input &amp; Summary (System)'!$F$20,'3.Input &amp; Summary (System)'!$B$20*$D13,
IF(CN$3-YEAR($C13)='3.Input &amp; Summary (System)'!$C$21,'3.Input &amp; Summary (System)'!$B$20*$D13,
IF(CN$3-YEAR($C13)='3.Input &amp; Summary (System)'!$D$21,'3.Input &amp; Summary (System)'!$B$20*$D13,
IF(CN$3-YEAR($C13)='3.Input &amp; Summary (System)'!$E$21,'3.Input &amp; Summary (System)'!$B$20*$D13,
IF(CN$3-YEAR($C13)='3.Input &amp; Summary (System)'!$F$21,'3.Input &amp; Summary (System)'!$B$20*$D13,
IF(CN$3-YEAR($C13)='3.Input &amp; Summary (System)'!$C$22,'3.Input &amp; Summary (System)'!$B$20*$D13,
IF(CN$3-YEAR($C13)='3.Input &amp; Summary (System)'!$D$22,'3.Input &amp; Summary (System)'!$B$20*$D13,
IF(CN$3-YEAR($C13)='3.Input &amp; Summary (System)'!$E$22,'3.Input &amp; Summary (System)'!$B$20*$D13,
IF(CN$3-YEAR($C13)='3.Input &amp; Summary (System)'!$F$22,'3.Input &amp; Summary (System)'!$B$20*$D13,
IF(CN$3-YEAR($C13)='3.Input &amp; Summary (System)'!$I$17,'3.Input &amp; Summary (System)'!$H$17*$D13,
IF(CN$3-YEAR($C13)='3.Input &amp; Summary (System)'!$I$18,'3.Input &amp; Summary (System)'!$H$17*$D13,
IF(CN$3-YEAR($C13)='3.Input &amp; Summary (System)'!$I$19,'3.Input &amp; Summary (System)'!$H$17*$D13,0))))))))))))))))))))))))))))))</f>
        <v/>
      </c>
      <c r="CO13" s="484" t="str">
        <f>IF($C13="","",IF(CO$3-YEAR($C13)=0,0,
(IF(CO$3-YEAR($C13)='3.Input &amp; Summary (System)'!$C$17,'3.Input &amp; Summary (System)'!$B$17*$D13,
IF(CO$3-YEAR($C13)='3.Input &amp; Summary (System)'!$D$17,'3.Input &amp; Summary (System)'!$B$17*$D13,
IF(CO$3-YEAR($C13)='3.Input &amp; Summary (System)'!$E$17,'3.Input &amp; Summary (System)'!$B$17*$D13,
IF(CO$3-YEAR($C13)='3.Input &amp; Summary (System)'!$F$17,'3.Input &amp; Summary (System)'!$B$17*$D13,
IF(CO$3-YEAR($C13)='3.Input &amp; Summary (System)'!$C$18,'3.Input &amp; Summary (System)'!$B$18*$D13,
IF(CO$3-YEAR($C13)='3.Input &amp; Summary (System)'!$D$18,'3.Input &amp; Summary (System)'!$B$18*$D13,
IF(CO$3-YEAR($C13)='3.Input &amp; Summary (System)'!$E$18,'3.Input &amp; Summary (System)'!$B$18*$D13,
IF(CO$3-YEAR($C13)='3.Input &amp; Summary (System)'!$F$18,'3.Input &amp; Summary (System)'!$B$18*$D13,
IF(CO$3-YEAR($C13)='3.Input &amp; Summary (System)'!$C$19,'3.Input &amp; Summary (System)'!$B$19*$D13,
IF(CO$3-YEAR($C13)='3.Input &amp; Summary (System)'!$D$19,'3.Input &amp; Summary (System)'!$B$19*$D13,
IF(CO$3-YEAR($C13)='3.Input &amp; Summary (System)'!$E$19,'3.Input &amp; Summary (System)'!$B$19*$D13,
IF(CO$3-YEAR($C13)='3.Input &amp; Summary (System)'!$F$19,'3.Input &amp; Summary (System)'!$B$19*$D13,
IF(CO$3-YEAR($C13)='3.Input &amp; Summary (System)'!$C$20,'3.Input &amp; Summary (System)'!$B$20*$D13,
IF(CO$3-YEAR($C13)='3.Input &amp; Summary (System)'!$D$20,'3.Input &amp; Summary (System)'!$B$20*$D13,
IF(CO$3-YEAR($C13)='3.Input &amp; Summary (System)'!$E$20,'3.Input &amp; Summary (System)'!$B$20*$D13,
IF(CO$3-YEAR($C13)='3.Input &amp; Summary (System)'!$F$20,'3.Input &amp; Summary (System)'!$B$20*$D13,
IF(CO$3-YEAR($C13)='3.Input &amp; Summary (System)'!$C$21,'3.Input &amp; Summary (System)'!$B$20*$D13,
IF(CO$3-YEAR($C13)='3.Input &amp; Summary (System)'!$D$21,'3.Input &amp; Summary (System)'!$B$20*$D13,
IF(CO$3-YEAR($C13)='3.Input &amp; Summary (System)'!$E$21,'3.Input &amp; Summary (System)'!$B$20*$D13,
IF(CO$3-YEAR($C13)='3.Input &amp; Summary (System)'!$F$21,'3.Input &amp; Summary (System)'!$B$20*$D13,
IF(CO$3-YEAR($C13)='3.Input &amp; Summary (System)'!$C$22,'3.Input &amp; Summary (System)'!$B$20*$D13,
IF(CO$3-YEAR($C13)='3.Input &amp; Summary (System)'!$D$22,'3.Input &amp; Summary (System)'!$B$20*$D13,
IF(CO$3-YEAR($C13)='3.Input &amp; Summary (System)'!$E$22,'3.Input &amp; Summary (System)'!$B$20*$D13,
IF(CO$3-YEAR($C13)='3.Input &amp; Summary (System)'!$F$22,'3.Input &amp; Summary (System)'!$B$20*$D13,
IF(CO$3-YEAR($C13)='3.Input &amp; Summary (System)'!$I$17,'3.Input &amp; Summary (System)'!$H$17*$D13,
IF(CO$3-YEAR($C13)='3.Input &amp; Summary (System)'!$I$18,'3.Input &amp; Summary (System)'!$H$17*$D13,
IF(CO$3-YEAR($C13)='3.Input &amp; Summary (System)'!$I$19,'3.Input &amp; Summary (System)'!$H$17*$D13,0))))))))))))))))))))))))))))))</f>
        <v/>
      </c>
      <c r="CP13" s="484" t="str">
        <f>IF($C13="","",IF(CP$3-YEAR($C13)=0,0,
(IF(CP$3-YEAR($C13)='3.Input &amp; Summary (System)'!$C$17,'3.Input &amp; Summary (System)'!$B$17*$D13,
IF(CP$3-YEAR($C13)='3.Input &amp; Summary (System)'!$D$17,'3.Input &amp; Summary (System)'!$B$17*$D13,
IF(CP$3-YEAR($C13)='3.Input &amp; Summary (System)'!$E$17,'3.Input &amp; Summary (System)'!$B$17*$D13,
IF(CP$3-YEAR($C13)='3.Input &amp; Summary (System)'!$F$17,'3.Input &amp; Summary (System)'!$B$17*$D13,
IF(CP$3-YEAR($C13)='3.Input &amp; Summary (System)'!$C$18,'3.Input &amp; Summary (System)'!$B$18*$D13,
IF(CP$3-YEAR($C13)='3.Input &amp; Summary (System)'!$D$18,'3.Input &amp; Summary (System)'!$B$18*$D13,
IF(CP$3-YEAR($C13)='3.Input &amp; Summary (System)'!$E$18,'3.Input &amp; Summary (System)'!$B$18*$D13,
IF(CP$3-YEAR($C13)='3.Input &amp; Summary (System)'!$F$18,'3.Input &amp; Summary (System)'!$B$18*$D13,
IF(CP$3-YEAR($C13)='3.Input &amp; Summary (System)'!$C$19,'3.Input &amp; Summary (System)'!$B$19*$D13,
IF(CP$3-YEAR($C13)='3.Input &amp; Summary (System)'!$D$19,'3.Input &amp; Summary (System)'!$B$19*$D13,
IF(CP$3-YEAR($C13)='3.Input &amp; Summary (System)'!$E$19,'3.Input &amp; Summary (System)'!$B$19*$D13,
IF(CP$3-YEAR($C13)='3.Input &amp; Summary (System)'!$F$19,'3.Input &amp; Summary (System)'!$B$19*$D13,
IF(CP$3-YEAR($C13)='3.Input &amp; Summary (System)'!$C$20,'3.Input &amp; Summary (System)'!$B$20*$D13,
IF(CP$3-YEAR($C13)='3.Input &amp; Summary (System)'!$D$20,'3.Input &amp; Summary (System)'!$B$20*$D13,
IF(CP$3-YEAR($C13)='3.Input &amp; Summary (System)'!$E$20,'3.Input &amp; Summary (System)'!$B$20*$D13,
IF(CP$3-YEAR($C13)='3.Input &amp; Summary (System)'!$F$20,'3.Input &amp; Summary (System)'!$B$20*$D13,
IF(CP$3-YEAR($C13)='3.Input &amp; Summary (System)'!$C$21,'3.Input &amp; Summary (System)'!$B$20*$D13,
IF(CP$3-YEAR($C13)='3.Input &amp; Summary (System)'!$D$21,'3.Input &amp; Summary (System)'!$B$20*$D13,
IF(CP$3-YEAR($C13)='3.Input &amp; Summary (System)'!$E$21,'3.Input &amp; Summary (System)'!$B$20*$D13,
IF(CP$3-YEAR($C13)='3.Input &amp; Summary (System)'!$F$21,'3.Input &amp; Summary (System)'!$B$20*$D13,
IF(CP$3-YEAR($C13)='3.Input &amp; Summary (System)'!$C$22,'3.Input &amp; Summary (System)'!$B$20*$D13,
IF(CP$3-YEAR($C13)='3.Input &amp; Summary (System)'!$D$22,'3.Input &amp; Summary (System)'!$B$20*$D13,
IF(CP$3-YEAR($C13)='3.Input &amp; Summary (System)'!$E$22,'3.Input &amp; Summary (System)'!$B$20*$D13,
IF(CP$3-YEAR($C13)='3.Input &amp; Summary (System)'!$F$22,'3.Input &amp; Summary (System)'!$B$20*$D13,
IF(CP$3-YEAR($C13)='3.Input &amp; Summary (System)'!$I$17,'3.Input &amp; Summary (System)'!$H$17*$D13,
IF(CP$3-YEAR($C13)='3.Input &amp; Summary (System)'!$I$18,'3.Input &amp; Summary (System)'!$H$17*$D13,
IF(CP$3-YEAR($C13)='3.Input &amp; Summary (System)'!$I$19,'3.Input &amp; Summary (System)'!$H$17*$D13,0))))))))))))))))))))))))))))))</f>
        <v/>
      </c>
      <c r="CQ13" s="484" t="str">
        <f>IF($C13="","",IF(CQ$3-YEAR($C13)=0,0,
(IF(CQ$3-YEAR($C13)='3.Input &amp; Summary (System)'!$C$17,'3.Input &amp; Summary (System)'!$B$17*$D13,
IF(CQ$3-YEAR($C13)='3.Input &amp; Summary (System)'!$D$17,'3.Input &amp; Summary (System)'!$B$17*$D13,
IF(CQ$3-YEAR($C13)='3.Input &amp; Summary (System)'!$E$17,'3.Input &amp; Summary (System)'!$B$17*$D13,
IF(CQ$3-YEAR($C13)='3.Input &amp; Summary (System)'!$F$17,'3.Input &amp; Summary (System)'!$B$17*$D13,
IF(CQ$3-YEAR($C13)='3.Input &amp; Summary (System)'!$C$18,'3.Input &amp; Summary (System)'!$B$18*$D13,
IF(CQ$3-YEAR($C13)='3.Input &amp; Summary (System)'!$D$18,'3.Input &amp; Summary (System)'!$B$18*$D13,
IF(CQ$3-YEAR($C13)='3.Input &amp; Summary (System)'!$E$18,'3.Input &amp; Summary (System)'!$B$18*$D13,
IF(CQ$3-YEAR($C13)='3.Input &amp; Summary (System)'!$F$18,'3.Input &amp; Summary (System)'!$B$18*$D13,
IF(CQ$3-YEAR($C13)='3.Input &amp; Summary (System)'!$C$19,'3.Input &amp; Summary (System)'!$B$19*$D13,
IF(CQ$3-YEAR($C13)='3.Input &amp; Summary (System)'!$D$19,'3.Input &amp; Summary (System)'!$B$19*$D13,
IF(CQ$3-YEAR($C13)='3.Input &amp; Summary (System)'!$E$19,'3.Input &amp; Summary (System)'!$B$19*$D13,
IF(CQ$3-YEAR($C13)='3.Input &amp; Summary (System)'!$F$19,'3.Input &amp; Summary (System)'!$B$19*$D13,
IF(CQ$3-YEAR($C13)='3.Input &amp; Summary (System)'!$C$20,'3.Input &amp; Summary (System)'!$B$20*$D13,
IF(CQ$3-YEAR($C13)='3.Input &amp; Summary (System)'!$D$20,'3.Input &amp; Summary (System)'!$B$20*$D13,
IF(CQ$3-YEAR($C13)='3.Input &amp; Summary (System)'!$E$20,'3.Input &amp; Summary (System)'!$B$20*$D13,
IF(CQ$3-YEAR($C13)='3.Input &amp; Summary (System)'!$F$20,'3.Input &amp; Summary (System)'!$B$20*$D13,
IF(CQ$3-YEAR($C13)='3.Input &amp; Summary (System)'!$C$21,'3.Input &amp; Summary (System)'!$B$20*$D13,
IF(CQ$3-YEAR($C13)='3.Input &amp; Summary (System)'!$D$21,'3.Input &amp; Summary (System)'!$B$20*$D13,
IF(CQ$3-YEAR($C13)='3.Input &amp; Summary (System)'!$E$21,'3.Input &amp; Summary (System)'!$B$20*$D13,
IF(CQ$3-YEAR($C13)='3.Input &amp; Summary (System)'!$F$21,'3.Input &amp; Summary (System)'!$B$20*$D13,
IF(CQ$3-YEAR($C13)='3.Input &amp; Summary (System)'!$C$22,'3.Input &amp; Summary (System)'!$B$20*$D13,
IF(CQ$3-YEAR($C13)='3.Input &amp; Summary (System)'!$D$22,'3.Input &amp; Summary (System)'!$B$20*$D13,
IF(CQ$3-YEAR($C13)='3.Input &amp; Summary (System)'!$E$22,'3.Input &amp; Summary (System)'!$B$20*$D13,
IF(CQ$3-YEAR($C13)='3.Input &amp; Summary (System)'!$F$22,'3.Input &amp; Summary (System)'!$B$20*$D13,
IF(CQ$3-YEAR($C13)='3.Input &amp; Summary (System)'!$I$17,'3.Input &amp; Summary (System)'!$H$17*$D13,
IF(CQ$3-YEAR($C13)='3.Input &amp; Summary (System)'!$I$18,'3.Input &amp; Summary (System)'!$H$17*$D13,
IF(CQ$3-YEAR($C13)='3.Input &amp; Summary (System)'!$I$19,'3.Input &amp; Summary (System)'!$H$17*$D13,0))))))))))))))))))))))))))))))</f>
        <v/>
      </c>
      <c r="CR13" s="484" t="str">
        <f>IF($C13="","",IF(CR$3-YEAR($C13)=0,0,
(IF(CR$3-YEAR($C13)='3.Input &amp; Summary (System)'!$C$17,'3.Input &amp; Summary (System)'!$B$17*$D13,
IF(CR$3-YEAR($C13)='3.Input &amp; Summary (System)'!$D$17,'3.Input &amp; Summary (System)'!$B$17*$D13,
IF(CR$3-YEAR($C13)='3.Input &amp; Summary (System)'!$E$17,'3.Input &amp; Summary (System)'!$B$17*$D13,
IF(CR$3-YEAR($C13)='3.Input &amp; Summary (System)'!$F$17,'3.Input &amp; Summary (System)'!$B$17*$D13,
IF(CR$3-YEAR($C13)='3.Input &amp; Summary (System)'!$C$18,'3.Input &amp; Summary (System)'!$B$18*$D13,
IF(CR$3-YEAR($C13)='3.Input &amp; Summary (System)'!$D$18,'3.Input &amp; Summary (System)'!$B$18*$D13,
IF(CR$3-YEAR($C13)='3.Input &amp; Summary (System)'!$E$18,'3.Input &amp; Summary (System)'!$B$18*$D13,
IF(CR$3-YEAR($C13)='3.Input &amp; Summary (System)'!$F$18,'3.Input &amp; Summary (System)'!$B$18*$D13,
IF(CR$3-YEAR($C13)='3.Input &amp; Summary (System)'!$C$19,'3.Input &amp; Summary (System)'!$B$19*$D13,
IF(CR$3-YEAR($C13)='3.Input &amp; Summary (System)'!$D$19,'3.Input &amp; Summary (System)'!$B$19*$D13,
IF(CR$3-YEAR($C13)='3.Input &amp; Summary (System)'!$E$19,'3.Input &amp; Summary (System)'!$B$19*$D13,
IF(CR$3-YEAR($C13)='3.Input &amp; Summary (System)'!$F$19,'3.Input &amp; Summary (System)'!$B$19*$D13,
IF(CR$3-YEAR($C13)='3.Input &amp; Summary (System)'!$C$20,'3.Input &amp; Summary (System)'!$B$20*$D13,
IF(CR$3-YEAR($C13)='3.Input &amp; Summary (System)'!$D$20,'3.Input &amp; Summary (System)'!$B$20*$D13,
IF(CR$3-YEAR($C13)='3.Input &amp; Summary (System)'!$E$20,'3.Input &amp; Summary (System)'!$B$20*$D13,
IF(CR$3-YEAR($C13)='3.Input &amp; Summary (System)'!$F$20,'3.Input &amp; Summary (System)'!$B$20*$D13,
IF(CR$3-YEAR($C13)='3.Input &amp; Summary (System)'!$C$21,'3.Input &amp; Summary (System)'!$B$20*$D13,
IF(CR$3-YEAR($C13)='3.Input &amp; Summary (System)'!$D$21,'3.Input &amp; Summary (System)'!$B$20*$D13,
IF(CR$3-YEAR($C13)='3.Input &amp; Summary (System)'!$E$21,'3.Input &amp; Summary (System)'!$B$20*$D13,
IF(CR$3-YEAR($C13)='3.Input &amp; Summary (System)'!$F$21,'3.Input &amp; Summary (System)'!$B$20*$D13,
IF(CR$3-YEAR($C13)='3.Input &amp; Summary (System)'!$C$22,'3.Input &amp; Summary (System)'!$B$20*$D13,
IF(CR$3-YEAR($C13)='3.Input &amp; Summary (System)'!$D$22,'3.Input &amp; Summary (System)'!$B$20*$D13,
IF(CR$3-YEAR($C13)='3.Input &amp; Summary (System)'!$E$22,'3.Input &amp; Summary (System)'!$B$20*$D13,
IF(CR$3-YEAR($C13)='3.Input &amp; Summary (System)'!$F$22,'3.Input &amp; Summary (System)'!$B$20*$D13,
IF(CR$3-YEAR($C13)='3.Input &amp; Summary (System)'!$I$17,'3.Input &amp; Summary (System)'!$H$17*$D13,
IF(CR$3-YEAR($C13)='3.Input &amp; Summary (System)'!$I$18,'3.Input &amp; Summary (System)'!$H$17*$D13,
IF(CR$3-YEAR($C13)='3.Input &amp; Summary (System)'!$I$19,'3.Input &amp; Summary (System)'!$H$17*$D13,0))))))))))))))))))))))))))))))</f>
        <v/>
      </c>
      <c r="CS13" s="484" t="str">
        <f>IF($C13="","",IF(CS$3-YEAR($C13)=0,0,
(IF(CS$3-YEAR($C13)='3.Input &amp; Summary (System)'!$C$17,'3.Input &amp; Summary (System)'!$B$17*$D13,
IF(CS$3-YEAR($C13)='3.Input &amp; Summary (System)'!$D$17,'3.Input &amp; Summary (System)'!$B$17*$D13,
IF(CS$3-YEAR($C13)='3.Input &amp; Summary (System)'!$E$17,'3.Input &amp; Summary (System)'!$B$17*$D13,
IF(CS$3-YEAR($C13)='3.Input &amp; Summary (System)'!$F$17,'3.Input &amp; Summary (System)'!$B$17*$D13,
IF(CS$3-YEAR($C13)='3.Input &amp; Summary (System)'!$C$18,'3.Input &amp; Summary (System)'!$B$18*$D13,
IF(CS$3-YEAR($C13)='3.Input &amp; Summary (System)'!$D$18,'3.Input &amp; Summary (System)'!$B$18*$D13,
IF(CS$3-YEAR($C13)='3.Input &amp; Summary (System)'!$E$18,'3.Input &amp; Summary (System)'!$B$18*$D13,
IF(CS$3-YEAR($C13)='3.Input &amp; Summary (System)'!$F$18,'3.Input &amp; Summary (System)'!$B$18*$D13,
IF(CS$3-YEAR($C13)='3.Input &amp; Summary (System)'!$C$19,'3.Input &amp; Summary (System)'!$B$19*$D13,
IF(CS$3-YEAR($C13)='3.Input &amp; Summary (System)'!$D$19,'3.Input &amp; Summary (System)'!$B$19*$D13,
IF(CS$3-YEAR($C13)='3.Input &amp; Summary (System)'!$E$19,'3.Input &amp; Summary (System)'!$B$19*$D13,
IF(CS$3-YEAR($C13)='3.Input &amp; Summary (System)'!$F$19,'3.Input &amp; Summary (System)'!$B$19*$D13,
IF(CS$3-YEAR($C13)='3.Input &amp; Summary (System)'!$C$20,'3.Input &amp; Summary (System)'!$B$20*$D13,
IF(CS$3-YEAR($C13)='3.Input &amp; Summary (System)'!$D$20,'3.Input &amp; Summary (System)'!$B$20*$D13,
IF(CS$3-YEAR($C13)='3.Input &amp; Summary (System)'!$E$20,'3.Input &amp; Summary (System)'!$B$20*$D13,
IF(CS$3-YEAR($C13)='3.Input &amp; Summary (System)'!$F$20,'3.Input &amp; Summary (System)'!$B$20*$D13,
IF(CS$3-YEAR($C13)='3.Input &amp; Summary (System)'!$C$21,'3.Input &amp; Summary (System)'!$B$20*$D13,
IF(CS$3-YEAR($C13)='3.Input &amp; Summary (System)'!$D$21,'3.Input &amp; Summary (System)'!$B$20*$D13,
IF(CS$3-YEAR($C13)='3.Input &amp; Summary (System)'!$E$21,'3.Input &amp; Summary (System)'!$B$20*$D13,
IF(CS$3-YEAR($C13)='3.Input &amp; Summary (System)'!$F$21,'3.Input &amp; Summary (System)'!$B$20*$D13,
IF(CS$3-YEAR($C13)='3.Input &amp; Summary (System)'!$C$22,'3.Input &amp; Summary (System)'!$B$20*$D13,
IF(CS$3-YEAR($C13)='3.Input &amp; Summary (System)'!$D$22,'3.Input &amp; Summary (System)'!$B$20*$D13,
IF(CS$3-YEAR($C13)='3.Input &amp; Summary (System)'!$E$22,'3.Input &amp; Summary (System)'!$B$20*$D13,
IF(CS$3-YEAR($C13)='3.Input &amp; Summary (System)'!$F$22,'3.Input &amp; Summary (System)'!$B$20*$D13,
IF(CS$3-YEAR($C13)='3.Input &amp; Summary (System)'!$I$17,'3.Input &amp; Summary (System)'!$H$17*$D13,
IF(CS$3-YEAR($C13)='3.Input &amp; Summary (System)'!$I$18,'3.Input &amp; Summary (System)'!$H$17*$D13,
IF(CS$3-YEAR($C13)='3.Input &amp; Summary (System)'!$I$19,'3.Input &amp; Summary (System)'!$H$17*$D13,0))))))))))))))))))))))))))))))</f>
        <v/>
      </c>
      <c r="CT13" s="484" t="str">
        <f>IF($C13="","",IF(CT$3-YEAR($C13)=0,0,
(IF(CT$3-YEAR($C13)='3.Input &amp; Summary (System)'!$C$17,'3.Input &amp; Summary (System)'!$B$17*$D13,
IF(CT$3-YEAR($C13)='3.Input &amp; Summary (System)'!$D$17,'3.Input &amp; Summary (System)'!$B$17*$D13,
IF(CT$3-YEAR($C13)='3.Input &amp; Summary (System)'!$E$17,'3.Input &amp; Summary (System)'!$B$17*$D13,
IF(CT$3-YEAR($C13)='3.Input &amp; Summary (System)'!$F$17,'3.Input &amp; Summary (System)'!$B$17*$D13,
IF(CT$3-YEAR($C13)='3.Input &amp; Summary (System)'!$C$18,'3.Input &amp; Summary (System)'!$B$18*$D13,
IF(CT$3-YEAR($C13)='3.Input &amp; Summary (System)'!$D$18,'3.Input &amp; Summary (System)'!$B$18*$D13,
IF(CT$3-YEAR($C13)='3.Input &amp; Summary (System)'!$E$18,'3.Input &amp; Summary (System)'!$B$18*$D13,
IF(CT$3-YEAR($C13)='3.Input &amp; Summary (System)'!$F$18,'3.Input &amp; Summary (System)'!$B$18*$D13,
IF(CT$3-YEAR($C13)='3.Input &amp; Summary (System)'!$C$19,'3.Input &amp; Summary (System)'!$B$19*$D13,
IF(CT$3-YEAR($C13)='3.Input &amp; Summary (System)'!$D$19,'3.Input &amp; Summary (System)'!$B$19*$D13,
IF(CT$3-YEAR($C13)='3.Input &amp; Summary (System)'!$E$19,'3.Input &amp; Summary (System)'!$B$19*$D13,
IF(CT$3-YEAR($C13)='3.Input &amp; Summary (System)'!$F$19,'3.Input &amp; Summary (System)'!$B$19*$D13,
IF(CT$3-YEAR($C13)='3.Input &amp; Summary (System)'!$C$20,'3.Input &amp; Summary (System)'!$B$20*$D13,
IF(CT$3-YEAR($C13)='3.Input &amp; Summary (System)'!$D$20,'3.Input &amp; Summary (System)'!$B$20*$D13,
IF(CT$3-YEAR($C13)='3.Input &amp; Summary (System)'!$E$20,'3.Input &amp; Summary (System)'!$B$20*$D13,
IF(CT$3-YEAR($C13)='3.Input &amp; Summary (System)'!$F$20,'3.Input &amp; Summary (System)'!$B$20*$D13,
IF(CT$3-YEAR($C13)='3.Input &amp; Summary (System)'!$C$21,'3.Input &amp; Summary (System)'!$B$20*$D13,
IF(CT$3-YEAR($C13)='3.Input &amp; Summary (System)'!$D$21,'3.Input &amp; Summary (System)'!$B$20*$D13,
IF(CT$3-YEAR($C13)='3.Input &amp; Summary (System)'!$E$21,'3.Input &amp; Summary (System)'!$B$20*$D13,
IF(CT$3-YEAR($C13)='3.Input &amp; Summary (System)'!$F$21,'3.Input &amp; Summary (System)'!$B$20*$D13,
IF(CT$3-YEAR($C13)='3.Input &amp; Summary (System)'!$C$22,'3.Input &amp; Summary (System)'!$B$20*$D13,
IF(CT$3-YEAR($C13)='3.Input &amp; Summary (System)'!$D$22,'3.Input &amp; Summary (System)'!$B$20*$D13,
IF(CT$3-YEAR($C13)='3.Input &amp; Summary (System)'!$E$22,'3.Input &amp; Summary (System)'!$B$20*$D13,
IF(CT$3-YEAR($C13)='3.Input &amp; Summary (System)'!$F$22,'3.Input &amp; Summary (System)'!$B$20*$D13,
IF(CT$3-YEAR($C13)='3.Input &amp; Summary (System)'!$I$17,'3.Input &amp; Summary (System)'!$H$17*$D13,
IF(CT$3-YEAR($C13)='3.Input &amp; Summary (System)'!$I$18,'3.Input &amp; Summary (System)'!$H$17*$D13,
IF(CT$3-YEAR($C13)='3.Input &amp; Summary (System)'!$I$19,'3.Input &amp; Summary (System)'!$H$17*$D13,0))))))))))))))))))))))))))))))</f>
        <v/>
      </c>
      <c r="CU13" s="484" t="str">
        <f>IF($C13="","",IF(CU$3-YEAR($C13)=0,0,
(IF(CU$3-YEAR($C13)='3.Input &amp; Summary (System)'!$C$17,'3.Input &amp; Summary (System)'!$B$17*$D13,
IF(CU$3-YEAR($C13)='3.Input &amp; Summary (System)'!$D$17,'3.Input &amp; Summary (System)'!$B$17*$D13,
IF(CU$3-YEAR($C13)='3.Input &amp; Summary (System)'!$E$17,'3.Input &amp; Summary (System)'!$B$17*$D13,
IF(CU$3-YEAR($C13)='3.Input &amp; Summary (System)'!$F$17,'3.Input &amp; Summary (System)'!$B$17*$D13,
IF(CU$3-YEAR($C13)='3.Input &amp; Summary (System)'!$C$18,'3.Input &amp; Summary (System)'!$B$18*$D13,
IF(CU$3-YEAR($C13)='3.Input &amp; Summary (System)'!$D$18,'3.Input &amp; Summary (System)'!$B$18*$D13,
IF(CU$3-YEAR($C13)='3.Input &amp; Summary (System)'!$E$18,'3.Input &amp; Summary (System)'!$B$18*$D13,
IF(CU$3-YEAR($C13)='3.Input &amp; Summary (System)'!$F$18,'3.Input &amp; Summary (System)'!$B$18*$D13,
IF(CU$3-YEAR($C13)='3.Input &amp; Summary (System)'!$C$19,'3.Input &amp; Summary (System)'!$B$19*$D13,
IF(CU$3-YEAR($C13)='3.Input &amp; Summary (System)'!$D$19,'3.Input &amp; Summary (System)'!$B$19*$D13,
IF(CU$3-YEAR($C13)='3.Input &amp; Summary (System)'!$E$19,'3.Input &amp; Summary (System)'!$B$19*$D13,
IF(CU$3-YEAR($C13)='3.Input &amp; Summary (System)'!$F$19,'3.Input &amp; Summary (System)'!$B$19*$D13,
IF(CU$3-YEAR($C13)='3.Input &amp; Summary (System)'!$C$20,'3.Input &amp; Summary (System)'!$B$20*$D13,
IF(CU$3-YEAR($C13)='3.Input &amp; Summary (System)'!$D$20,'3.Input &amp; Summary (System)'!$B$20*$D13,
IF(CU$3-YEAR($C13)='3.Input &amp; Summary (System)'!$E$20,'3.Input &amp; Summary (System)'!$B$20*$D13,
IF(CU$3-YEAR($C13)='3.Input &amp; Summary (System)'!$F$20,'3.Input &amp; Summary (System)'!$B$20*$D13,
IF(CU$3-YEAR($C13)='3.Input &amp; Summary (System)'!$C$21,'3.Input &amp; Summary (System)'!$B$20*$D13,
IF(CU$3-YEAR($C13)='3.Input &amp; Summary (System)'!$D$21,'3.Input &amp; Summary (System)'!$B$20*$D13,
IF(CU$3-YEAR($C13)='3.Input &amp; Summary (System)'!$E$21,'3.Input &amp; Summary (System)'!$B$20*$D13,
IF(CU$3-YEAR($C13)='3.Input &amp; Summary (System)'!$F$21,'3.Input &amp; Summary (System)'!$B$20*$D13,
IF(CU$3-YEAR($C13)='3.Input &amp; Summary (System)'!$C$22,'3.Input &amp; Summary (System)'!$B$20*$D13,
IF(CU$3-YEAR($C13)='3.Input &amp; Summary (System)'!$D$22,'3.Input &amp; Summary (System)'!$B$20*$D13,
IF(CU$3-YEAR($C13)='3.Input &amp; Summary (System)'!$E$22,'3.Input &amp; Summary (System)'!$B$20*$D13,
IF(CU$3-YEAR($C13)='3.Input &amp; Summary (System)'!$F$22,'3.Input &amp; Summary (System)'!$B$20*$D13,
IF(CU$3-YEAR($C13)='3.Input &amp; Summary (System)'!$I$17,'3.Input &amp; Summary (System)'!$H$17*$D13,
IF(CU$3-YEAR($C13)='3.Input &amp; Summary (System)'!$I$18,'3.Input &amp; Summary (System)'!$H$17*$D13,
IF(CU$3-YEAR($C13)='3.Input &amp; Summary (System)'!$I$19,'3.Input &amp; Summary (System)'!$H$17*$D13,0))))))))))))))))))))))))))))))</f>
        <v/>
      </c>
      <c r="CV13" s="484" t="str">
        <f>IF($C13="","",IF(CV$3-YEAR($C13)=0,0,
(IF(CV$3-YEAR($C13)='3.Input &amp; Summary (System)'!$C$17,'3.Input &amp; Summary (System)'!$B$17*$D13,
IF(CV$3-YEAR($C13)='3.Input &amp; Summary (System)'!$D$17,'3.Input &amp; Summary (System)'!$B$17*$D13,
IF(CV$3-YEAR($C13)='3.Input &amp; Summary (System)'!$E$17,'3.Input &amp; Summary (System)'!$B$17*$D13,
IF(CV$3-YEAR($C13)='3.Input &amp; Summary (System)'!$F$17,'3.Input &amp; Summary (System)'!$B$17*$D13,
IF(CV$3-YEAR($C13)='3.Input &amp; Summary (System)'!$C$18,'3.Input &amp; Summary (System)'!$B$18*$D13,
IF(CV$3-YEAR($C13)='3.Input &amp; Summary (System)'!$D$18,'3.Input &amp; Summary (System)'!$B$18*$D13,
IF(CV$3-YEAR($C13)='3.Input &amp; Summary (System)'!$E$18,'3.Input &amp; Summary (System)'!$B$18*$D13,
IF(CV$3-YEAR($C13)='3.Input &amp; Summary (System)'!$F$18,'3.Input &amp; Summary (System)'!$B$18*$D13,
IF(CV$3-YEAR($C13)='3.Input &amp; Summary (System)'!$C$19,'3.Input &amp; Summary (System)'!$B$19*$D13,
IF(CV$3-YEAR($C13)='3.Input &amp; Summary (System)'!$D$19,'3.Input &amp; Summary (System)'!$B$19*$D13,
IF(CV$3-YEAR($C13)='3.Input &amp; Summary (System)'!$E$19,'3.Input &amp; Summary (System)'!$B$19*$D13,
IF(CV$3-YEAR($C13)='3.Input &amp; Summary (System)'!$F$19,'3.Input &amp; Summary (System)'!$B$19*$D13,
IF(CV$3-YEAR($C13)='3.Input &amp; Summary (System)'!$C$20,'3.Input &amp; Summary (System)'!$B$20*$D13,
IF(CV$3-YEAR($C13)='3.Input &amp; Summary (System)'!$D$20,'3.Input &amp; Summary (System)'!$B$20*$D13,
IF(CV$3-YEAR($C13)='3.Input &amp; Summary (System)'!$E$20,'3.Input &amp; Summary (System)'!$B$20*$D13,
IF(CV$3-YEAR($C13)='3.Input &amp; Summary (System)'!$F$20,'3.Input &amp; Summary (System)'!$B$20*$D13,
IF(CV$3-YEAR($C13)='3.Input &amp; Summary (System)'!$C$21,'3.Input &amp; Summary (System)'!$B$20*$D13,
IF(CV$3-YEAR($C13)='3.Input &amp; Summary (System)'!$D$21,'3.Input &amp; Summary (System)'!$B$20*$D13,
IF(CV$3-YEAR($C13)='3.Input &amp; Summary (System)'!$E$21,'3.Input &amp; Summary (System)'!$B$20*$D13,
IF(CV$3-YEAR($C13)='3.Input &amp; Summary (System)'!$F$21,'3.Input &amp; Summary (System)'!$B$20*$D13,
IF(CV$3-YEAR($C13)='3.Input &amp; Summary (System)'!$C$22,'3.Input &amp; Summary (System)'!$B$20*$D13,
IF(CV$3-YEAR($C13)='3.Input &amp; Summary (System)'!$D$22,'3.Input &amp; Summary (System)'!$B$20*$D13,
IF(CV$3-YEAR($C13)='3.Input &amp; Summary (System)'!$E$22,'3.Input &amp; Summary (System)'!$B$20*$D13,
IF(CV$3-YEAR($C13)='3.Input &amp; Summary (System)'!$F$22,'3.Input &amp; Summary (System)'!$B$20*$D13,
IF(CV$3-YEAR($C13)='3.Input &amp; Summary (System)'!$I$17,'3.Input &amp; Summary (System)'!$H$17*$D13,
IF(CV$3-YEAR($C13)='3.Input &amp; Summary (System)'!$I$18,'3.Input &amp; Summary (System)'!$H$17*$D13,
IF(CV$3-YEAR($C13)='3.Input &amp; Summary (System)'!$I$19,'3.Input &amp; Summary (System)'!$H$17*$D13,0))))))))))))))))))))))))))))))</f>
        <v/>
      </c>
      <c r="CW13" s="484" t="str">
        <f>IF($C13="","",IF(CW$3-YEAR($C13)=0,0,
(IF(CW$3-YEAR($C13)='3.Input &amp; Summary (System)'!$C$17,'3.Input &amp; Summary (System)'!$B$17*$D13,
IF(CW$3-YEAR($C13)='3.Input &amp; Summary (System)'!$D$17,'3.Input &amp; Summary (System)'!$B$17*$D13,
IF(CW$3-YEAR($C13)='3.Input &amp; Summary (System)'!$E$17,'3.Input &amp; Summary (System)'!$B$17*$D13,
IF(CW$3-YEAR($C13)='3.Input &amp; Summary (System)'!$F$17,'3.Input &amp; Summary (System)'!$B$17*$D13,
IF(CW$3-YEAR($C13)='3.Input &amp; Summary (System)'!$C$18,'3.Input &amp; Summary (System)'!$B$18*$D13,
IF(CW$3-YEAR($C13)='3.Input &amp; Summary (System)'!$D$18,'3.Input &amp; Summary (System)'!$B$18*$D13,
IF(CW$3-YEAR($C13)='3.Input &amp; Summary (System)'!$E$18,'3.Input &amp; Summary (System)'!$B$18*$D13,
IF(CW$3-YEAR($C13)='3.Input &amp; Summary (System)'!$F$18,'3.Input &amp; Summary (System)'!$B$18*$D13,
IF(CW$3-YEAR($C13)='3.Input &amp; Summary (System)'!$C$19,'3.Input &amp; Summary (System)'!$B$19*$D13,
IF(CW$3-YEAR($C13)='3.Input &amp; Summary (System)'!$D$19,'3.Input &amp; Summary (System)'!$B$19*$D13,
IF(CW$3-YEAR($C13)='3.Input &amp; Summary (System)'!$E$19,'3.Input &amp; Summary (System)'!$B$19*$D13,
IF(CW$3-YEAR($C13)='3.Input &amp; Summary (System)'!$F$19,'3.Input &amp; Summary (System)'!$B$19*$D13,
IF(CW$3-YEAR($C13)='3.Input &amp; Summary (System)'!$C$20,'3.Input &amp; Summary (System)'!$B$20*$D13,
IF(CW$3-YEAR($C13)='3.Input &amp; Summary (System)'!$D$20,'3.Input &amp; Summary (System)'!$B$20*$D13,
IF(CW$3-YEAR($C13)='3.Input &amp; Summary (System)'!$E$20,'3.Input &amp; Summary (System)'!$B$20*$D13,
IF(CW$3-YEAR($C13)='3.Input &amp; Summary (System)'!$F$20,'3.Input &amp; Summary (System)'!$B$20*$D13,
IF(CW$3-YEAR($C13)='3.Input &amp; Summary (System)'!$C$21,'3.Input &amp; Summary (System)'!$B$20*$D13,
IF(CW$3-YEAR($C13)='3.Input &amp; Summary (System)'!$D$21,'3.Input &amp; Summary (System)'!$B$20*$D13,
IF(CW$3-YEAR($C13)='3.Input &amp; Summary (System)'!$E$21,'3.Input &amp; Summary (System)'!$B$20*$D13,
IF(CW$3-YEAR($C13)='3.Input &amp; Summary (System)'!$F$21,'3.Input &amp; Summary (System)'!$B$20*$D13,
IF(CW$3-YEAR($C13)='3.Input &amp; Summary (System)'!$C$22,'3.Input &amp; Summary (System)'!$B$20*$D13,
IF(CW$3-YEAR($C13)='3.Input &amp; Summary (System)'!$D$22,'3.Input &amp; Summary (System)'!$B$20*$D13,
IF(CW$3-YEAR($C13)='3.Input &amp; Summary (System)'!$E$22,'3.Input &amp; Summary (System)'!$B$20*$D13,
IF(CW$3-YEAR($C13)='3.Input &amp; Summary (System)'!$F$22,'3.Input &amp; Summary (System)'!$B$20*$D13,
IF(CW$3-YEAR($C13)='3.Input &amp; Summary (System)'!$I$17,'3.Input &amp; Summary (System)'!$H$17*$D13,
IF(CW$3-YEAR($C13)='3.Input &amp; Summary (System)'!$I$18,'3.Input &amp; Summary (System)'!$H$17*$D13,
IF(CW$3-YEAR($C13)='3.Input &amp; Summary (System)'!$I$19,'3.Input &amp; Summary (System)'!$H$17*$D13,0))))))))))))))))))))))))))))))</f>
        <v/>
      </c>
      <c r="CX13" s="484" t="str">
        <f>IF($C13="","",IF(CX$3-YEAR($C13)=0,0,
(IF(CX$3-YEAR($C13)='3.Input &amp; Summary (System)'!$C$17,'3.Input &amp; Summary (System)'!$B$17*$D13,
IF(CX$3-YEAR($C13)='3.Input &amp; Summary (System)'!$D$17,'3.Input &amp; Summary (System)'!$B$17*$D13,
IF(CX$3-YEAR($C13)='3.Input &amp; Summary (System)'!$E$17,'3.Input &amp; Summary (System)'!$B$17*$D13,
IF(CX$3-YEAR($C13)='3.Input &amp; Summary (System)'!$F$17,'3.Input &amp; Summary (System)'!$B$17*$D13,
IF(CX$3-YEAR($C13)='3.Input &amp; Summary (System)'!$C$18,'3.Input &amp; Summary (System)'!$B$18*$D13,
IF(CX$3-YEAR($C13)='3.Input &amp; Summary (System)'!$D$18,'3.Input &amp; Summary (System)'!$B$18*$D13,
IF(CX$3-YEAR($C13)='3.Input &amp; Summary (System)'!$E$18,'3.Input &amp; Summary (System)'!$B$18*$D13,
IF(CX$3-YEAR($C13)='3.Input &amp; Summary (System)'!$F$18,'3.Input &amp; Summary (System)'!$B$18*$D13,
IF(CX$3-YEAR($C13)='3.Input &amp; Summary (System)'!$C$19,'3.Input &amp; Summary (System)'!$B$19*$D13,
IF(CX$3-YEAR($C13)='3.Input &amp; Summary (System)'!$D$19,'3.Input &amp; Summary (System)'!$B$19*$D13,
IF(CX$3-YEAR($C13)='3.Input &amp; Summary (System)'!$E$19,'3.Input &amp; Summary (System)'!$B$19*$D13,
IF(CX$3-YEAR($C13)='3.Input &amp; Summary (System)'!$F$19,'3.Input &amp; Summary (System)'!$B$19*$D13,
IF(CX$3-YEAR($C13)='3.Input &amp; Summary (System)'!$C$20,'3.Input &amp; Summary (System)'!$B$20*$D13,
IF(CX$3-YEAR($C13)='3.Input &amp; Summary (System)'!$D$20,'3.Input &amp; Summary (System)'!$B$20*$D13,
IF(CX$3-YEAR($C13)='3.Input &amp; Summary (System)'!$E$20,'3.Input &amp; Summary (System)'!$B$20*$D13,
IF(CX$3-YEAR($C13)='3.Input &amp; Summary (System)'!$F$20,'3.Input &amp; Summary (System)'!$B$20*$D13,
IF(CX$3-YEAR($C13)='3.Input &amp; Summary (System)'!$C$21,'3.Input &amp; Summary (System)'!$B$20*$D13,
IF(CX$3-YEAR($C13)='3.Input &amp; Summary (System)'!$D$21,'3.Input &amp; Summary (System)'!$B$20*$D13,
IF(CX$3-YEAR($C13)='3.Input &amp; Summary (System)'!$E$21,'3.Input &amp; Summary (System)'!$B$20*$D13,
IF(CX$3-YEAR($C13)='3.Input &amp; Summary (System)'!$F$21,'3.Input &amp; Summary (System)'!$B$20*$D13,
IF(CX$3-YEAR($C13)='3.Input &amp; Summary (System)'!$C$22,'3.Input &amp; Summary (System)'!$B$20*$D13,
IF(CX$3-YEAR($C13)='3.Input &amp; Summary (System)'!$D$22,'3.Input &amp; Summary (System)'!$B$20*$D13,
IF(CX$3-YEAR($C13)='3.Input &amp; Summary (System)'!$E$22,'3.Input &amp; Summary (System)'!$B$20*$D13,
IF(CX$3-YEAR($C13)='3.Input &amp; Summary (System)'!$F$22,'3.Input &amp; Summary (System)'!$B$20*$D13,
IF(CX$3-YEAR($C13)='3.Input &amp; Summary (System)'!$I$17,'3.Input &amp; Summary (System)'!$H$17*$D13,
IF(CX$3-YEAR($C13)='3.Input &amp; Summary (System)'!$I$18,'3.Input &amp; Summary (System)'!$H$17*$D13,
IF(CX$3-YEAR($C13)='3.Input &amp; Summary (System)'!$I$19,'3.Input &amp; Summary (System)'!$H$17*$D13,0))))))))))))))))))))))))))))))</f>
        <v/>
      </c>
      <c r="CY13" s="484" t="str">
        <f>IF($C13="","",IF(CY$3-YEAR($C13)=0,0,
(IF(CY$3-YEAR($C13)='3.Input &amp; Summary (System)'!$C$17,'3.Input &amp; Summary (System)'!$B$17*$D13,
IF(CY$3-YEAR($C13)='3.Input &amp; Summary (System)'!$D$17,'3.Input &amp; Summary (System)'!$B$17*$D13,
IF(CY$3-YEAR($C13)='3.Input &amp; Summary (System)'!$E$17,'3.Input &amp; Summary (System)'!$B$17*$D13,
IF(CY$3-YEAR($C13)='3.Input &amp; Summary (System)'!$F$17,'3.Input &amp; Summary (System)'!$B$17*$D13,
IF(CY$3-YEAR($C13)='3.Input &amp; Summary (System)'!$C$18,'3.Input &amp; Summary (System)'!$B$18*$D13,
IF(CY$3-YEAR($C13)='3.Input &amp; Summary (System)'!$D$18,'3.Input &amp; Summary (System)'!$B$18*$D13,
IF(CY$3-YEAR($C13)='3.Input &amp; Summary (System)'!$E$18,'3.Input &amp; Summary (System)'!$B$18*$D13,
IF(CY$3-YEAR($C13)='3.Input &amp; Summary (System)'!$F$18,'3.Input &amp; Summary (System)'!$B$18*$D13,
IF(CY$3-YEAR($C13)='3.Input &amp; Summary (System)'!$C$19,'3.Input &amp; Summary (System)'!$B$19*$D13,
IF(CY$3-YEAR($C13)='3.Input &amp; Summary (System)'!$D$19,'3.Input &amp; Summary (System)'!$B$19*$D13,
IF(CY$3-YEAR($C13)='3.Input &amp; Summary (System)'!$E$19,'3.Input &amp; Summary (System)'!$B$19*$D13,
IF(CY$3-YEAR($C13)='3.Input &amp; Summary (System)'!$F$19,'3.Input &amp; Summary (System)'!$B$19*$D13,
IF(CY$3-YEAR($C13)='3.Input &amp; Summary (System)'!$C$20,'3.Input &amp; Summary (System)'!$B$20*$D13,
IF(CY$3-YEAR($C13)='3.Input &amp; Summary (System)'!$D$20,'3.Input &amp; Summary (System)'!$B$20*$D13,
IF(CY$3-YEAR($C13)='3.Input &amp; Summary (System)'!$E$20,'3.Input &amp; Summary (System)'!$B$20*$D13,
IF(CY$3-YEAR($C13)='3.Input &amp; Summary (System)'!$F$20,'3.Input &amp; Summary (System)'!$B$20*$D13,
IF(CY$3-YEAR($C13)='3.Input &amp; Summary (System)'!$C$21,'3.Input &amp; Summary (System)'!$B$20*$D13,
IF(CY$3-YEAR($C13)='3.Input &amp; Summary (System)'!$D$21,'3.Input &amp; Summary (System)'!$B$20*$D13,
IF(CY$3-YEAR($C13)='3.Input &amp; Summary (System)'!$E$21,'3.Input &amp; Summary (System)'!$B$20*$D13,
IF(CY$3-YEAR($C13)='3.Input &amp; Summary (System)'!$F$21,'3.Input &amp; Summary (System)'!$B$20*$D13,
IF(CY$3-YEAR($C13)='3.Input &amp; Summary (System)'!$C$22,'3.Input &amp; Summary (System)'!$B$20*$D13,
IF(CY$3-YEAR($C13)='3.Input &amp; Summary (System)'!$D$22,'3.Input &amp; Summary (System)'!$B$20*$D13,
IF(CY$3-YEAR($C13)='3.Input &amp; Summary (System)'!$E$22,'3.Input &amp; Summary (System)'!$B$20*$D13,
IF(CY$3-YEAR($C13)='3.Input &amp; Summary (System)'!$F$22,'3.Input &amp; Summary (System)'!$B$20*$D13,
IF(CY$3-YEAR($C13)='3.Input &amp; Summary (System)'!$I$17,'3.Input &amp; Summary (System)'!$H$17*$D13,
IF(CY$3-YEAR($C13)='3.Input &amp; Summary (System)'!$I$18,'3.Input &amp; Summary (System)'!$H$17*$D13,
IF(CY$3-YEAR($C13)='3.Input &amp; Summary (System)'!$I$19,'3.Input &amp; Summary (System)'!$H$17*$D13,0))))))))))))))))))))))))))))))</f>
        <v/>
      </c>
      <c r="CZ13" s="484" t="str">
        <f>IF($C13="","",IF(CZ$3-YEAR($C13)=0,0,
(IF(CZ$3-YEAR($C13)='3.Input &amp; Summary (System)'!$C$17,'3.Input &amp; Summary (System)'!$B$17*$D13,
IF(CZ$3-YEAR($C13)='3.Input &amp; Summary (System)'!$D$17,'3.Input &amp; Summary (System)'!$B$17*$D13,
IF(CZ$3-YEAR($C13)='3.Input &amp; Summary (System)'!$E$17,'3.Input &amp; Summary (System)'!$B$17*$D13,
IF(CZ$3-YEAR($C13)='3.Input &amp; Summary (System)'!$F$17,'3.Input &amp; Summary (System)'!$B$17*$D13,
IF(CZ$3-YEAR($C13)='3.Input &amp; Summary (System)'!$C$18,'3.Input &amp; Summary (System)'!$B$18*$D13,
IF(CZ$3-YEAR($C13)='3.Input &amp; Summary (System)'!$D$18,'3.Input &amp; Summary (System)'!$B$18*$D13,
IF(CZ$3-YEAR($C13)='3.Input &amp; Summary (System)'!$E$18,'3.Input &amp; Summary (System)'!$B$18*$D13,
IF(CZ$3-YEAR($C13)='3.Input &amp; Summary (System)'!$F$18,'3.Input &amp; Summary (System)'!$B$18*$D13,
IF(CZ$3-YEAR($C13)='3.Input &amp; Summary (System)'!$C$19,'3.Input &amp; Summary (System)'!$B$19*$D13,
IF(CZ$3-YEAR($C13)='3.Input &amp; Summary (System)'!$D$19,'3.Input &amp; Summary (System)'!$B$19*$D13,
IF(CZ$3-YEAR($C13)='3.Input &amp; Summary (System)'!$E$19,'3.Input &amp; Summary (System)'!$B$19*$D13,
IF(CZ$3-YEAR($C13)='3.Input &amp; Summary (System)'!$F$19,'3.Input &amp; Summary (System)'!$B$19*$D13,
IF(CZ$3-YEAR($C13)='3.Input &amp; Summary (System)'!$C$20,'3.Input &amp; Summary (System)'!$B$20*$D13,
IF(CZ$3-YEAR($C13)='3.Input &amp; Summary (System)'!$D$20,'3.Input &amp; Summary (System)'!$B$20*$D13,
IF(CZ$3-YEAR($C13)='3.Input &amp; Summary (System)'!$E$20,'3.Input &amp; Summary (System)'!$B$20*$D13,
IF(CZ$3-YEAR($C13)='3.Input &amp; Summary (System)'!$F$20,'3.Input &amp; Summary (System)'!$B$20*$D13,
IF(CZ$3-YEAR($C13)='3.Input &amp; Summary (System)'!$C$21,'3.Input &amp; Summary (System)'!$B$20*$D13,
IF(CZ$3-YEAR($C13)='3.Input &amp; Summary (System)'!$D$21,'3.Input &amp; Summary (System)'!$B$20*$D13,
IF(CZ$3-YEAR($C13)='3.Input &amp; Summary (System)'!$E$21,'3.Input &amp; Summary (System)'!$B$20*$D13,
IF(CZ$3-YEAR($C13)='3.Input &amp; Summary (System)'!$F$21,'3.Input &amp; Summary (System)'!$B$20*$D13,
IF(CZ$3-YEAR($C13)='3.Input &amp; Summary (System)'!$C$22,'3.Input &amp; Summary (System)'!$B$20*$D13,
IF(CZ$3-YEAR($C13)='3.Input &amp; Summary (System)'!$D$22,'3.Input &amp; Summary (System)'!$B$20*$D13,
IF(CZ$3-YEAR($C13)='3.Input &amp; Summary (System)'!$E$22,'3.Input &amp; Summary (System)'!$B$20*$D13,
IF(CZ$3-YEAR($C13)='3.Input &amp; Summary (System)'!$F$22,'3.Input &amp; Summary (System)'!$B$20*$D13,
IF(CZ$3-YEAR($C13)='3.Input &amp; Summary (System)'!$I$17,'3.Input &amp; Summary (System)'!$H$17*$D13,
IF(CZ$3-YEAR($C13)='3.Input &amp; Summary (System)'!$I$18,'3.Input &amp; Summary (System)'!$H$17*$D13,
IF(CZ$3-YEAR($C13)='3.Input &amp; Summary (System)'!$I$19,'3.Input &amp; Summary (System)'!$H$17*$D13,0))))))))))))))))))))))))))))))</f>
        <v/>
      </c>
      <c r="DA13" s="484" t="str">
        <f>IF($C13="","",IF(DA$3-YEAR($C13)=0,0,
(IF(DA$3-YEAR($C13)='3.Input &amp; Summary (System)'!$C$17,'3.Input &amp; Summary (System)'!$B$17*$D13,
IF(DA$3-YEAR($C13)='3.Input &amp; Summary (System)'!$D$17,'3.Input &amp; Summary (System)'!$B$17*$D13,
IF(DA$3-YEAR($C13)='3.Input &amp; Summary (System)'!$E$17,'3.Input &amp; Summary (System)'!$B$17*$D13,
IF(DA$3-YEAR($C13)='3.Input &amp; Summary (System)'!$F$17,'3.Input &amp; Summary (System)'!$B$17*$D13,
IF(DA$3-YEAR($C13)='3.Input &amp; Summary (System)'!$C$18,'3.Input &amp; Summary (System)'!$B$18*$D13,
IF(DA$3-YEAR($C13)='3.Input &amp; Summary (System)'!$D$18,'3.Input &amp; Summary (System)'!$B$18*$D13,
IF(DA$3-YEAR($C13)='3.Input &amp; Summary (System)'!$E$18,'3.Input &amp; Summary (System)'!$B$18*$D13,
IF(DA$3-YEAR($C13)='3.Input &amp; Summary (System)'!$F$18,'3.Input &amp; Summary (System)'!$B$18*$D13,
IF(DA$3-YEAR($C13)='3.Input &amp; Summary (System)'!$C$19,'3.Input &amp; Summary (System)'!$B$19*$D13,
IF(DA$3-YEAR($C13)='3.Input &amp; Summary (System)'!$D$19,'3.Input &amp; Summary (System)'!$B$19*$D13,
IF(DA$3-YEAR($C13)='3.Input &amp; Summary (System)'!$E$19,'3.Input &amp; Summary (System)'!$B$19*$D13,
IF(DA$3-YEAR($C13)='3.Input &amp; Summary (System)'!$F$19,'3.Input &amp; Summary (System)'!$B$19*$D13,
IF(DA$3-YEAR($C13)='3.Input &amp; Summary (System)'!$C$20,'3.Input &amp; Summary (System)'!$B$20*$D13,
IF(DA$3-YEAR($C13)='3.Input &amp; Summary (System)'!$D$20,'3.Input &amp; Summary (System)'!$B$20*$D13,
IF(DA$3-YEAR($C13)='3.Input &amp; Summary (System)'!$E$20,'3.Input &amp; Summary (System)'!$B$20*$D13,
IF(DA$3-YEAR($C13)='3.Input &amp; Summary (System)'!$F$20,'3.Input &amp; Summary (System)'!$B$20*$D13,
IF(DA$3-YEAR($C13)='3.Input &amp; Summary (System)'!$C$21,'3.Input &amp; Summary (System)'!$B$20*$D13,
IF(DA$3-YEAR($C13)='3.Input &amp; Summary (System)'!$D$21,'3.Input &amp; Summary (System)'!$B$20*$D13,
IF(DA$3-YEAR($C13)='3.Input &amp; Summary (System)'!$E$21,'3.Input &amp; Summary (System)'!$B$20*$D13,
IF(DA$3-YEAR($C13)='3.Input &amp; Summary (System)'!$F$21,'3.Input &amp; Summary (System)'!$B$20*$D13,
IF(DA$3-YEAR($C13)='3.Input &amp; Summary (System)'!$C$22,'3.Input &amp; Summary (System)'!$B$20*$D13,
IF(DA$3-YEAR($C13)='3.Input &amp; Summary (System)'!$D$22,'3.Input &amp; Summary (System)'!$B$20*$D13,
IF(DA$3-YEAR($C13)='3.Input &amp; Summary (System)'!$E$22,'3.Input &amp; Summary (System)'!$B$20*$D13,
IF(DA$3-YEAR($C13)='3.Input &amp; Summary (System)'!$F$22,'3.Input &amp; Summary (System)'!$B$20*$D13,
IF(DA$3-YEAR($C13)='3.Input &amp; Summary (System)'!$I$17,'3.Input &amp; Summary (System)'!$H$17*$D13,
IF(DA$3-YEAR($C13)='3.Input &amp; Summary (System)'!$I$18,'3.Input &amp; Summary (System)'!$H$17*$D13,
IF(DA$3-YEAR($C13)='3.Input &amp; Summary (System)'!$I$19,'3.Input &amp; Summary (System)'!$H$17*$D13,0))))))))))))))))))))))))))))))</f>
        <v/>
      </c>
      <c r="DB13" s="484" t="str">
        <f>IF($C13="","",IF(DB$3-YEAR($C13)=0,0,
(IF(DB$3-YEAR($C13)='3.Input &amp; Summary (System)'!$C$17,'3.Input &amp; Summary (System)'!$B$17*$D13,
IF(DB$3-YEAR($C13)='3.Input &amp; Summary (System)'!$D$17,'3.Input &amp; Summary (System)'!$B$17*$D13,
IF(DB$3-YEAR($C13)='3.Input &amp; Summary (System)'!$E$17,'3.Input &amp; Summary (System)'!$B$17*$D13,
IF(DB$3-YEAR($C13)='3.Input &amp; Summary (System)'!$F$17,'3.Input &amp; Summary (System)'!$B$17*$D13,
IF(DB$3-YEAR($C13)='3.Input &amp; Summary (System)'!$C$18,'3.Input &amp; Summary (System)'!$B$18*$D13,
IF(DB$3-YEAR($C13)='3.Input &amp; Summary (System)'!$D$18,'3.Input &amp; Summary (System)'!$B$18*$D13,
IF(DB$3-YEAR($C13)='3.Input &amp; Summary (System)'!$E$18,'3.Input &amp; Summary (System)'!$B$18*$D13,
IF(DB$3-YEAR($C13)='3.Input &amp; Summary (System)'!$F$18,'3.Input &amp; Summary (System)'!$B$18*$D13,
IF(DB$3-YEAR($C13)='3.Input &amp; Summary (System)'!$C$19,'3.Input &amp; Summary (System)'!$B$19*$D13,
IF(DB$3-YEAR($C13)='3.Input &amp; Summary (System)'!$D$19,'3.Input &amp; Summary (System)'!$B$19*$D13,
IF(DB$3-YEAR($C13)='3.Input &amp; Summary (System)'!$E$19,'3.Input &amp; Summary (System)'!$B$19*$D13,
IF(DB$3-YEAR($C13)='3.Input &amp; Summary (System)'!$F$19,'3.Input &amp; Summary (System)'!$B$19*$D13,
IF(DB$3-YEAR($C13)='3.Input &amp; Summary (System)'!$C$20,'3.Input &amp; Summary (System)'!$B$20*$D13,
IF(DB$3-YEAR($C13)='3.Input &amp; Summary (System)'!$D$20,'3.Input &amp; Summary (System)'!$B$20*$D13,
IF(DB$3-YEAR($C13)='3.Input &amp; Summary (System)'!$E$20,'3.Input &amp; Summary (System)'!$B$20*$D13,
IF(DB$3-YEAR($C13)='3.Input &amp; Summary (System)'!$F$20,'3.Input &amp; Summary (System)'!$B$20*$D13,
IF(DB$3-YEAR($C13)='3.Input &amp; Summary (System)'!$C$21,'3.Input &amp; Summary (System)'!$B$20*$D13,
IF(DB$3-YEAR($C13)='3.Input &amp; Summary (System)'!$D$21,'3.Input &amp; Summary (System)'!$B$20*$D13,
IF(DB$3-YEAR($C13)='3.Input &amp; Summary (System)'!$E$21,'3.Input &amp; Summary (System)'!$B$20*$D13,
IF(DB$3-YEAR($C13)='3.Input &amp; Summary (System)'!$F$21,'3.Input &amp; Summary (System)'!$B$20*$D13,
IF(DB$3-YEAR($C13)='3.Input &amp; Summary (System)'!$C$22,'3.Input &amp; Summary (System)'!$B$20*$D13,
IF(DB$3-YEAR($C13)='3.Input &amp; Summary (System)'!$D$22,'3.Input &amp; Summary (System)'!$B$20*$D13,
IF(DB$3-YEAR($C13)='3.Input &amp; Summary (System)'!$E$22,'3.Input &amp; Summary (System)'!$B$20*$D13,
IF(DB$3-YEAR($C13)='3.Input &amp; Summary (System)'!$F$22,'3.Input &amp; Summary (System)'!$B$20*$D13,
IF(DB$3-YEAR($C13)='3.Input &amp; Summary (System)'!$I$17,'3.Input &amp; Summary (System)'!$H$17*$D13,
IF(DB$3-YEAR($C13)='3.Input &amp; Summary (System)'!$I$18,'3.Input &amp; Summary (System)'!$H$17*$D13,
IF(DB$3-YEAR($C13)='3.Input &amp; Summary (System)'!$I$19,'3.Input &amp; Summary (System)'!$H$17*$D13,0))))))))))))))))))))))))))))))</f>
        <v/>
      </c>
      <c r="DC13" s="482">
        <f t="shared" si="15"/>
        <v>0</v>
      </c>
      <c r="DD13" s="482">
        <f t="shared" si="16"/>
        <v>0</v>
      </c>
      <c r="DE13" s="486" t="str">
        <f t="shared" si="17"/>
        <v/>
      </c>
    </row>
    <row r="14" spans="1:109" x14ac:dyDescent="0.3">
      <c r="A14" s="230"/>
      <c r="B14" s="230"/>
      <c r="C14" s="315"/>
      <c r="D14" s="230"/>
      <c r="E14" s="301" t="str">
        <f t="shared" ref="E14:E17" si="22">IF(C14="","",$G$3-1-YEAR(C14))</f>
        <v/>
      </c>
      <c r="F14" s="231" t="str">
        <f>IF($C14="","",'3.Input &amp; Summary (System)'!$B$5)</f>
        <v/>
      </c>
      <c r="G14" s="484" t="str">
        <f>IF($C14="","",IF(G$3-YEAR($C14)=0,0,
(IF(G$3-YEAR($C14)='3.Input &amp; Summary (System)'!$C$17,'3.Input &amp; Summary (System)'!$B$17*$D14,
IF(G$3-YEAR($C14)='3.Input &amp; Summary (System)'!$D$17,'3.Input &amp; Summary (System)'!$B$17*$D14,
IF(G$3-YEAR($C14)='3.Input &amp; Summary (System)'!$E$17,'3.Input &amp; Summary (System)'!$B$17*$D14,
IF(G$3-YEAR($C14)='3.Input &amp; Summary (System)'!$F$17,'3.Input &amp; Summary (System)'!$B$17*$D14,
IF(G$3-YEAR($C14)='3.Input &amp; Summary (System)'!$C$18,'3.Input &amp; Summary (System)'!$B$18*$D14,
IF(G$3-YEAR($C14)='3.Input &amp; Summary (System)'!$D$18,'3.Input &amp; Summary (System)'!$B$18*$D14,
IF(G$3-YEAR($C14)='3.Input &amp; Summary (System)'!$E$18,'3.Input &amp; Summary (System)'!$B$18*$D14,
IF(G$3-YEAR($C14)='3.Input &amp; Summary (System)'!$F$18,'3.Input &amp; Summary (System)'!$B$18*$D14,
IF(G$3-YEAR($C14)='3.Input &amp; Summary (System)'!$C$19,'3.Input &amp; Summary (System)'!$B$19*$D14,
IF(G$3-YEAR($C14)='3.Input &amp; Summary (System)'!$D$19,'3.Input &amp; Summary (System)'!$B$19*$D14,
IF(G$3-YEAR($C14)='3.Input &amp; Summary (System)'!$E$19,'3.Input &amp; Summary (System)'!$B$19*$D14,
IF(G$3-YEAR($C14)='3.Input &amp; Summary (System)'!$F$19,'3.Input &amp; Summary (System)'!$B$19*$D14,
IF(G$3-YEAR($C14)='3.Input &amp; Summary (System)'!$C$20,'3.Input &amp; Summary (System)'!$B$20*$D14,
IF(G$3-YEAR($C14)='3.Input &amp; Summary (System)'!$D$20,'3.Input &amp; Summary (System)'!$B$20*$D14,
IF(G$3-YEAR($C14)='3.Input &amp; Summary (System)'!$E$20,'3.Input &amp; Summary (System)'!$B$20*$D14,
IF(G$3-YEAR($C14)='3.Input &amp; Summary (System)'!$F$20,'3.Input &amp; Summary (System)'!$B$20*$D14,
IF(G$3-YEAR($C14)='3.Input &amp; Summary (System)'!$C$21,'3.Input &amp; Summary (System)'!$B$20*$D14,
IF(G$3-YEAR($C14)='3.Input &amp; Summary (System)'!$D$21,'3.Input &amp; Summary (System)'!$B$20*$D14,
IF(G$3-YEAR($C14)='3.Input &amp; Summary (System)'!$E$21,'3.Input &amp; Summary (System)'!$B$20*$D14,
IF(G$3-YEAR($C14)='3.Input &amp; Summary (System)'!$F$21,'3.Input &amp; Summary (System)'!$B$20*$D14,
IF(G$3-YEAR($C14)='3.Input &amp; Summary (System)'!$C$22,'3.Input &amp; Summary (System)'!$B$20*$D14,
IF(G$3-YEAR($C14)='3.Input &amp; Summary (System)'!$D$22,'3.Input &amp; Summary (System)'!$B$20*$D14,
IF(G$3-YEAR($C14)='3.Input &amp; Summary (System)'!$E$22,'3.Input &amp; Summary (System)'!$B$20*$D14,
IF(G$3-YEAR($C14)='3.Input &amp; Summary (System)'!$F$22,'3.Input &amp; Summary (System)'!$B$20*$D14,
IF(G$3-YEAR($C14)='3.Input &amp; Summary (System)'!$I$17,'3.Input &amp; Summary (System)'!$H$17*$D14,
IF(G$3-YEAR($C14)='3.Input &amp; Summary (System)'!$I$18,'3.Input &amp; Summary (System)'!$H$17*$D14,
IF(G$3-YEAR($C14)='3.Input &amp; Summary (System)'!$I$19,'3.Input &amp; Summary (System)'!$H$17*$D14,0))))))))))))))))))))))))))))))</f>
        <v/>
      </c>
      <c r="H14" s="484" t="str">
        <f>IF($C14="","",IF(H$3-YEAR($C14)=0,0,
(IF(H$3-YEAR($C14)='3.Input &amp; Summary (System)'!$C$17,'3.Input &amp; Summary (System)'!$B$17*$D14,
IF(H$3-YEAR($C14)='3.Input &amp; Summary (System)'!$D$17,'3.Input &amp; Summary (System)'!$B$17*$D14,
IF(H$3-YEAR($C14)='3.Input &amp; Summary (System)'!$E$17,'3.Input &amp; Summary (System)'!$B$17*$D14,
IF(H$3-YEAR($C14)='3.Input &amp; Summary (System)'!$F$17,'3.Input &amp; Summary (System)'!$B$17*$D14,
IF(H$3-YEAR($C14)='3.Input &amp; Summary (System)'!$C$18,'3.Input &amp; Summary (System)'!$B$18*$D14,
IF(H$3-YEAR($C14)='3.Input &amp; Summary (System)'!$D$18,'3.Input &amp; Summary (System)'!$B$18*$D14,
IF(H$3-YEAR($C14)='3.Input &amp; Summary (System)'!$E$18,'3.Input &amp; Summary (System)'!$B$18*$D14,
IF(H$3-YEAR($C14)='3.Input &amp; Summary (System)'!$F$18,'3.Input &amp; Summary (System)'!$B$18*$D14,
IF(H$3-YEAR($C14)='3.Input &amp; Summary (System)'!$C$19,'3.Input &amp; Summary (System)'!$B$19*$D14,
IF(H$3-YEAR($C14)='3.Input &amp; Summary (System)'!$D$19,'3.Input &amp; Summary (System)'!$B$19*$D14,
IF(H$3-YEAR($C14)='3.Input &amp; Summary (System)'!$E$19,'3.Input &amp; Summary (System)'!$B$19*$D14,
IF(H$3-YEAR($C14)='3.Input &amp; Summary (System)'!$F$19,'3.Input &amp; Summary (System)'!$B$19*$D14,
IF(H$3-YEAR($C14)='3.Input &amp; Summary (System)'!$C$20,'3.Input &amp; Summary (System)'!$B$20*$D14,
IF(H$3-YEAR($C14)='3.Input &amp; Summary (System)'!$D$20,'3.Input &amp; Summary (System)'!$B$20*$D14,
IF(H$3-YEAR($C14)='3.Input &amp; Summary (System)'!$E$20,'3.Input &amp; Summary (System)'!$B$20*$D14,
IF(H$3-YEAR($C14)='3.Input &amp; Summary (System)'!$F$20,'3.Input &amp; Summary (System)'!$B$20*$D14,
IF(H$3-YEAR($C14)='3.Input &amp; Summary (System)'!$C$21,'3.Input &amp; Summary (System)'!$B$20*$D14,
IF(H$3-YEAR($C14)='3.Input &amp; Summary (System)'!$D$21,'3.Input &amp; Summary (System)'!$B$20*$D14,
IF(H$3-YEAR($C14)='3.Input &amp; Summary (System)'!$E$21,'3.Input &amp; Summary (System)'!$B$20*$D14,
IF(H$3-YEAR($C14)='3.Input &amp; Summary (System)'!$F$21,'3.Input &amp; Summary (System)'!$B$20*$D14,
IF(H$3-YEAR($C14)='3.Input &amp; Summary (System)'!$C$22,'3.Input &amp; Summary (System)'!$B$20*$D14,
IF(H$3-YEAR($C14)='3.Input &amp; Summary (System)'!$D$22,'3.Input &amp; Summary (System)'!$B$20*$D14,
IF(H$3-YEAR($C14)='3.Input &amp; Summary (System)'!$E$22,'3.Input &amp; Summary (System)'!$B$20*$D14,
IF(H$3-YEAR($C14)='3.Input &amp; Summary (System)'!$F$22,'3.Input &amp; Summary (System)'!$B$20*$D14,
IF(H$3-YEAR($C14)='3.Input &amp; Summary (System)'!$I$17,'3.Input &amp; Summary (System)'!$H$17*$D14,
IF(H$3-YEAR($C14)='3.Input &amp; Summary (System)'!$I$18,'3.Input &amp; Summary (System)'!$H$17*$D14,
IF(H$3-YEAR($C14)='3.Input &amp; Summary (System)'!$I$19,'3.Input &amp; Summary (System)'!$H$17*$D14,0))))))))))))))))))))))))))))))</f>
        <v/>
      </c>
      <c r="I14" s="484" t="str">
        <f>IF($C14="","",IF(I$3-YEAR($C14)=0,0,
(IF(I$3-YEAR($C14)='3.Input &amp; Summary (System)'!$C$17,'3.Input &amp; Summary (System)'!$B$17*$D14,
IF(I$3-YEAR($C14)='3.Input &amp; Summary (System)'!$D$17,'3.Input &amp; Summary (System)'!$B$17*$D14,
IF(I$3-YEAR($C14)='3.Input &amp; Summary (System)'!$E$17,'3.Input &amp; Summary (System)'!$B$17*$D14,
IF(I$3-YEAR($C14)='3.Input &amp; Summary (System)'!$F$17,'3.Input &amp; Summary (System)'!$B$17*$D14,
IF(I$3-YEAR($C14)='3.Input &amp; Summary (System)'!$C$18,'3.Input &amp; Summary (System)'!$B$18*$D14,
IF(I$3-YEAR($C14)='3.Input &amp; Summary (System)'!$D$18,'3.Input &amp; Summary (System)'!$B$18*$D14,
IF(I$3-YEAR($C14)='3.Input &amp; Summary (System)'!$E$18,'3.Input &amp; Summary (System)'!$B$18*$D14,
IF(I$3-YEAR($C14)='3.Input &amp; Summary (System)'!$F$18,'3.Input &amp; Summary (System)'!$B$18*$D14,
IF(I$3-YEAR($C14)='3.Input &amp; Summary (System)'!$C$19,'3.Input &amp; Summary (System)'!$B$19*$D14,
IF(I$3-YEAR($C14)='3.Input &amp; Summary (System)'!$D$19,'3.Input &amp; Summary (System)'!$B$19*$D14,
IF(I$3-YEAR($C14)='3.Input &amp; Summary (System)'!$E$19,'3.Input &amp; Summary (System)'!$B$19*$D14,
IF(I$3-YEAR($C14)='3.Input &amp; Summary (System)'!$F$19,'3.Input &amp; Summary (System)'!$B$19*$D14,
IF(I$3-YEAR($C14)='3.Input &amp; Summary (System)'!$C$20,'3.Input &amp; Summary (System)'!$B$20*$D14,
IF(I$3-YEAR($C14)='3.Input &amp; Summary (System)'!$D$20,'3.Input &amp; Summary (System)'!$B$20*$D14,
IF(I$3-YEAR($C14)='3.Input &amp; Summary (System)'!$E$20,'3.Input &amp; Summary (System)'!$B$20*$D14,
IF(I$3-YEAR($C14)='3.Input &amp; Summary (System)'!$F$20,'3.Input &amp; Summary (System)'!$B$20*$D14,
IF(I$3-YEAR($C14)='3.Input &amp; Summary (System)'!$C$21,'3.Input &amp; Summary (System)'!$B$20*$D14,
IF(I$3-YEAR($C14)='3.Input &amp; Summary (System)'!$D$21,'3.Input &amp; Summary (System)'!$B$20*$D14,
IF(I$3-YEAR($C14)='3.Input &amp; Summary (System)'!$E$21,'3.Input &amp; Summary (System)'!$B$20*$D14,
IF(I$3-YEAR($C14)='3.Input &amp; Summary (System)'!$F$21,'3.Input &amp; Summary (System)'!$B$20*$D14,
IF(I$3-YEAR($C14)='3.Input &amp; Summary (System)'!$C$22,'3.Input &amp; Summary (System)'!$B$20*$D14,
IF(I$3-YEAR($C14)='3.Input &amp; Summary (System)'!$D$22,'3.Input &amp; Summary (System)'!$B$20*$D14,
IF(I$3-YEAR($C14)='3.Input &amp; Summary (System)'!$E$22,'3.Input &amp; Summary (System)'!$B$20*$D14,
IF(I$3-YEAR($C14)='3.Input &amp; Summary (System)'!$F$22,'3.Input &amp; Summary (System)'!$B$20*$D14,
IF(I$3-YEAR($C14)='3.Input &amp; Summary (System)'!$I$17,'3.Input &amp; Summary (System)'!$H$17*$D14,
IF(I$3-YEAR($C14)='3.Input &amp; Summary (System)'!$I$18,'3.Input &amp; Summary (System)'!$H$17*$D14,
IF(I$3-YEAR($C14)='3.Input &amp; Summary (System)'!$I$19,'3.Input &amp; Summary (System)'!$H$17*$D14,0))))))))))))))))))))))))))))))</f>
        <v/>
      </c>
      <c r="J14" s="484" t="str">
        <f>IF($C14="","",IF(J$3-YEAR($C14)=0,0,
(IF(J$3-YEAR($C14)='3.Input &amp; Summary (System)'!$C$17,'3.Input &amp; Summary (System)'!$B$17*$D14,
IF(J$3-YEAR($C14)='3.Input &amp; Summary (System)'!$D$17,'3.Input &amp; Summary (System)'!$B$17*$D14,
IF(J$3-YEAR($C14)='3.Input &amp; Summary (System)'!$E$17,'3.Input &amp; Summary (System)'!$B$17*$D14,
IF(J$3-YEAR($C14)='3.Input &amp; Summary (System)'!$F$17,'3.Input &amp; Summary (System)'!$B$17*$D14,
IF(J$3-YEAR($C14)='3.Input &amp; Summary (System)'!$C$18,'3.Input &amp; Summary (System)'!$B$18*$D14,
IF(J$3-YEAR($C14)='3.Input &amp; Summary (System)'!$D$18,'3.Input &amp; Summary (System)'!$B$18*$D14,
IF(J$3-YEAR($C14)='3.Input &amp; Summary (System)'!$E$18,'3.Input &amp; Summary (System)'!$B$18*$D14,
IF(J$3-YEAR($C14)='3.Input &amp; Summary (System)'!$F$18,'3.Input &amp; Summary (System)'!$B$18*$D14,
IF(J$3-YEAR($C14)='3.Input &amp; Summary (System)'!$C$19,'3.Input &amp; Summary (System)'!$B$19*$D14,
IF(J$3-YEAR($C14)='3.Input &amp; Summary (System)'!$D$19,'3.Input &amp; Summary (System)'!$B$19*$D14,
IF(J$3-YEAR($C14)='3.Input &amp; Summary (System)'!$E$19,'3.Input &amp; Summary (System)'!$B$19*$D14,
IF(J$3-YEAR($C14)='3.Input &amp; Summary (System)'!$F$19,'3.Input &amp; Summary (System)'!$B$19*$D14,
IF(J$3-YEAR($C14)='3.Input &amp; Summary (System)'!$C$20,'3.Input &amp; Summary (System)'!$B$20*$D14,
IF(J$3-YEAR($C14)='3.Input &amp; Summary (System)'!$D$20,'3.Input &amp; Summary (System)'!$B$20*$D14,
IF(J$3-YEAR($C14)='3.Input &amp; Summary (System)'!$E$20,'3.Input &amp; Summary (System)'!$B$20*$D14,
IF(J$3-YEAR($C14)='3.Input &amp; Summary (System)'!$F$20,'3.Input &amp; Summary (System)'!$B$20*$D14,
IF(J$3-YEAR($C14)='3.Input &amp; Summary (System)'!$C$21,'3.Input &amp; Summary (System)'!$B$20*$D14,
IF(J$3-YEAR($C14)='3.Input &amp; Summary (System)'!$D$21,'3.Input &amp; Summary (System)'!$B$20*$D14,
IF(J$3-YEAR($C14)='3.Input &amp; Summary (System)'!$E$21,'3.Input &amp; Summary (System)'!$B$20*$D14,
IF(J$3-YEAR($C14)='3.Input &amp; Summary (System)'!$F$21,'3.Input &amp; Summary (System)'!$B$20*$D14,
IF(J$3-YEAR($C14)='3.Input &amp; Summary (System)'!$C$22,'3.Input &amp; Summary (System)'!$B$20*$D14,
IF(J$3-YEAR($C14)='3.Input &amp; Summary (System)'!$D$22,'3.Input &amp; Summary (System)'!$B$20*$D14,
IF(J$3-YEAR($C14)='3.Input &amp; Summary (System)'!$E$22,'3.Input &amp; Summary (System)'!$B$20*$D14,
IF(J$3-YEAR($C14)='3.Input &amp; Summary (System)'!$F$22,'3.Input &amp; Summary (System)'!$B$20*$D14,
IF(J$3-YEAR($C14)='3.Input &amp; Summary (System)'!$I$17,'3.Input &amp; Summary (System)'!$H$17*$D14,
IF(J$3-YEAR($C14)='3.Input &amp; Summary (System)'!$I$18,'3.Input &amp; Summary (System)'!$H$17*$D14,
IF(J$3-YEAR($C14)='3.Input &amp; Summary (System)'!$I$19,'3.Input &amp; Summary (System)'!$H$17*$D14,0))))))))))))))))))))))))))))))</f>
        <v/>
      </c>
      <c r="K14" s="484" t="str">
        <f>IF($C14="","",IF(K$3-YEAR($C14)=0,0,
(IF(K$3-YEAR($C14)='3.Input &amp; Summary (System)'!$C$17,'3.Input &amp; Summary (System)'!$B$17*$D14,
IF(K$3-YEAR($C14)='3.Input &amp; Summary (System)'!$D$17,'3.Input &amp; Summary (System)'!$B$17*$D14,
IF(K$3-YEAR($C14)='3.Input &amp; Summary (System)'!$E$17,'3.Input &amp; Summary (System)'!$B$17*$D14,
IF(K$3-YEAR($C14)='3.Input &amp; Summary (System)'!$F$17,'3.Input &amp; Summary (System)'!$B$17*$D14,
IF(K$3-YEAR($C14)='3.Input &amp; Summary (System)'!$C$18,'3.Input &amp; Summary (System)'!$B$18*$D14,
IF(K$3-YEAR($C14)='3.Input &amp; Summary (System)'!$D$18,'3.Input &amp; Summary (System)'!$B$18*$D14,
IF(K$3-YEAR($C14)='3.Input &amp; Summary (System)'!$E$18,'3.Input &amp; Summary (System)'!$B$18*$D14,
IF(K$3-YEAR($C14)='3.Input &amp; Summary (System)'!$F$18,'3.Input &amp; Summary (System)'!$B$18*$D14,
IF(K$3-YEAR($C14)='3.Input &amp; Summary (System)'!$C$19,'3.Input &amp; Summary (System)'!$B$19*$D14,
IF(K$3-YEAR($C14)='3.Input &amp; Summary (System)'!$D$19,'3.Input &amp; Summary (System)'!$B$19*$D14,
IF(K$3-YEAR($C14)='3.Input &amp; Summary (System)'!$E$19,'3.Input &amp; Summary (System)'!$B$19*$D14,
IF(K$3-YEAR($C14)='3.Input &amp; Summary (System)'!$F$19,'3.Input &amp; Summary (System)'!$B$19*$D14,
IF(K$3-YEAR($C14)='3.Input &amp; Summary (System)'!$C$20,'3.Input &amp; Summary (System)'!$B$20*$D14,
IF(K$3-YEAR($C14)='3.Input &amp; Summary (System)'!$D$20,'3.Input &amp; Summary (System)'!$B$20*$D14,
IF(K$3-YEAR($C14)='3.Input &amp; Summary (System)'!$E$20,'3.Input &amp; Summary (System)'!$B$20*$D14,
IF(K$3-YEAR($C14)='3.Input &amp; Summary (System)'!$F$20,'3.Input &amp; Summary (System)'!$B$20*$D14,
IF(K$3-YEAR($C14)='3.Input &amp; Summary (System)'!$C$21,'3.Input &amp; Summary (System)'!$B$20*$D14,
IF(K$3-YEAR($C14)='3.Input &amp; Summary (System)'!$D$21,'3.Input &amp; Summary (System)'!$B$20*$D14,
IF(K$3-YEAR($C14)='3.Input &amp; Summary (System)'!$E$21,'3.Input &amp; Summary (System)'!$B$20*$D14,
IF(K$3-YEAR($C14)='3.Input &amp; Summary (System)'!$F$21,'3.Input &amp; Summary (System)'!$B$20*$D14,
IF(K$3-YEAR($C14)='3.Input &amp; Summary (System)'!$C$22,'3.Input &amp; Summary (System)'!$B$20*$D14,
IF(K$3-YEAR($C14)='3.Input &amp; Summary (System)'!$D$22,'3.Input &amp; Summary (System)'!$B$20*$D14,
IF(K$3-YEAR($C14)='3.Input &amp; Summary (System)'!$E$22,'3.Input &amp; Summary (System)'!$B$20*$D14,
IF(K$3-YEAR($C14)='3.Input &amp; Summary (System)'!$F$22,'3.Input &amp; Summary (System)'!$B$20*$D14,
IF(K$3-YEAR($C14)='3.Input &amp; Summary (System)'!$I$17,'3.Input &amp; Summary (System)'!$H$17*$D14,
IF(K$3-YEAR($C14)='3.Input &amp; Summary (System)'!$I$18,'3.Input &amp; Summary (System)'!$H$17*$D14,
IF(K$3-YEAR($C14)='3.Input &amp; Summary (System)'!$I$19,'3.Input &amp; Summary (System)'!$H$17*$D14,0))))))))))))))))))))))))))))))</f>
        <v/>
      </c>
      <c r="L14" s="484" t="str">
        <f>IF($C14="","",IF(L$3-YEAR($C14)=0,0,
(IF(L$3-YEAR($C14)='3.Input &amp; Summary (System)'!$C$17,'3.Input &amp; Summary (System)'!$B$17*$D14,
IF(L$3-YEAR($C14)='3.Input &amp; Summary (System)'!$D$17,'3.Input &amp; Summary (System)'!$B$17*$D14,
IF(L$3-YEAR($C14)='3.Input &amp; Summary (System)'!$E$17,'3.Input &amp; Summary (System)'!$B$17*$D14,
IF(L$3-YEAR($C14)='3.Input &amp; Summary (System)'!$F$17,'3.Input &amp; Summary (System)'!$B$17*$D14,
IF(L$3-YEAR($C14)='3.Input &amp; Summary (System)'!$C$18,'3.Input &amp; Summary (System)'!$B$18*$D14,
IF(L$3-YEAR($C14)='3.Input &amp; Summary (System)'!$D$18,'3.Input &amp; Summary (System)'!$B$18*$D14,
IF(L$3-YEAR($C14)='3.Input &amp; Summary (System)'!$E$18,'3.Input &amp; Summary (System)'!$B$18*$D14,
IF(L$3-YEAR($C14)='3.Input &amp; Summary (System)'!$F$18,'3.Input &amp; Summary (System)'!$B$18*$D14,
IF(L$3-YEAR($C14)='3.Input &amp; Summary (System)'!$C$19,'3.Input &amp; Summary (System)'!$B$19*$D14,
IF(L$3-YEAR($C14)='3.Input &amp; Summary (System)'!$D$19,'3.Input &amp; Summary (System)'!$B$19*$D14,
IF(L$3-YEAR($C14)='3.Input &amp; Summary (System)'!$E$19,'3.Input &amp; Summary (System)'!$B$19*$D14,
IF(L$3-YEAR($C14)='3.Input &amp; Summary (System)'!$F$19,'3.Input &amp; Summary (System)'!$B$19*$D14,
IF(L$3-YEAR($C14)='3.Input &amp; Summary (System)'!$C$20,'3.Input &amp; Summary (System)'!$B$20*$D14,
IF(L$3-YEAR($C14)='3.Input &amp; Summary (System)'!$D$20,'3.Input &amp; Summary (System)'!$B$20*$D14,
IF(L$3-YEAR($C14)='3.Input &amp; Summary (System)'!$E$20,'3.Input &amp; Summary (System)'!$B$20*$D14,
IF(L$3-YEAR($C14)='3.Input &amp; Summary (System)'!$F$20,'3.Input &amp; Summary (System)'!$B$20*$D14,
IF(L$3-YEAR($C14)='3.Input &amp; Summary (System)'!$C$21,'3.Input &amp; Summary (System)'!$B$20*$D14,
IF(L$3-YEAR($C14)='3.Input &amp; Summary (System)'!$D$21,'3.Input &amp; Summary (System)'!$B$20*$D14,
IF(L$3-YEAR($C14)='3.Input &amp; Summary (System)'!$E$21,'3.Input &amp; Summary (System)'!$B$20*$D14,
IF(L$3-YEAR($C14)='3.Input &amp; Summary (System)'!$F$21,'3.Input &amp; Summary (System)'!$B$20*$D14,
IF(L$3-YEAR($C14)='3.Input &amp; Summary (System)'!$C$22,'3.Input &amp; Summary (System)'!$B$20*$D14,
IF(L$3-YEAR($C14)='3.Input &amp; Summary (System)'!$D$22,'3.Input &amp; Summary (System)'!$B$20*$D14,
IF(L$3-YEAR($C14)='3.Input &amp; Summary (System)'!$E$22,'3.Input &amp; Summary (System)'!$B$20*$D14,
IF(L$3-YEAR($C14)='3.Input &amp; Summary (System)'!$F$22,'3.Input &amp; Summary (System)'!$B$20*$D14,
IF(L$3-YEAR($C14)='3.Input &amp; Summary (System)'!$I$17,'3.Input &amp; Summary (System)'!$H$17*$D14,
IF(L$3-YEAR($C14)='3.Input &amp; Summary (System)'!$I$18,'3.Input &amp; Summary (System)'!$H$17*$D14,
IF(L$3-YEAR($C14)='3.Input &amp; Summary (System)'!$I$19,'3.Input &amp; Summary (System)'!$H$17*$D14,0))))))))))))))))))))))))))))))</f>
        <v/>
      </c>
      <c r="M14" s="484" t="str">
        <f>IF($C14="","",IF(M$3-YEAR($C14)=0,0,
(IF(M$3-YEAR($C14)='3.Input &amp; Summary (System)'!$C$17,'3.Input &amp; Summary (System)'!$B$17*$D14,
IF(M$3-YEAR($C14)='3.Input &amp; Summary (System)'!$D$17,'3.Input &amp; Summary (System)'!$B$17*$D14,
IF(M$3-YEAR($C14)='3.Input &amp; Summary (System)'!$E$17,'3.Input &amp; Summary (System)'!$B$17*$D14,
IF(M$3-YEAR($C14)='3.Input &amp; Summary (System)'!$F$17,'3.Input &amp; Summary (System)'!$B$17*$D14,
IF(M$3-YEAR($C14)='3.Input &amp; Summary (System)'!$C$18,'3.Input &amp; Summary (System)'!$B$18*$D14,
IF(M$3-YEAR($C14)='3.Input &amp; Summary (System)'!$D$18,'3.Input &amp; Summary (System)'!$B$18*$D14,
IF(M$3-YEAR($C14)='3.Input &amp; Summary (System)'!$E$18,'3.Input &amp; Summary (System)'!$B$18*$D14,
IF(M$3-YEAR($C14)='3.Input &amp; Summary (System)'!$F$18,'3.Input &amp; Summary (System)'!$B$18*$D14,
IF(M$3-YEAR($C14)='3.Input &amp; Summary (System)'!$C$19,'3.Input &amp; Summary (System)'!$B$19*$D14,
IF(M$3-YEAR($C14)='3.Input &amp; Summary (System)'!$D$19,'3.Input &amp; Summary (System)'!$B$19*$D14,
IF(M$3-YEAR($C14)='3.Input &amp; Summary (System)'!$E$19,'3.Input &amp; Summary (System)'!$B$19*$D14,
IF(M$3-YEAR($C14)='3.Input &amp; Summary (System)'!$F$19,'3.Input &amp; Summary (System)'!$B$19*$D14,
IF(M$3-YEAR($C14)='3.Input &amp; Summary (System)'!$C$20,'3.Input &amp; Summary (System)'!$B$20*$D14,
IF(M$3-YEAR($C14)='3.Input &amp; Summary (System)'!$D$20,'3.Input &amp; Summary (System)'!$B$20*$D14,
IF(M$3-YEAR($C14)='3.Input &amp; Summary (System)'!$E$20,'3.Input &amp; Summary (System)'!$B$20*$D14,
IF(M$3-YEAR($C14)='3.Input &amp; Summary (System)'!$F$20,'3.Input &amp; Summary (System)'!$B$20*$D14,
IF(M$3-YEAR($C14)='3.Input &amp; Summary (System)'!$C$21,'3.Input &amp; Summary (System)'!$B$20*$D14,
IF(M$3-YEAR($C14)='3.Input &amp; Summary (System)'!$D$21,'3.Input &amp; Summary (System)'!$B$20*$D14,
IF(M$3-YEAR($C14)='3.Input &amp; Summary (System)'!$E$21,'3.Input &amp; Summary (System)'!$B$20*$D14,
IF(M$3-YEAR($C14)='3.Input &amp; Summary (System)'!$F$21,'3.Input &amp; Summary (System)'!$B$20*$D14,
IF(M$3-YEAR($C14)='3.Input &amp; Summary (System)'!$C$22,'3.Input &amp; Summary (System)'!$B$20*$D14,
IF(M$3-YEAR($C14)='3.Input &amp; Summary (System)'!$D$22,'3.Input &amp; Summary (System)'!$B$20*$D14,
IF(M$3-YEAR($C14)='3.Input &amp; Summary (System)'!$E$22,'3.Input &amp; Summary (System)'!$B$20*$D14,
IF(M$3-YEAR($C14)='3.Input &amp; Summary (System)'!$F$22,'3.Input &amp; Summary (System)'!$B$20*$D14,
IF(M$3-YEAR($C14)='3.Input &amp; Summary (System)'!$I$17,'3.Input &amp; Summary (System)'!$H$17*$D14,
IF(M$3-YEAR($C14)='3.Input &amp; Summary (System)'!$I$18,'3.Input &amp; Summary (System)'!$H$17*$D14,
IF(M$3-YEAR($C14)='3.Input &amp; Summary (System)'!$I$19,'3.Input &amp; Summary (System)'!$H$17*$D14,0))))))))))))))))))))))))))))))</f>
        <v/>
      </c>
      <c r="N14" s="484" t="str">
        <f>IF($C14="","",IF(N$3-YEAR($C14)=0,0,
(IF(N$3-YEAR($C14)='3.Input &amp; Summary (System)'!$C$17,'3.Input &amp; Summary (System)'!$B$17*$D14,
IF(N$3-YEAR($C14)='3.Input &amp; Summary (System)'!$D$17,'3.Input &amp; Summary (System)'!$B$17*$D14,
IF(N$3-YEAR($C14)='3.Input &amp; Summary (System)'!$E$17,'3.Input &amp; Summary (System)'!$B$17*$D14,
IF(N$3-YEAR($C14)='3.Input &amp; Summary (System)'!$F$17,'3.Input &amp; Summary (System)'!$B$17*$D14,
IF(N$3-YEAR($C14)='3.Input &amp; Summary (System)'!$C$18,'3.Input &amp; Summary (System)'!$B$18*$D14,
IF(N$3-YEAR($C14)='3.Input &amp; Summary (System)'!$D$18,'3.Input &amp; Summary (System)'!$B$18*$D14,
IF(N$3-YEAR($C14)='3.Input &amp; Summary (System)'!$E$18,'3.Input &amp; Summary (System)'!$B$18*$D14,
IF(N$3-YEAR($C14)='3.Input &amp; Summary (System)'!$F$18,'3.Input &amp; Summary (System)'!$B$18*$D14,
IF(N$3-YEAR($C14)='3.Input &amp; Summary (System)'!$C$19,'3.Input &amp; Summary (System)'!$B$19*$D14,
IF(N$3-YEAR($C14)='3.Input &amp; Summary (System)'!$D$19,'3.Input &amp; Summary (System)'!$B$19*$D14,
IF(N$3-YEAR($C14)='3.Input &amp; Summary (System)'!$E$19,'3.Input &amp; Summary (System)'!$B$19*$D14,
IF(N$3-YEAR($C14)='3.Input &amp; Summary (System)'!$F$19,'3.Input &amp; Summary (System)'!$B$19*$D14,
IF(N$3-YEAR($C14)='3.Input &amp; Summary (System)'!$C$20,'3.Input &amp; Summary (System)'!$B$20*$D14,
IF(N$3-YEAR($C14)='3.Input &amp; Summary (System)'!$D$20,'3.Input &amp; Summary (System)'!$B$20*$D14,
IF(N$3-YEAR($C14)='3.Input &amp; Summary (System)'!$E$20,'3.Input &amp; Summary (System)'!$B$20*$D14,
IF(N$3-YEAR($C14)='3.Input &amp; Summary (System)'!$F$20,'3.Input &amp; Summary (System)'!$B$20*$D14,
IF(N$3-YEAR($C14)='3.Input &amp; Summary (System)'!$C$21,'3.Input &amp; Summary (System)'!$B$20*$D14,
IF(N$3-YEAR($C14)='3.Input &amp; Summary (System)'!$D$21,'3.Input &amp; Summary (System)'!$B$20*$D14,
IF(N$3-YEAR($C14)='3.Input &amp; Summary (System)'!$E$21,'3.Input &amp; Summary (System)'!$B$20*$D14,
IF(N$3-YEAR($C14)='3.Input &amp; Summary (System)'!$F$21,'3.Input &amp; Summary (System)'!$B$20*$D14,
IF(N$3-YEAR($C14)='3.Input &amp; Summary (System)'!$C$22,'3.Input &amp; Summary (System)'!$B$20*$D14,
IF(N$3-YEAR($C14)='3.Input &amp; Summary (System)'!$D$22,'3.Input &amp; Summary (System)'!$B$20*$D14,
IF(N$3-YEAR($C14)='3.Input &amp; Summary (System)'!$E$22,'3.Input &amp; Summary (System)'!$B$20*$D14,
IF(N$3-YEAR($C14)='3.Input &amp; Summary (System)'!$F$22,'3.Input &amp; Summary (System)'!$B$20*$D14,
IF(N$3-YEAR($C14)='3.Input &amp; Summary (System)'!$I$17,'3.Input &amp; Summary (System)'!$H$17*$D14,
IF(N$3-YEAR($C14)='3.Input &amp; Summary (System)'!$I$18,'3.Input &amp; Summary (System)'!$H$17*$D14,
IF(N$3-YEAR($C14)='3.Input &amp; Summary (System)'!$I$19,'3.Input &amp; Summary (System)'!$H$17*$D14,0))))))))))))))))))))))))))))))</f>
        <v/>
      </c>
      <c r="O14" s="484" t="str">
        <f>IF($C14="","",IF(O$3-YEAR($C14)=0,0,
(IF(O$3-YEAR($C14)='3.Input &amp; Summary (System)'!$C$17,'3.Input &amp; Summary (System)'!$B$17*$D14,
IF(O$3-YEAR($C14)='3.Input &amp; Summary (System)'!$D$17,'3.Input &amp; Summary (System)'!$B$17*$D14,
IF(O$3-YEAR($C14)='3.Input &amp; Summary (System)'!$E$17,'3.Input &amp; Summary (System)'!$B$17*$D14,
IF(O$3-YEAR($C14)='3.Input &amp; Summary (System)'!$F$17,'3.Input &amp; Summary (System)'!$B$17*$D14,
IF(O$3-YEAR($C14)='3.Input &amp; Summary (System)'!$C$18,'3.Input &amp; Summary (System)'!$B$18*$D14,
IF(O$3-YEAR($C14)='3.Input &amp; Summary (System)'!$D$18,'3.Input &amp; Summary (System)'!$B$18*$D14,
IF(O$3-YEAR($C14)='3.Input &amp; Summary (System)'!$E$18,'3.Input &amp; Summary (System)'!$B$18*$D14,
IF(O$3-YEAR($C14)='3.Input &amp; Summary (System)'!$F$18,'3.Input &amp; Summary (System)'!$B$18*$D14,
IF(O$3-YEAR($C14)='3.Input &amp; Summary (System)'!$C$19,'3.Input &amp; Summary (System)'!$B$19*$D14,
IF(O$3-YEAR($C14)='3.Input &amp; Summary (System)'!$D$19,'3.Input &amp; Summary (System)'!$B$19*$D14,
IF(O$3-YEAR($C14)='3.Input &amp; Summary (System)'!$E$19,'3.Input &amp; Summary (System)'!$B$19*$D14,
IF(O$3-YEAR($C14)='3.Input &amp; Summary (System)'!$F$19,'3.Input &amp; Summary (System)'!$B$19*$D14,
IF(O$3-YEAR($C14)='3.Input &amp; Summary (System)'!$C$20,'3.Input &amp; Summary (System)'!$B$20*$D14,
IF(O$3-YEAR($C14)='3.Input &amp; Summary (System)'!$D$20,'3.Input &amp; Summary (System)'!$B$20*$D14,
IF(O$3-YEAR($C14)='3.Input &amp; Summary (System)'!$E$20,'3.Input &amp; Summary (System)'!$B$20*$D14,
IF(O$3-YEAR($C14)='3.Input &amp; Summary (System)'!$F$20,'3.Input &amp; Summary (System)'!$B$20*$D14,
IF(O$3-YEAR($C14)='3.Input &amp; Summary (System)'!$C$21,'3.Input &amp; Summary (System)'!$B$20*$D14,
IF(O$3-YEAR($C14)='3.Input &amp; Summary (System)'!$D$21,'3.Input &amp; Summary (System)'!$B$20*$D14,
IF(O$3-YEAR($C14)='3.Input &amp; Summary (System)'!$E$21,'3.Input &amp; Summary (System)'!$B$20*$D14,
IF(O$3-YEAR($C14)='3.Input &amp; Summary (System)'!$F$21,'3.Input &amp; Summary (System)'!$B$20*$D14,
IF(O$3-YEAR($C14)='3.Input &amp; Summary (System)'!$C$22,'3.Input &amp; Summary (System)'!$B$20*$D14,
IF(O$3-YEAR($C14)='3.Input &amp; Summary (System)'!$D$22,'3.Input &amp; Summary (System)'!$B$20*$D14,
IF(O$3-YEAR($C14)='3.Input &amp; Summary (System)'!$E$22,'3.Input &amp; Summary (System)'!$B$20*$D14,
IF(O$3-YEAR($C14)='3.Input &amp; Summary (System)'!$F$22,'3.Input &amp; Summary (System)'!$B$20*$D14,
IF(O$3-YEAR($C14)='3.Input &amp; Summary (System)'!$I$17,'3.Input &amp; Summary (System)'!$H$17*$D14,
IF(O$3-YEAR($C14)='3.Input &amp; Summary (System)'!$I$18,'3.Input &amp; Summary (System)'!$H$17*$D14,
IF(O$3-YEAR($C14)='3.Input &amp; Summary (System)'!$I$19,'3.Input &amp; Summary (System)'!$H$17*$D14,0))))))))))))))))))))))))))))))</f>
        <v/>
      </c>
      <c r="P14" s="484" t="str">
        <f>IF($C14="","",IF(P$3-YEAR($C14)=0,0,
(IF(P$3-YEAR($C14)='3.Input &amp; Summary (System)'!$C$17,'3.Input &amp; Summary (System)'!$B$17*$D14,
IF(P$3-YEAR($C14)='3.Input &amp; Summary (System)'!$D$17,'3.Input &amp; Summary (System)'!$B$17*$D14,
IF(P$3-YEAR($C14)='3.Input &amp; Summary (System)'!$E$17,'3.Input &amp; Summary (System)'!$B$17*$D14,
IF(P$3-YEAR($C14)='3.Input &amp; Summary (System)'!$F$17,'3.Input &amp; Summary (System)'!$B$17*$D14,
IF(P$3-YEAR($C14)='3.Input &amp; Summary (System)'!$C$18,'3.Input &amp; Summary (System)'!$B$18*$D14,
IF(P$3-YEAR($C14)='3.Input &amp; Summary (System)'!$D$18,'3.Input &amp; Summary (System)'!$B$18*$D14,
IF(P$3-YEAR($C14)='3.Input &amp; Summary (System)'!$E$18,'3.Input &amp; Summary (System)'!$B$18*$D14,
IF(P$3-YEAR($C14)='3.Input &amp; Summary (System)'!$F$18,'3.Input &amp; Summary (System)'!$B$18*$D14,
IF(P$3-YEAR($C14)='3.Input &amp; Summary (System)'!$C$19,'3.Input &amp; Summary (System)'!$B$19*$D14,
IF(P$3-YEAR($C14)='3.Input &amp; Summary (System)'!$D$19,'3.Input &amp; Summary (System)'!$B$19*$D14,
IF(P$3-YEAR($C14)='3.Input &amp; Summary (System)'!$E$19,'3.Input &amp; Summary (System)'!$B$19*$D14,
IF(P$3-YEAR($C14)='3.Input &amp; Summary (System)'!$F$19,'3.Input &amp; Summary (System)'!$B$19*$D14,
IF(P$3-YEAR($C14)='3.Input &amp; Summary (System)'!$C$20,'3.Input &amp; Summary (System)'!$B$20*$D14,
IF(P$3-YEAR($C14)='3.Input &amp; Summary (System)'!$D$20,'3.Input &amp; Summary (System)'!$B$20*$D14,
IF(P$3-YEAR($C14)='3.Input &amp; Summary (System)'!$E$20,'3.Input &amp; Summary (System)'!$B$20*$D14,
IF(P$3-YEAR($C14)='3.Input &amp; Summary (System)'!$F$20,'3.Input &amp; Summary (System)'!$B$20*$D14,
IF(P$3-YEAR($C14)='3.Input &amp; Summary (System)'!$C$21,'3.Input &amp; Summary (System)'!$B$20*$D14,
IF(P$3-YEAR($C14)='3.Input &amp; Summary (System)'!$D$21,'3.Input &amp; Summary (System)'!$B$20*$D14,
IF(P$3-YEAR($C14)='3.Input &amp; Summary (System)'!$E$21,'3.Input &amp; Summary (System)'!$B$20*$D14,
IF(P$3-YEAR($C14)='3.Input &amp; Summary (System)'!$F$21,'3.Input &amp; Summary (System)'!$B$20*$D14,
IF(P$3-YEAR($C14)='3.Input &amp; Summary (System)'!$C$22,'3.Input &amp; Summary (System)'!$B$20*$D14,
IF(P$3-YEAR($C14)='3.Input &amp; Summary (System)'!$D$22,'3.Input &amp; Summary (System)'!$B$20*$D14,
IF(P$3-YEAR($C14)='3.Input &amp; Summary (System)'!$E$22,'3.Input &amp; Summary (System)'!$B$20*$D14,
IF(P$3-YEAR($C14)='3.Input &amp; Summary (System)'!$F$22,'3.Input &amp; Summary (System)'!$B$20*$D14,
IF(P$3-YEAR($C14)='3.Input &amp; Summary (System)'!$I$17,'3.Input &amp; Summary (System)'!$H$17*$D14,
IF(P$3-YEAR($C14)='3.Input &amp; Summary (System)'!$I$18,'3.Input &amp; Summary (System)'!$H$17*$D14,
IF(P$3-YEAR($C14)='3.Input &amp; Summary (System)'!$I$19,'3.Input &amp; Summary (System)'!$H$17*$D14,0))))))))))))))))))))))))))))))</f>
        <v/>
      </c>
      <c r="Q14" s="484" t="str">
        <f>IF($C14="","",IF(Q$3-YEAR($C14)=0,0,
(IF(Q$3-YEAR($C14)='3.Input &amp; Summary (System)'!$C$17,'3.Input &amp; Summary (System)'!$B$17*$D14,
IF(Q$3-YEAR($C14)='3.Input &amp; Summary (System)'!$D$17,'3.Input &amp; Summary (System)'!$B$17*$D14,
IF(Q$3-YEAR($C14)='3.Input &amp; Summary (System)'!$E$17,'3.Input &amp; Summary (System)'!$B$17*$D14,
IF(Q$3-YEAR($C14)='3.Input &amp; Summary (System)'!$F$17,'3.Input &amp; Summary (System)'!$B$17*$D14,
IF(Q$3-YEAR($C14)='3.Input &amp; Summary (System)'!$C$18,'3.Input &amp; Summary (System)'!$B$18*$D14,
IF(Q$3-YEAR($C14)='3.Input &amp; Summary (System)'!$D$18,'3.Input &amp; Summary (System)'!$B$18*$D14,
IF(Q$3-YEAR($C14)='3.Input &amp; Summary (System)'!$E$18,'3.Input &amp; Summary (System)'!$B$18*$D14,
IF(Q$3-YEAR($C14)='3.Input &amp; Summary (System)'!$F$18,'3.Input &amp; Summary (System)'!$B$18*$D14,
IF(Q$3-YEAR($C14)='3.Input &amp; Summary (System)'!$C$19,'3.Input &amp; Summary (System)'!$B$19*$D14,
IF(Q$3-YEAR($C14)='3.Input &amp; Summary (System)'!$D$19,'3.Input &amp; Summary (System)'!$B$19*$D14,
IF(Q$3-YEAR($C14)='3.Input &amp; Summary (System)'!$E$19,'3.Input &amp; Summary (System)'!$B$19*$D14,
IF(Q$3-YEAR($C14)='3.Input &amp; Summary (System)'!$F$19,'3.Input &amp; Summary (System)'!$B$19*$D14,
IF(Q$3-YEAR($C14)='3.Input &amp; Summary (System)'!$C$20,'3.Input &amp; Summary (System)'!$B$20*$D14,
IF(Q$3-YEAR($C14)='3.Input &amp; Summary (System)'!$D$20,'3.Input &amp; Summary (System)'!$B$20*$D14,
IF(Q$3-YEAR($C14)='3.Input &amp; Summary (System)'!$E$20,'3.Input &amp; Summary (System)'!$B$20*$D14,
IF(Q$3-YEAR($C14)='3.Input &amp; Summary (System)'!$F$20,'3.Input &amp; Summary (System)'!$B$20*$D14,
IF(Q$3-YEAR($C14)='3.Input &amp; Summary (System)'!$C$21,'3.Input &amp; Summary (System)'!$B$20*$D14,
IF(Q$3-YEAR($C14)='3.Input &amp; Summary (System)'!$D$21,'3.Input &amp; Summary (System)'!$B$20*$D14,
IF(Q$3-YEAR($C14)='3.Input &amp; Summary (System)'!$E$21,'3.Input &amp; Summary (System)'!$B$20*$D14,
IF(Q$3-YEAR($C14)='3.Input &amp; Summary (System)'!$F$21,'3.Input &amp; Summary (System)'!$B$20*$D14,
IF(Q$3-YEAR($C14)='3.Input &amp; Summary (System)'!$C$22,'3.Input &amp; Summary (System)'!$B$20*$D14,
IF(Q$3-YEAR($C14)='3.Input &amp; Summary (System)'!$D$22,'3.Input &amp; Summary (System)'!$B$20*$D14,
IF(Q$3-YEAR($C14)='3.Input &amp; Summary (System)'!$E$22,'3.Input &amp; Summary (System)'!$B$20*$D14,
IF(Q$3-YEAR($C14)='3.Input &amp; Summary (System)'!$F$22,'3.Input &amp; Summary (System)'!$B$20*$D14,
IF(Q$3-YEAR($C14)='3.Input &amp; Summary (System)'!$I$17,'3.Input &amp; Summary (System)'!$H$17*$D14,
IF(Q$3-YEAR($C14)='3.Input &amp; Summary (System)'!$I$18,'3.Input &amp; Summary (System)'!$H$17*$D14,
IF(Q$3-YEAR($C14)='3.Input &amp; Summary (System)'!$I$19,'3.Input &amp; Summary (System)'!$H$17*$D14,0))))))))))))))))))))))))))))))</f>
        <v/>
      </c>
      <c r="R14" s="484" t="str">
        <f>IF($C14="","",IF(R$3-YEAR($C14)=0,0,
(IF(R$3-YEAR($C14)='3.Input &amp; Summary (System)'!$C$17,'3.Input &amp; Summary (System)'!$B$17*$D14,
IF(R$3-YEAR($C14)='3.Input &amp; Summary (System)'!$D$17,'3.Input &amp; Summary (System)'!$B$17*$D14,
IF(R$3-YEAR($C14)='3.Input &amp; Summary (System)'!$E$17,'3.Input &amp; Summary (System)'!$B$17*$D14,
IF(R$3-YEAR($C14)='3.Input &amp; Summary (System)'!$F$17,'3.Input &amp; Summary (System)'!$B$17*$D14,
IF(R$3-YEAR($C14)='3.Input &amp; Summary (System)'!$C$18,'3.Input &amp; Summary (System)'!$B$18*$D14,
IF(R$3-YEAR($C14)='3.Input &amp; Summary (System)'!$D$18,'3.Input &amp; Summary (System)'!$B$18*$D14,
IF(R$3-YEAR($C14)='3.Input &amp; Summary (System)'!$E$18,'3.Input &amp; Summary (System)'!$B$18*$D14,
IF(R$3-YEAR($C14)='3.Input &amp; Summary (System)'!$F$18,'3.Input &amp; Summary (System)'!$B$18*$D14,
IF(R$3-YEAR($C14)='3.Input &amp; Summary (System)'!$C$19,'3.Input &amp; Summary (System)'!$B$19*$D14,
IF(R$3-YEAR($C14)='3.Input &amp; Summary (System)'!$D$19,'3.Input &amp; Summary (System)'!$B$19*$D14,
IF(R$3-YEAR($C14)='3.Input &amp; Summary (System)'!$E$19,'3.Input &amp; Summary (System)'!$B$19*$D14,
IF(R$3-YEAR($C14)='3.Input &amp; Summary (System)'!$F$19,'3.Input &amp; Summary (System)'!$B$19*$D14,
IF(R$3-YEAR($C14)='3.Input &amp; Summary (System)'!$C$20,'3.Input &amp; Summary (System)'!$B$20*$D14,
IF(R$3-YEAR($C14)='3.Input &amp; Summary (System)'!$D$20,'3.Input &amp; Summary (System)'!$B$20*$D14,
IF(R$3-YEAR($C14)='3.Input &amp; Summary (System)'!$E$20,'3.Input &amp; Summary (System)'!$B$20*$D14,
IF(R$3-YEAR($C14)='3.Input &amp; Summary (System)'!$F$20,'3.Input &amp; Summary (System)'!$B$20*$D14,
IF(R$3-YEAR($C14)='3.Input &amp; Summary (System)'!$C$21,'3.Input &amp; Summary (System)'!$B$20*$D14,
IF(R$3-YEAR($C14)='3.Input &amp; Summary (System)'!$D$21,'3.Input &amp; Summary (System)'!$B$20*$D14,
IF(R$3-YEAR($C14)='3.Input &amp; Summary (System)'!$E$21,'3.Input &amp; Summary (System)'!$B$20*$D14,
IF(R$3-YEAR($C14)='3.Input &amp; Summary (System)'!$F$21,'3.Input &amp; Summary (System)'!$B$20*$D14,
IF(R$3-YEAR($C14)='3.Input &amp; Summary (System)'!$C$22,'3.Input &amp; Summary (System)'!$B$20*$D14,
IF(R$3-YEAR($C14)='3.Input &amp; Summary (System)'!$D$22,'3.Input &amp; Summary (System)'!$B$20*$D14,
IF(R$3-YEAR($C14)='3.Input &amp; Summary (System)'!$E$22,'3.Input &amp; Summary (System)'!$B$20*$D14,
IF(R$3-YEAR($C14)='3.Input &amp; Summary (System)'!$F$22,'3.Input &amp; Summary (System)'!$B$20*$D14,
IF(R$3-YEAR($C14)='3.Input &amp; Summary (System)'!$I$17,'3.Input &amp; Summary (System)'!$H$17*$D14,
IF(R$3-YEAR($C14)='3.Input &amp; Summary (System)'!$I$18,'3.Input &amp; Summary (System)'!$H$17*$D14,
IF(R$3-YEAR($C14)='3.Input &amp; Summary (System)'!$I$19,'3.Input &amp; Summary (System)'!$H$17*$D14,0))))))))))))))))))))))))))))))</f>
        <v/>
      </c>
      <c r="S14" s="484" t="str">
        <f>IF($C14="","",IF(S$3-YEAR($C14)=0,0,
(IF(S$3-YEAR($C14)='3.Input &amp; Summary (System)'!$C$17,'3.Input &amp; Summary (System)'!$B$17*$D14,
IF(S$3-YEAR($C14)='3.Input &amp; Summary (System)'!$D$17,'3.Input &amp; Summary (System)'!$B$17*$D14,
IF(S$3-YEAR($C14)='3.Input &amp; Summary (System)'!$E$17,'3.Input &amp; Summary (System)'!$B$17*$D14,
IF(S$3-YEAR($C14)='3.Input &amp; Summary (System)'!$F$17,'3.Input &amp; Summary (System)'!$B$17*$D14,
IF(S$3-YEAR($C14)='3.Input &amp; Summary (System)'!$C$18,'3.Input &amp; Summary (System)'!$B$18*$D14,
IF(S$3-YEAR($C14)='3.Input &amp; Summary (System)'!$D$18,'3.Input &amp; Summary (System)'!$B$18*$D14,
IF(S$3-YEAR($C14)='3.Input &amp; Summary (System)'!$E$18,'3.Input &amp; Summary (System)'!$B$18*$D14,
IF(S$3-YEAR($C14)='3.Input &amp; Summary (System)'!$F$18,'3.Input &amp; Summary (System)'!$B$18*$D14,
IF(S$3-YEAR($C14)='3.Input &amp; Summary (System)'!$C$19,'3.Input &amp; Summary (System)'!$B$19*$D14,
IF(S$3-YEAR($C14)='3.Input &amp; Summary (System)'!$D$19,'3.Input &amp; Summary (System)'!$B$19*$D14,
IF(S$3-YEAR($C14)='3.Input &amp; Summary (System)'!$E$19,'3.Input &amp; Summary (System)'!$B$19*$D14,
IF(S$3-YEAR($C14)='3.Input &amp; Summary (System)'!$F$19,'3.Input &amp; Summary (System)'!$B$19*$D14,
IF(S$3-YEAR($C14)='3.Input &amp; Summary (System)'!$C$20,'3.Input &amp; Summary (System)'!$B$20*$D14,
IF(S$3-YEAR($C14)='3.Input &amp; Summary (System)'!$D$20,'3.Input &amp; Summary (System)'!$B$20*$D14,
IF(S$3-YEAR($C14)='3.Input &amp; Summary (System)'!$E$20,'3.Input &amp; Summary (System)'!$B$20*$D14,
IF(S$3-YEAR($C14)='3.Input &amp; Summary (System)'!$F$20,'3.Input &amp; Summary (System)'!$B$20*$D14,
IF(S$3-YEAR($C14)='3.Input &amp; Summary (System)'!$C$21,'3.Input &amp; Summary (System)'!$B$20*$D14,
IF(S$3-YEAR($C14)='3.Input &amp; Summary (System)'!$D$21,'3.Input &amp; Summary (System)'!$B$20*$D14,
IF(S$3-YEAR($C14)='3.Input &amp; Summary (System)'!$E$21,'3.Input &amp; Summary (System)'!$B$20*$D14,
IF(S$3-YEAR($C14)='3.Input &amp; Summary (System)'!$F$21,'3.Input &amp; Summary (System)'!$B$20*$D14,
IF(S$3-YEAR($C14)='3.Input &amp; Summary (System)'!$C$22,'3.Input &amp; Summary (System)'!$B$20*$D14,
IF(S$3-YEAR($C14)='3.Input &amp; Summary (System)'!$D$22,'3.Input &amp; Summary (System)'!$B$20*$D14,
IF(S$3-YEAR($C14)='3.Input &amp; Summary (System)'!$E$22,'3.Input &amp; Summary (System)'!$B$20*$D14,
IF(S$3-YEAR($C14)='3.Input &amp; Summary (System)'!$F$22,'3.Input &amp; Summary (System)'!$B$20*$D14,
IF(S$3-YEAR($C14)='3.Input &amp; Summary (System)'!$I$17,'3.Input &amp; Summary (System)'!$H$17*$D14,
IF(S$3-YEAR($C14)='3.Input &amp; Summary (System)'!$I$18,'3.Input &amp; Summary (System)'!$H$17*$D14,
IF(S$3-YEAR($C14)='3.Input &amp; Summary (System)'!$I$19,'3.Input &amp; Summary (System)'!$H$17*$D14,0))))))))))))))))))))))))))))))</f>
        <v/>
      </c>
      <c r="T14" s="484" t="str">
        <f>IF($C14="","",IF(T$3-YEAR($C14)=0,0,
(IF(T$3-YEAR($C14)='3.Input &amp; Summary (System)'!$C$17,'3.Input &amp; Summary (System)'!$B$17*$D14,
IF(T$3-YEAR($C14)='3.Input &amp; Summary (System)'!$D$17,'3.Input &amp; Summary (System)'!$B$17*$D14,
IF(T$3-YEAR($C14)='3.Input &amp; Summary (System)'!$E$17,'3.Input &amp; Summary (System)'!$B$17*$D14,
IF(T$3-YEAR($C14)='3.Input &amp; Summary (System)'!$F$17,'3.Input &amp; Summary (System)'!$B$17*$D14,
IF(T$3-YEAR($C14)='3.Input &amp; Summary (System)'!$C$18,'3.Input &amp; Summary (System)'!$B$18*$D14,
IF(T$3-YEAR($C14)='3.Input &amp; Summary (System)'!$D$18,'3.Input &amp; Summary (System)'!$B$18*$D14,
IF(T$3-YEAR($C14)='3.Input &amp; Summary (System)'!$E$18,'3.Input &amp; Summary (System)'!$B$18*$D14,
IF(T$3-YEAR($C14)='3.Input &amp; Summary (System)'!$F$18,'3.Input &amp; Summary (System)'!$B$18*$D14,
IF(T$3-YEAR($C14)='3.Input &amp; Summary (System)'!$C$19,'3.Input &amp; Summary (System)'!$B$19*$D14,
IF(T$3-YEAR($C14)='3.Input &amp; Summary (System)'!$D$19,'3.Input &amp; Summary (System)'!$B$19*$D14,
IF(T$3-YEAR($C14)='3.Input &amp; Summary (System)'!$E$19,'3.Input &amp; Summary (System)'!$B$19*$D14,
IF(T$3-YEAR($C14)='3.Input &amp; Summary (System)'!$F$19,'3.Input &amp; Summary (System)'!$B$19*$D14,
IF(T$3-YEAR($C14)='3.Input &amp; Summary (System)'!$C$20,'3.Input &amp; Summary (System)'!$B$20*$D14,
IF(T$3-YEAR($C14)='3.Input &amp; Summary (System)'!$D$20,'3.Input &amp; Summary (System)'!$B$20*$D14,
IF(T$3-YEAR($C14)='3.Input &amp; Summary (System)'!$E$20,'3.Input &amp; Summary (System)'!$B$20*$D14,
IF(T$3-YEAR($C14)='3.Input &amp; Summary (System)'!$F$20,'3.Input &amp; Summary (System)'!$B$20*$D14,
IF(T$3-YEAR($C14)='3.Input &amp; Summary (System)'!$C$21,'3.Input &amp; Summary (System)'!$B$20*$D14,
IF(T$3-YEAR($C14)='3.Input &amp; Summary (System)'!$D$21,'3.Input &amp; Summary (System)'!$B$20*$D14,
IF(T$3-YEAR($C14)='3.Input &amp; Summary (System)'!$E$21,'3.Input &amp; Summary (System)'!$B$20*$D14,
IF(T$3-YEAR($C14)='3.Input &amp; Summary (System)'!$F$21,'3.Input &amp; Summary (System)'!$B$20*$D14,
IF(T$3-YEAR($C14)='3.Input &amp; Summary (System)'!$C$22,'3.Input &amp; Summary (System)'!$B$20*$D14,
IF(T$3-YEAR($C14)='3.Input &amp; Summary (System)'!$D$22,'3.Input &amp; Summary (System)'!$B$20*$D14,
IF(T$3-YEAR($C14)='3.Input &amp; Summary (System)'!$E$22,'3.Input &amp; Summary (System)'!$B$20*$D14,
IF(T$3-YEAR($C14)='3.Input &amp; Summary (System)'!$F$22,'3.Input &amp; Summary (System)'!$B$20*$D14,
IF(T$3-YEAR($C14)='3.Input &amp; Summary (System)'!$I$17,'3.Input &amp; Summary (System)'!$H$17*$D14,
IF(T$3-YEAR($C14)='3.Input &amp; Summary (System)'!$I$18,'3.Input &amp; Summary (System)'!$H$17*$D14,
IF(T$3-YEAR($C14)='3.Input &amp; Summary (System)'!$I$19,'3.Input &amp; Summary (System)'!$H$17*$D14,0))))))))))))))))))))))))))))))</f>
        <v/>
      </c>
      <c r="U14" s="484" t="str">
        <f>IF($C14="","",IF(U$3-YEAR($C14)=0,0,
(IF(U$3-YEAR($C14)='3.Input &amp; Summary (System)'!$C$17,'3.Input &amp; Summary (System)'!$B$17*$D14,
IF(U$3-YEAR($C14)='3.Input &amp; Summary (System)'!$D$17,'3.Input &amp; Summary (System)'!$B$17*$D14,
IF(U$3-YEAR($C14)='3.Input &amp; Summary (System)'!$E$17,'3.Input &amp; Summary (System)'!$B$17*$D14,
IF(U$3-YEAR($C14)='3.Input &amp; Summary (System)'!$F$17,'3.Input &amp; Summary (System)'!$B$17*$D14,
IF(U$3-YEAR($C14)='3.Input &amp; Summary (System)'!$C$18,'3.Input &amp; Summary (System)'!$B$18*$D14,
IF(U$3-YEAR($C14)='3.Input &amp; Summary (System)'!$D$18,'3.Input &amp; Summary (System)'!$B$18*$D14,
IF(U$3-YEAR($C14)='3.Input &amp; Summary (System)'!$E$18,'3.Input &amp; Summary (System)'!$B$18*$D14,
IF(U$3-YEAR($C14)='3.Input &amp; Summary (System)'!$F$18,'3.Input &amp; Summary (System)'!$B$18*$D14,
IF(U$3-YEAR($C14)='3.Input &amp; Summary (System)'!$C$19,'3.Input &amp; Summary (System)'!$B$19*$D14,
IF(U$3-YEAR($C14)='3.Input &amp; Summary (System)'!$D$19,'3.Input &amp; Summary (System)'!$B$19*$D14,
IF(U$3-YEAR($C14)='3.Input &amp; Summary (System)'!$E$19,'3.Input &amp; Summary (System)'!$B$19*$D14,
IF(U$3-YEAR($C14)='3.Input &amp; Summary (System)'!$F$19,'3.Input &amp; Summary (System)'!$B$19*$D14,
IF(U$3-YEAR($C14)='3.Input &amp; Summary (System)'!$C$20,'3.Input &amp; Summary (System)'!$B$20*$D14,
IF(U$3-YEAR($C14)='3.Input &amp; Summary (System)'!$D$20,'3.Input &amp; Summary (System)'!$B$20*$D14,
IF(U$3-YEAR($C14)='3.Input &amp; Summary (System)'!$E$20,'3.Input &amp; Summary (System)'!$B$20*$D14,
IF(U$3-YEAR($C14)='3.Input &amp; Summary (System)'!$F$20,'3.Input &amp; Summary (System)'!$B$20*$D14,
IF(U$3-YEAR($C14)='3.Input &amp; Summary (System)'!$C$21,'3.Input &amp; Summary (System)'!$B$20*$D14,
IF(U$3-YEAR($C14)='3.Input &amp; Summary (System)'!$D$21,'3.Input &amp; Summary (System)'!$B$20*$D14,
IF(U$3-YEAR($C14)='3.Input &amp; Summary (System)'!$E$21,'3.Input &amp; Summary (System)'!$B$20*$D14,
IF(U$3-YEAR($C14)='3.Input &amp; Summary (System)'!$F$21,'3.Input &amp; Summary (System)'!$B$20*$D14,
IF(U$3-YEAR($C14)='3.Input &amp; Summary (System)'!$C$22,'3.Input &amp; Summary (System)'!$B$20*$D14,
IF(U$3-YEAR($C14)='3.Input &amp; Summary (System)'!$D$22,'3.Input &amp; Summary (System)'!$B$20*$D14,
IF(U$3-YEAR($C14)='3.Input &amp; Summary (System)'!$E$22,'3.Input &amp; Summary (System)'!$B$20*$D14,
IF(U$3-YEAR($C14)='3.Input &amp; Summary (System)'!$F$22,'3.Input &amp; Summary (System)'!$B$20*$D14,
IF(U$3-YEAR($C14)='3.Input &amp; Summary (System)'!$I$17,'3.Input &amp; Summary (System)'!$H$17*$D14,
IF(U$3-YEAR($C14)='3.Input &amp; Summary (System)'!$I$18,'3.Input &amp; Summary (System)'!$H$17*$D14,
IF(U$3-YEAR($C14)='3.Input &amp; Summary (System)'!$I$19,'3.Input &amp; Summary (System)'!$H$17*$D14,0))))))))))))))))))))))))))))))</f>
        <v/>
      </c>
      <c r="V14" s="484" t="str">
        <f>IF($C14="","",IF(V$3-YEAR($C14)=0,0,
(IF(V$3-YEAR($C14)='3.Input &amp; Summary (System)'!$C$17,'3.Input &amp; Summary (System)'!$B$17*$D14,
IF(V$3-YEAR($C14)='3.Input &amp; Summary (System)'!$D$17,'3.Input &amp; Summary (System)'!$B$17*$D14,
IF(V$3-YEAR($C14)='3.Input &amp; Summary (System)'!$E$17,'3.Input &amp; Summary (System)'!$B$17*$D14,
IF(V$3-YEAR($C14)='3.Input &amp; Summary (System)'!$F$17,'3.Input &amp; Summary (System)'!$B$17*$D14,
IF(V$3-YEAR($C14)='3.Input &amp; Summary (System)'!$C$18,'3.Input &amp; Summary (System)'!$B$18*$D14,
IF(V$3-YEAR($C14)='3.Input &amp; Summary (System)'!$D$18,'3.Input &amp; Summary (System)'!$B$18*$D14,
IF(V$3-YEAR($C14)='3.Input &amp; Summary (System)'!$E$18,'3.Input &amp; Summary (System)'!$B$18*$D14,
IF(V$3-YEAR($C14)='3.Input &amp; Summary (System)'!$F$18,'3.Input &amp; Summary (System)'!$B$18*$D14,
IF(V$3-YEAR($C14)='3.Input &amp; Summary (System)'!$C$19,'3.Input &amp; Summary (System)'!$B$19*$D14,
IF(V$3-YEAR($C14)='3.Input &amp; Summary (System)'!$D$19,'3.Input &amp; Summary (System)'!$B$19*$D14,
IF(V$3-YEAR($C14)='3.Input &amp; Summary (System)'!$E$19,'3.Input &amp; Summary (System)'!$B$19*$D14,
IF(V$3-YEAR($C14)='3.Input &amp; Summary (System)'!$F$19,'3.Input &amp; Summary (System)'!$B$19*$D14,
IF(V$3-YEAR($C14)='3.Input &amp; Summary (System)'!$C$20,'3.Input &amp; Summary (System)'!$B$20*$D14,
IF(V$3-YEAR($C14)='3.Input &amp; Summary (System)'!$D$20,'3.Input &amp; Summary (System)'!$B$20*$D14,
IF(V$3-YEAR($C14)='3.Input &amp; Summary (System)'!$E$20,'3.Input &amp; Summary (System)'!$B$20*$D14,
IF(V$3-YEAR($C14)='3.Input &amp; Summary (System)'!$F$20,'3.Input &amp; Summary (System)'!$B$20*$D14,
IF(V$3-YEAR($C14)='3.Input &amp; Summary (System)'!$C$21,'3.Input &amp; Summary (System)'!$B$20*$D14,
IF(V$3-YEAR($C14)='3.Input &amp; Summary (System)'!$D$21,'3.Input &amp; Summary (System)'!$B$20*$D14,
IF(V$3-YEAR($C14)='3.Input &amp; Summary (System)'!$E$21,'3.Input &amp; Summary (System)'!$B$20*$D14,
IF(V$3-YEAR($C14)='3.Input &amp; Summary (System)'!$F$21,'3.Input &amp; Summary (System)'!$B$20*$D14,
IF(V$3-YEAR($C14)='3.Input &amp; Summary (System)'!$C$22,'3.Input &amp; Summary (System)'!$B$20*$D14,
IF(V$3-YEAR($C14)='3.Input &amp; Summary (System)'!$D$22,'3.Input &amp; Summary (System)'!$B$20*$D14,
IF(V$3-YEAR($C14)='3.Input &amp; Summary (System)'!$E$22,'3.Input &amp; Summary (System)'!$B$20*$D14,
IF(V$3-YEAR($C14)='3.Input &amp; Summary (System)'!$F$22,'3.Input &amp; Summary (System)'!$B$20*$D14,
IF(V$3-YEAR($C14)='3.Input &amp; Summary (System)'!$I$17,'3.Input &amp; Summary (System)'!$H$17*$D14,
IF(V$3-YEAR($C14)='3.Input &amp; Summary (System)'!$I$18,'3.Input &amp; Summary (System)'!$H$17*$D14,
IF(V$3-YEAR($C14)='3.Input &amp; Summary (System)'!$I$19,'3.Input &amp; Summary (System)'!$H$17*$D14,0))))))))))))))))))))))))))))))</f>
        <v/>
      </c>
      <c r="W14" s="484" t="str">
        <f>IF($C14="","",IF(W$3-YEAR($C14)=0,0,
(IF(W$3-YEAR($C14)='3.Input &amp; Summary (System)'!$C$17,'3.Input &amp; Summary (System)'!$B$17*$D14,
IF(W$3-YEAR($C14)='3.Input &amp; Summary (System)'!$D$17,'3.Input &amp; Summary (System)'!$B$17*$D14,
IF(W$3-YEAR($C14)='3.Input &amp; Summary (System)'!$E$17,'3.Input &amp; Summary (System)'!$B$17*$D14,
IF(W$3-YEAR($C14)='3.Input &amp; Summary (System)'!$F$17,'3.Input &amp; Summary (System)'!$B$17*$D14,
IF(W$3-YEAR($C14)='3.Input &amp; Summary (System)'!$C$18,'3.Input &amp; Summary (System)'!$B$18*$D14,
IF(W$3-YEAR($C14)='3.Input &amp; Summary (System)'!$D$18,'3.Input &amp; Summary (System)'!$B$18*$D14,
IF(W$3-YEAR($C14)='3.Input &amp; Summary (System)'!$E$18,'3.Input &amp; Summary (System)'!$B$18*$D14,
IF(W$3-YEAR($C14)='3.Input &amp; Summary (System)'!$F$18,'3.Input &amp; Summary (System)'!$B$18*$D14,
IF(W$3-YEAR($C14)='3.Input &amp; Summary (System)'!$C$19,'3.Input &amp; Summary (System)'!$B$19*$D14,
IF(W$3-YEAR($C14)='3.Input &amp; Summary (System)'!$D$19,'3.Input &amp; Summary (System)'!$B$19*$D14,
IF(W$3-YEAR($C14)='3.Input &amp; Summary (System)'!$E$19,'3.Input &amp; Summary (System)'!$B$19*$D14,
IF(W$3-YEAR($C14)='3.Input &amp; Summary (System)'!$F$19,'3.Input &amp; Summary (System)'!$B$19*$D14,
IF(W$3-YEAR($C14)='3.Input &amp; Summary (System)'!$C$20,'3.Input &amp; Summary (System)'!$B$20*$D14,
IF(W$3-YEAR($C14)='3.Input &amp; Summary (System)'!$D$20,'3.Input &amp; Summary (System)'!$B$20*$D14,
IF(W$3-YEAR($C14)='3.Input &amp; Summary (System)'!$E$20,'3.Input &amp; Summary (System)'!$B$20*$D14,
IF(W$3-YEAR($C14)='3.Input &amp; Summary (System)'!$F$20,'3.Input &amp; Summary (System)'!$B$20*$D14,
IF(W$3-YEAR($C14)='3.Input &amp; Summary (System)'!$C$21,'3.Input &amp; Summary (System)'!$B$20*$D14,
IF(W$3-YEAR($C14)='3.Input &amp; Summary (System)'!$D$21,'3.Input &amp; Summary (System)'!$B$20*$D14,
IF(W$3-YEAR($C14)='3.Input &amp; Summary (System)'!$E$21,'3.Input &amp; Summary (System)'!$B$20*$D14,
IF(W$3-YEAR($C14)='3.Input &amp; Summary (System)'!$F$21,'3.Input &amp; Summary (System)'!$B$20*$D14,
IF(W$3-YEAR($C14)='3.Input &amp; Summary (System)'!$C$22,'3.Input &amp; Summary (System)'!$B$20*$D14,
IF(W$3-YEAR($C14)='3.Input &amp; Summary (System)'!$D$22,'3.Input &amp; Summary (System)'!$B$20*$D14,
IF(W$3-YEAR($C14)='3.Input &amp; Summary (System)'!$E$22,'3.Input &amp; Summary (System)'!$B$20*$D14,
IF(W$3-YEAR($C14)='3.Input &amp; Summary (System)'!$F$22,'3.Input &amp; Summary (System)'!$B$20*$D14,
IF(W$3-YEAR($C14)='3.Input &amp; Summary (System)'!$I$17,'3.Input &amp; Summary (System)'!$H$17*$D14,
IF(W$3-YEAR($C14)='3.Input &amp; Summary (System)'!$I$18,'3.Input &amp; Summary (System)'!$H$17*$D14,
IF(W$3-YEAR($C14)='3.Input &amp; Summary (System)'!$I$19,'3.Input &amp; Summary (System)'!$H$17*$D14,0))))))))))))))))))))))))))))))</f>
        <v/>
      </c>
      <c r="X14" s="484" t="str">
        <f>IF($C14="","",IF(X$3-YEAR($C14)=0,0,
(IF(X$3-YEAR($C14)='3.Input &amp; Summary (System)'!$C$17,'3.Input &amp; Summary (System)'!$B$17*$D14,
IF(X$3-YEAR($C14)='3.Input &amp; Summary (System)'!$D$17,'3.Input &amp; Summary (System)'!$B$17*$D14,
IF(X$3-YEAR($C14)='3.Input &amp; Summary (System)'!$E$17,'3.Input &amp; Summary (System)'!$B$17*$D14,
IF(X$3-YEAR($C14)='3.Input &amp; Summary (System)'!$F$17,'3.Input &amp; Summary (System)'!$B$17*$D14,
IF(X$3-YEAR($C14)='3.Input &amp; Summary (System)'!$C$18,'3.Input &amp; Summary (System)'!$B$18*$D14,
IF(X$3-YEAR($C14)='3.Input &amp; Summary (System)'!$D$18,'3.Input &amp; Summary (System)'!$B$18*$D14,
IF(X$3-YEAR($C14)='3.Input &amp; Summary (System)'!$E$18,'3.Input &amp; Summary (System)'!$B$18*$D14,
IF(X$3-YEAR($C14)='3.Input &amp; Summary (System)'!$F$18,'3.Input &amp; Summary (System)'!$B$18*$D14,
IF(X$3-YEAR($C14)='3.Input &amp; Summary (System)'!$C$19,'3.Input &amp; Summary (System)'!$B$19*$D14,
IF(X$3-YEAR($C14)='3.Input &amp; Summary (System)'!$D$19,'3.Input &amp; Summary (System)'!$B$19*$D14,
IF(X$3-YEAR($C14)='3.Input &amp; Summary (System)'!$E$19,'3.Input &amp; Summary (System)'!$B$19*$D14,
IF(X$3-YEAR($C14)='3.Input &amp; Summary (System)'!$F$19,'3.Input &amp; Summary (System)'!$B$19*$D14,
IF(X$3-YEAR($C14)='3.Input &amp; Summary (System)'!$C$20,'3.Input &amp; Summary (System)'!$B$20*$D14,
IF(X$3-YEAR($C14)='3.Input &amp; Summary (System)'!$D$20,'3.Input &amp; Summary (System)'!$B$20*$D14,
IF(X$3-YEAR($C14)='3.Input &amp; Summary (System)'!$E$20,'3.Input &amp; Summary (System)'!$B$20*$D14,
IF(X$3-YEAR($C14)='3.Input &amp; Summary (System)'!$F$20,'3.Input &amp; Summary (System)'!$B$20*$D14,
IF(X$3-YEAR($C14)='3.Input &amp; Summary (System)'!$C$21,'3.Input &amp; Summary (System)'!$B$20*$D14,
IF(X$3-YEAR($C14)='3.Input &amp; Summary (System)'!$D$21,'3.Input &amp; Summary (System)'!$B$20*$D14,
IF(X$3-YEAR($C14)='3.Input &amp; Summary (System)'!$E$21,'3.Input &amp; Summary (System)'!$B$20*$D14,
IF(X$3-YEAR($C14)='3.Input &amp; Summary (System)'!$F$21,'3.Input &amp; Summary (System)'!$B$20*$D14,
IF(X$3-YEAR($C14)='3.Input &amp; Summary (System)'!$C$22,'3.Input &amp; Summary (System)'!$B$20*$D14,
IF(X$3-YEAR($C14)='3.Input &amp; Summary (System)'!$D$22,'3.Input &amp; Summary (System)'!$B$20*$D14,
IF(X$3-YEAR($C14)='3.Input &amp; Summary (System)'!$E$22,'3.Input &amp; Summary (System)'!$B$20*$D14,
IF(X$3-YEAR($C14)='3.Input &amp; Summary (System)'!$F$22,'3.Input &amp; Summary (System)'!$B$20*$D14,
IF(X$3-YEAR($C14)='3.Input &amp; Summary (System)'!$I$17,'3.Input &amp; Summary (System)'!$H$17*$D14,
IF(X$3-YEAR($C14)='3.Input &amp; Summary (System)'!$I$18,'3.Input &amp; Summary (System)'!$H$17*$D14,
IF(X$3-YEAR($C14)='3.Input &amp; Summary (System)'!$I$19,'3.Input &amp; Summary (System)'!$H$17*$D14,0))))))))))))))))))))))))))))))</f>
        <v/>
      </c>
      <c r="Y14" s="484" t="str">
        <f>IF($C14="","",IF(Y$3-YEAR($C14)=0,0,
(IF(Y$3-YEAR($C14)='3.Input &amp; Summary (System)'!$C$17,'3.Input &amp; Summary (System)'!$B$17*$D14,
IF(Y$3-YEAR($C14)='3.Input &amp; Summary (System)'!$D$17,'3.Input &amp; Summary (System)'!$B$17*$D14,
IF(Y$3-YEAR($C14)='3.Input &amp; Summary (System)'!$E$17,'3.Input &amp; Summary (System)'!$B$17*$D14,
IF(Y$3-YEAR($C14)='3.Input &amp; Summary (System)'!$F$17,'3.Input &amp; Summary (System)'!$B$17*$D14,
IF(Y$3-YEAR($C14)='3.Input &amp; Summary (System)'!$C$18,'3.Input &amp; Summary (System)'!$B$18*$D14,
IF(Y$3-YEAR($C14)='3.Input &amp; Summary (System)'!$D$18,'3.Input &amp; Summary (System)'!$B$18*$D14,
IF(Y$3-YEAR($C14)='3.Input &amp; Summary (System)'!$E$18,'3.Input &amp; Summary (System)'!$B$18*$D14,
IF(Y$3-YEAR($C14)='3.Input &amp; Summary (System)'!$F$18,'3.Input &amp; Summary (System)'!$B$18*$D14,
IF(Y$3-YEAR($C14)='3.Input &amp; Summary (System)'!$C$19,'3.Input &amp; Summary (System)'!$B$19*$D14,
IF(Y$3-YEAR($C14)='3.Input &amp; Summary (System)'!$D$19,'3.Input &amp; Summary (System)'!$B$19*$D14,
IF(Y$3-YEAR($C14)='3.Input &amp; Summary (System)'!$E$19,'3.Input &amp; Summary (System)'!$B$19*$D14,
IF(Y$3-YEAR($C14)='3.Input &amp; Summary (System)'!$F$19,'3.Input &amp; Summary (System)'!$B$19*$D14,
IF(Y$3-YEAR($C14)='3.Input &amp; Summary (System)'!$C$20,'3.Input &amp; Summary (System)'!$B$20*$D14,
IF(Y$3-YEAR($C14)='3.Input &amp; Summary (System)'!$D$20,'3.Input &amp; Summary (System)'!$B$20*$D14,
IF(Y$3-YEAR($C14)='3.Input &amp; Summary (System)'!$E$20,'3.Input &amp; Summary (System)'!$B$20*$D14,
IF(Y$3-YEAR($C14)='3.Input &amp; Summary (System)'!$F$20,'3.Input &amp; Summary (System)'!$B$20*$D14,
IF(Y$3-YEAR($C14)='3.Input &amp; Summary (System)'!$C$21,'3.Input &amp; Summary (System)'!$B$20*$D14,
IF(Y$3-YEAR($C14)='3.Input &amp; Summary (System)'!$D$21,'3.Input &amp; Summary (System)'!$B$20*$D14,
IF(Y$3-YEAR($C14)='3.Input &amp; Summary (System)'!$E$21,'3.Input &amp; Summary (System)'!$B$20*$D14,
IF(Y$3-YEAR($C14)='3.Input &amp; Summary (System)'!$F$21,'3.Input &amp; Summary (System)'!$B$20*$D14,
IF(Y$3-YEAR($C14)='3.Input &amp; Summary (System)'!$C$22,'3.Input &amp; Summary (System)'!$B$20*$D14,
IF(Y$3-YEAR($C14)='3.Input &amp; Summary (System)'!$D$22,'3.Input &amp; Summary (System)'!$B$20*$D14,
IF(Y$3-YEAR($C14)='3.Input &amp; Summary (System)'!$E$22,'3.Input &amp; Summary (System)'!$B$20*$D14,
IF(Y$3-YEAR($C14)='3.Input &amp; Summary (System)'!$F$22,'3.Input &amp; Summary (System)'!$B$20*$D14,
IF(Y$3-YEAR($C14)='3.Input &amp; Summary (System)'!$I$17,'3.Input &amp; Summary (System)'!$H$17*$D14,
IF(Y$3-YEAR($C14)='3.Input &amp; Summary (System)'!$I$18,'3.Input &amp; Summary (System)'!$H$17*$D14,
IF(Y$3-YEAR($C14)='3.Input &amp; Summary (System)'!$I$19,'3.Input &amp; Summary (System)'!$H$17*$D14,0))))))))))))))))))))))))))))))</f>
        <v/>
      </c>
      <c r="Z14" s="484" t="str">
        <f>IF($C14="","",IF(Z$3-YEAR($C14)=0,0,
(IF(Z$3-YEAR($C14)='3.Input &amp; Summary (System)'!$C$17,'3.Input &amp; Summary (System)'!$B$17*$D14,
IF(Z$3-YEAR($C14)='3.Input &amp; Summary (System)'!$D$17,'3.Input &amp; Summary (System)'!$B$17*$D14,
IF(Z$3-YEAR($C14)='3.Input &amp; Summary (System)'!$E$17,'3.Input &amp; Summary (System)'!$B$17*$D14,
IF(Z$3-YEAR($C14)='3.Input &amp; Summary (System)'!$F$17,'3.Input &amp; Summary (System)'!$B$17*$D14,
IF(Z$3-YEAR($C14)='3.Input &amp; Summary (System)'!$C$18,'3.Input &amp; Summary (System)'!$B$18*$D14,
IF(Z$3-YEAR($C14)='3.Input &amp; Summary (System)'!$D$18,'3.Input &amp; Summary (System)'!$B$18*$D14,
IF(Z$3-YEAR($C14)='3.Input &amp; Summary (System)'!$E$18,'3.Input &amp; Summary (System)'!$B$18*$D14,
IF(Z$3-YEAR($C14)='3.Input &amp; Summary (System)'!$F$18,'3.Input &amp; Summary (System)'!$B$18*$D14,
IF(Z$3-YEAR($C14)='3.Input &amp; Summary (System)'!$C$19,'3.Input &amp; Summary (System)'!$B$19*$D14,
IF(Z$3-YEAR($C14)='3.Input &amp; Summary (System)'!$D$19,'3.Input &amp; Summary (System)'!$B$19*$D14,
IF(Z$3-YEAR($C14)='3.Input &amp; Summary (System)'!$E$19,'3.Input &amp; Summary (System)'!$B$19*$D14,
IF(Z$3-YEAR($C14)='3.Input &amp; Summary (System)'!$F$19,'3.Input &amp; Summary (System)'!$B$19*$D14,
IF(Z$3-YEAR($C14)='3.Input &amp; Summary (System)'!$C$20,'3.Input &amp; Summary (System)'!$B$20*$D14,
IF(Z$3-YEAR($C14)='3.Input &amp; Summary (System)'!$D$20,'3.Input &amp; Summary (System)'!$B$20*$D14,
IF(Z$3-YEAR($C14)='3.Input &amp; Summary (System)'!$E$20,'3.Input &amp; Summary (System)'!$B$20*$D14,
IF(Z$3-YEAR($C14)='3.Input &amp; Summary (System)'!$F$20,'3.Input &amp; Summary (System)'!$B$20*$D14,
IF(Z$3-YEAR($C14)='3.Input &amp; Summary (System)'!$C$21,'3.Input &amp; Summary (System)'!$B$20*$D14,
IF(Z$3-YEAR($C14)='3.Input &amp; Summary (System)'!$D$21,'3.Input &amp; Summary (System)'!$B$20*$D14,
IF(Z$3-YEAR($C14)='3.Input &amp; Summary (System)'!$E$21,'3.Input &amp; Summary (System)'!$B$20*$D14,
IF(Z$3-YEAR($C14)='3.Input &amp; Summary (System)'!$F$21,'3.Input &amp; Summary (System)'!$B$20*$D14,
IF(Z$3-YEAR($C14)='3.Input &amp; Summary (System)'!$C$22,'3.Input &amp; Summary (System)'!$B$20*$D14,
IF(Z$3-YEAR($C14)='3.Input &amp; Summary (System)'!$D$22,'3.Input &amp; Summary (System)'!$B$20*$D14,
IF(Z$3-YEAR($C14)='3.Input &amp; Summary (System)'!$E$22,'3.Input &amp; Summary (System)'!$B$20*$D14,
IF(Z$3-YEAR($C14)='3.Input &amp; Summary (System)'!$F$22,'3.Input &amp; Summary (System)'!$B$20*$D14,
IF(Z$3-YEAR($C14)='3.Input &amp; Summary (System)'!$I$17,'3.Input &amp; Summary (System)'!$H$17*$D14,
IF(Z$3-YEAR($C14)='3.Input &amp; Summary (System)'!$I$18,'3.Input &amp; Summary (System)'!$H$17*$D14,
IF(Z$3-YEAR($C14)='3.Input &amp; Summary (System)'!$I$19,'3.Input &amp; Summary (System)'!$H$17*$D14,0))))))))))))))))))))))))))))))</f>
        <v/>
      </c>
      <c r="AA14" s="484" t="str">
        <f>IF($C14="","",IF(AA$3-YEAR($C14)=0,0,
(IF(AA$3-YEAR($C14)='3.Input &amp; Summary (System)'!$C$17,'3.Input &amp; Summary (System)'!$B$17*$D14,
IF(AA$3-YEAR($C14)='3.Input &amp; Summary (System)'!$D$17,'3.Input &amp; Summary (System)'!$B$17*$D14,
IF(AA$3-YEAR($C14)='3.Input &amp; Summary (System)'!$E$17,'3.Input &amp; Summary (System)'!$B$17*$D14,
IF(AA$3-YEAR($C14)='3.Input &amp; Summary (System)'!$F$17,'3.Input &amp; Summary (System)'!$B$17*$D14,
IF(AA$3-YEAR($C14)='3.Input &amp; Summary (System)'!$C$18,'3.Input &amp; Summary (System)'!$B$18*$D14,
IF(AA$3-YEAR($C14)='3.Input &amp; Summary (System)'!$D$18,'3.Input &amp; Summary (System)'!$B$18*$D14,
IF(AA$3-YEAR($C14)='3.Input &amp; Summary (System)'!$E$18,'3.Input &amp; Summary (System)'!$B$18*$D14,
IF(AA$3-YEAR($C14)='3.Input &amp; Summary (System)'!$F$18,'3.Input &amp; Summary (System)'!$B$18*$D14,
IF(AA$3-YEAR($C14)='3.Input &amp; Summary (System)'!$C$19,'3.Input &amp; Summary (System)'!$B$19*$D14,
IF(AA$3-YEAR($C14)='3.Input &amp; Summary (System)'!$D$19,'3.Input &amp; Summary (System)'!$B$19*$D14,
IF(AA$3-YEAR($C14)='3.Input &amp; Summary (System)'!$E$19,'3.Input &amp; Summary (System)'!$B$19*$D14,
IF(AA$3-YEAR($C14)='3.Input &amp; Summary (System)'!$F$19,'3.Input &amp; Summary (System)'!$B$19*$D14,
IF(AA$3-YEAR($C14)='3.Input &amp; Summary (System)'!$C$20,'3.Input &amp; Summary (System)'!$B$20*$D14,
IF(AA$3-YEAR($C14)='3.Input &amp; Summary (System)'!$D$20,'3.Input &amp; Summary (System)'!$B$20*$D14,
IF(AA$3-YEAR($C14)='3.Input &amp; Summary (System)'!$E$20,'3.Input &amp; Summary (System)'!$B$20*$D14,
IF(AA$3-YEAR($C14)='3.Input &amp; Summary (System)'!$F$20,'3.Input &amp; Summary (System)'!$B$20*$D14,
IF(AA$3-YEAR($C14)='3.Input &amp; Summary (System)'!$C$21,'3.Input &amp; Summary (System)'!$B$20*$D14,
IF(AA$3-YEAR($C14)='3.Input &amp; Summary (System)'!$D$21,'3.Input &amp; Summary (System)'!$B$20*$D14,
IF(AA$3-YEAR($C14)='3.Input &amp; Summary (System)'!$E$21,'3.Input &amp; Summary (System)'!$B$20*$D14,
IF(AA$3-YEAR($C14)='3.Input &amp; Summary (System)'!$F$21,'3.Input &amp; Summary (System)'!$B$20*$D14,
IF(AA$3-YEAR($C14)='3.Input &amp; Summary (System)'!$C$22,'3.Input &amp; Summary (System)'!$B$20*$D14,
IF(AA$3-YEAR($C14)='3.Input &amp; Summary (System)'!$D$22,'3.Input &amp; Summary (System)'!$B$20*$D14,
IF(AA$3-YEAR($C14)='3.Input &amp; Summary (System)'!$E$22,'3.Input &amp; Summary (System)'!$B$20*$D14,
IF(AA$3-YEAR($C14)='3.Input &amp; Summary (System)'!$F$22,'3.Input &amp; Summary (System)'!$B$20*$D14,
IF(AA$3-YEAR($C14)='3.Input &amp; Summary (System)'!$I$17,'3.Input &amp; Summary (System)'!$H$17*$D14,
IF(AA$3-YEAR($C14)='3.Input &amp; Summary (System)'!$I$18,'3.Input &amp; Summary (System)'!$H$17*$D14,
IF(AA$3-YEAR($C14)='3.Input &amp; Summary (System)'!$I$19,'3.Input &amp; Summary (System)'!$H$17*$D14,0))))))))))))))))))))))))))))))</f>
        <v/>
      </c>
      <c r="AB14" s="484" t="str">
        <f>IF($C14="","",IF(AB$3-YEAR($C14)=0,0,
(IF(AB$3-YEAR($C14)='3.Input &amp; Summary (System)'!$C$17,'3.Input &amp; Summary (System)'!$B$17*$D14,
IF(AB$3-YEAR($C14)='3.Input &amp; Summary (System)'!$D$17,'3.Input &amp; Summary (System)'!$B$17*$D14,
IF(AB$3-YEAR($C14)='3.Input &amp; Summary (System)'!$E$17,'3.Input &amp; Summary (System)'!$B$17*$D14,
IF(AB$3-YEAR($C14)='3.Input &amp; Summary (System)'!$F$17,'3.Input &amp; Summary (System)'!$B$17*$D14,
IF(AB$3-YEAR($C14)='3.Input &amp; Summary (System)'!$C$18,'3.Input &amp; Summary (System)'!$B$18*$D14,
IF(AB$3-YEAR($C14)='3.Input &amp; Summary (System)'!$D$18,'3.Input &amp; Summary (System)'!$B$18*$D14,
IF(AB$3-YEAR($C14)='3.Input &amp; Summary (System)'!$E$18,'3.Input &amp; Summary (System)'!$B$18*$D14,
IF(AB$3-YEAR($C14)='3.Input &amp; Summary (System)'!$F$18,'3.Input &amp; Summary (System)'!$B$18*$D14,
IF(AB$3-YEAR($C14)='3.Input &amp; Summary (System)'!$C$19,'3.Input &amp; Summary (System)'!$B$19*$D14,
IF(AB$3-YEAR($C14)='3.Input &amp; Summary (System)'!$D$19,'3.Input &amp; Summary (System)'!$B$19*$D14,
IF(AB$3-YEAR($C14)='3.Input &amp; Summary (System)'!$E$19,'3.Input &amp; Summary (System)'!$B$19*$D14,
IF(AB$3-YEAR($C14)='3.Input &amp; Summary (System)'!$F$19,'3.Input &amp; Summary (System)'!$B$19*$D14,
IF(AB$3-YEAR($C14)='3.Input &amp; Summary (System)'!$C$20,'3.Input &amp; Summary (System)'!$B$20*$D14,
IF(AB$3-YEAR($C14)='3.Input &amp; Summary (System)'!$D$20,'3.Input &amp; Summary (System)'!$B$20*$D14,
IF(AB$3-YEAR($C14)='3.Input &amp; Summary (System)'!$E$20,'3.Input &amp; Summary (System)'!$B$20*$D14,
IF(AB$3-YEAR($C14)='3.Input &amp; Summary (System)'!$F$20,'3.Input &amp; Summary (System)'!$B$20*$D14,
IF(AB$3-YEAR($C14)='3.Input &amp; Summary (System)'!$C$21,'3.Input &amp; Summary (System)'!$B$20*$D14,
IF(AB$3-YEAR($C14)='3.Input &amp; Summary (System)'!$D$21,'3.Input &amp; Summary (System)'!$B$20*$D14,
IF(AB$3-YEAR($C14)='3.Input &amp; Summary (System)'!$E$21,'3.Input &amp; Summary (System)'!$B$20*$D14,
IF(AB$3-YEAR($C14)='3.Input &amp; Summary (System)'!$F$21,'3.Input &amp; Summary (System)'!$B$20*$D14,
IF(AB$3-YEAR($C14)='3.Input &amp; Summary (System)'!$C$22,'3.Input &amp; Summary (System)'!$B$20*$D14,
IF(AB$3-YEAR($C14)='3.Input &amp; Summary (System)'!$D$22,'3.Input &amp; Summary (System)'!$B$20*$D14,
IF(AB$3-YEAR($C14)='3.Input &amp; Summary (System)'!$E$22,'3.Input &amp; Summary (System)'!$B$20*$D14,
IF(AB$3-YEAR($C14)='3.Input &amp; Summary (System)'!$F$22,'3.Input &amp; Summary (System)'!$B$20*$D14,
IF(AB$3-YEAR($C14)='3.Input &amp; Summary (System)'!$I$17,'3.Input &amp; Summary (System)'!$H$17*$D14,
IF(AB$3-YEAR($C14)='3.Input &amp; Summary (System)'!$I$18,'3.Input &amp; Summary (System)'!$H$17*$D14,
IF(AB$3-YEAR($C14)='3.Input &amp; Summary (System)'!$I$19,'3.Input &amp; Summary (System)'!$H$17*$D14,0))))))))))))))))))))))))))))))</f>
        <v/>
      </c>
      <c r="AC14" s="484" t="str">
        <f>IF($C14="","",IF(AC$3-YEAR($C14)=0,0,
(IF(AC$3-YEAR($C14)='3.Input &amp; Summary (System)'!$C$17,'3.Input &amp; Summary (System)'!$B$17*$D14,
IF(AC$3-YEAR($C14)='3.Input &amp; Summary (System)'!$D$17,'3.Input &amp; Summary (System)'!$B$17*$D14,
IF(AC$3-YEAR($C14)='3.Input &amp; Summary (System)'!$E$17,'3.Input &amp; Summary (System)'!$B$17*$D14,
IF(AC$3-YEAR($C14)='3.Input &amp; Summary (System)'!$F$17,'3.Input &amp; Summary (System)'!$B$17*$D14,
IF(AC$3-YEAR($C14)='3.Input &amp; Summary (System)'!$C$18,'3.Input &amp; Summary (System)'!$B$18*$D14,
IF(AC$3-YEAR($C14)='3.Input &amp; Summary (System)'!$D$18,'3.Input &amp; Summary (System)'!$B$18*$D14,
IF(AC$3-YEAR($C14)='3.Input &amp; Summary (System)'!$E$18,'3.Input &amp; Summary (System)'!$B$18*$D14,
IF(AC$3-YEAR($C14)='3.Input &amp; Summary (System)'!$F$18,'3.Input &amp; Summary (System)'!$B$18*$D14,
IF(AC$3-YEAR($C14)='3.Input &amp; Summary (System)'!$C$19,'3.Input &amp; Summary (System)'!$B$19*$D14,
IF(AC$3-YEAR($C14)='3.Input &amp; Summary (System)'!$D$19,'3.Input &amp; Summary (System)'!$B$19*$D14,
IF(AC$3-YEAR($C14)='3.Input &amp; Summary (System)'!$E$19,'3.Input &amp; Summary (System)'!$B$19*$D14,
IF(AC$3-YEAR($C14)='3.Input &amp; Summary (System)'!$F$19,'3.Input &amp; Summary (System)'!$B$19*$D14,
IF(AC$3-YEAR($C14)='3.Input &amp; Summary (System)'!$C$20,'3.Input &amp; Summary (System)'!$B$20*$D14,
IF(AC$3-YEAR($C14)='3.Input &amp; Summary (System)'!$D$20,'3.Input &amp; Summary (System)'!$B$20*$D14,
IF(AC$3-YEAR($C14)='3.Input &amp; Summary (System)'!$E$20,'3.Input &amp; Summary (System)'!$B$20*$D14,
IF(AC$3-YEAR($C14)='3.Input &amp; Summary (System)'!$F$20,'3.Input &amp; Summary (System)'!$B$20*$D14,
IF(AC$3-YEAR($C14)='3.Input &amp; Summary (System)'!$C$21,'3.Input &amp; Summary (System)'!$B$20*$D14,
IF(AC$3-YEAR($C14)='3.Input &amp; Summary (System)'!$D$21,'3.Input &amp; Summary (System)'!$B$20*$D14,
IF(AC$3-YEAR($C14)='3.Input &amp; Summary (System)'!$E$21,'3.Input &amp; Summary (System)'!$B$20*$D14,
IF(AC$3-YEAR($C14)='3.Input &amp; Summary (System)'!$F$21,'3.Input &amp; Summary (System)'!$B$20*$D14,
IF(AC$3-YEAR($C14)='3.Input &amp; Summary (System)'!$C$22,'3.Input &amp; Summary (System)'!$B$20*$D14,
IF(AC$3-YEAR($C14)='3.Input &amp; Summary (System)'!$D$22,'3.Input &amp; Summary (System)'!$B$20*$D14,
IF(AC$3-YEAR($C14)='3.Input &amp; Summary (System)'!$E$22,'3.Input &amp; Summary (System)'!$B$20*$D14,
IF(AC$3-YEAR($C14)='3.Input &amp; Summary (System)'!$F$22,'3.Input &amp; Summary (System)'!$B$20*$D14,
IF(AC$3-YEAR($C14)='3.Input &amp; Summary (System)'!$I$17,'3.Input &amp; Summary (System)'!$H$17*$D14,
IF(AC$3-YEAR($C14)='3.Input &amp; Summary (System)'!$I$18,'3.Input &amp; Summary (System)'!$H$17*$D14,
IF(AC$3-YEAR($C14)='3.Input &amp; Summary (System)'!$I$19,'3.Input &amp; Summary (System)'!$H$17*$D14,0))))))))))))))))))))))))))))))</f>
        <v/>
      </c>
      <c r="AD14" s="484" t="str">
        <f>IF($C14="","",IF(AD$3-YEAR($C14)=0,0,
(IF(AD$3-YEAR($C14)='3.Input &amp; Summary (System)'!$C$17,'3.Input &amp; Summary (System)'!$B$17*$D14,
IF(AD$3-YEAR($C14)='3.Input &amp; Summary (System)'!$D$17,'3.Input &amp; Summary (System)'!$B$17*$D14,
IF(AD$3-YEAR($C14)='3.Input &amp; Summary (System)'!$E$17,'3.Input &amp; Summary (System)'!$B$17*$D14,
IF(AD$3-YEAR($C14)='3.Input &amp; Summary (System)'!$F$17,'3.Input &amp; Summary (System)'!$B$17*$D14,
IF(AD$3-YEAR($C14)='3.Input &amp; Summary (System)'!$C$18,'3.Input &amp; Summary (System)'!$B$18*$D14,
IF(AD$3-YEAR($C14)='3.Input &amp; Summary (System)'!$D$18,'3.Input &amp; Summary (System)'!$B$18*$D14,
IF(AD$3-YEAR($C14)='3.Input &amp; Summary (System)'!$E$18,'3.Input &amp; Summary (System)'!$B$18*$D14,
IF(AD$3-YEAR($C14)='3.Input &amp; Summary (System)'!$F$18,'3.Input &amp; Summary (System)'!$B$18*$D14,
IF(AD$3-YEAR($C14)='3.Input &amp; Summary (System)'!$C$19,'3.Input &amp; Summary (System)'!$B$19*$D14,
IF(AD$3-YEAR($C14)='3.Input &amp; Summary (System)'!$D$19,'3.Input &amp; Summary (System)'!$B$19*$D14,
IF(AD$3-YEAR($C14)='3.Input &amp; Summary (System)'!$E$19,'3.Input &amp; Summary (System)'!$B$19*$D14,
IF(AD$3-YEAR($C14)='3.Input &amp; Summary (System)'!$F$19,'3.Input &amp; Summary (System)'!$B$19*$D14,
IF(AD$3-YEAR($C14)='3.Input &amp; Summary (System)'!$C$20,'3.Input &amp; Summary (System)'!$B$20*$D14,
IF(AD$3-YEAR($C14)='3.Input &amp; Summary (System)'!$D$20,'3.Input &amp; Summary (System)'!$B$20*$D14,
IF(AD$3-YEAR($C14)='3.Input &amp; Summary (System)'!$E$20,'3.Input &amp; Summary (System)'!$B$20*$D14,
IF(AD$3-YEAR($C14)='3.Input &amp; Summary (System)'!$F$20,'3.Input &amp; Summary (System)'!$B$20*$D14,
IF(AD$3-YEAR($C14)='3.Input &amp; Summary (System)'!$C$21,'3.Input &amp; Summary (System)'!$B$20*$D14,
IF(AD$3-YEAR($C14)='3.Input &amp; Summary (System)'!$D$21,'3.Input &amp; Summary (System)'!$B$20*$D14,
IF(AD$3-YEAR($C14)='3.Input &amp; Summary (System)'!$E$21,'3.Input &amp; Summary (System)'!$B$20*$D14,
IF(AD$3-YEAR($C14)='3.Input &amp; Summary (System)'!$F$21,'3.Input &amp; Summary (System)'!$B$20*$D14,
IF(AD$3-YEAR($C14)='3.Input &amp; Summary (System)'!$C$22,'3.Input &amp; Summary (System)'!$B$20*$D14,
IF(AD$3-YEAR($C14)='3.Input &amp; Summary (System)'!$D$22,'3.Input &amp; Summary (System)'!$B$20*$D14,
IF(AD$3-YEAR($C14)='3.Input &amp; Summary (System)'!$E$22,'3.Input &amp; Summary (System)'!$B$20*$D14,
IF(AD$3-YEAR($C14)='3.Input &amp; Summary (System)'!$F$22,'3.Input &amp; Summary (System)'!$B$20*$D14,
IF(AD$3-YEAR($C14)='3.Input &amp; Summary (System)'!$I$17,'3.Input &amp; Summary (System)'!$H$17*$D14,
IF(AD$3-YEAR($C14)='3.Input &amp; Summary (System)'!$I$18,'3.Input &amp; Summary (System)'!$H$17*$D14,
IF(AD$3-YEAR($C14)='3.Input &amp; Summary (System)'!$I$19,'3.Input &amp; Summary (System)'!$H$17*$D14,0))))))))))))))))))))))))))))))</f>
        <v/>
      </c>
      <c r="AE14" s="484" t="str">
        <f>IF($C14="","",IF(AE$3-YEAR($C14)=0,0,
(IF(AE$3-YEAR($C14)='3.Input &amp; Summary (System)'!$C$17,'3.Input &amp; Summary (System)'!$B$17*$D14,
IF(AE$3-YEAR($C14)='3.Input &amp; Summary (System)'!$D$17,'3.Input &amp; Summary (System)'!$B$17*$D14,
IF(AE$3-YEAR($C14)='3.Input &amp; Summary (System)'!$E$17,'3.Input &amp; Summary (System)'!$B$17*$D14,
IF(AE$3-YEAR($C14)='3.Input &amp; Summary (System)'!$F$17,'3.Input &amp; Summary (System)'!$B$17*$D14,
IF(AE$3-YEAR($C14)='3.Input &amp; Summary (System)'!$C$18,'3.Input &amp; Summary (System)'!$B$18*$D14,
IF(AE$3-YEAR($C14)='3.Input &amp; Summary (System)'!$D$18,'3.Input &amp; Summary (System)'!$B$18*$D14,
IF(AE$3-YEAR($C14)='3.Input &amp; Summary (System)'!$E$18,'3.Input &amp; Summary (System)'!$B$18*$D14,
IF(AE$3-YEAR($C14)='3.Input &amp; Summary (System)'!$F$18,'3.Input &amp; Summary (System)'!$B$18*$D14,
IF(AE$3-YEAR($C14)='3.Input &amp; Summary (System)'!$C$19,'3.Input &amp; Summary (System)'!$B$19*$D14,
IF(AE$3-YEAR($C14)='3.Input &amp; Summary (System)'!$D$19,'3.Input &amp; Summary (System)'!$B$19*$D14,
IF(AE$3-YEAR($C14)='3.Input &amp; Summary (System)'!$E$19,'3.Input &amp; Summary (System)'!$B$19*$D14,
IF(AE$3-YEAR($C14)='3.Input &amp; Summary (System)'!$F$19,'3.Input &amp; Summary (System)'!$B$19*$D14,
IF(AE$3-YEAR($C14)='3.Input &amp; Summary (System)'!$C$20,'3.Input &amp; Summary (System)'!$B$20*$D14,
IF(AE$3-YEAR($C14)='3.Input &amp; Summary (System)'!$D$20,'3.Input &amp; Summary (System)'!$B$20*$D14,
IF(AE$3-YEAR($C14)='3.Input &amp; Summary (System)'!$E$20,'3.Input &amp; Summary (System)'!$B$20*$D14,
IF(AE$3-YEAR($C14)='3.Input &amp; Summary (System)'!$F$20,'3.Input &amp; Summary (System)'!$B$20*$D14,
IF(AE$3-YEAR($C14)='3.Input &amp; Summary (System)'!$C$21,'3.Input &amp; Summary (System)'!$B$20*$D14,
IF(AE$3-YEAR($C14)='3.Input &amp; Summary (System)'!$D$21,'3.Input &amp; Summary (System)'!$B$20*$D14,
IF(AE$3-YEAR($C14)='3.Input &amp; Summary (System)'!$E$21,'3.Input &amp; Summary (System)'!$B$20*$D14,
IF(AE$3-YEAR($C14)='3.Input &amp; Summary (System)'!$F$21,'3.Input &amp; Summary (System)'!$B$20*$D14,
IF(AE$3-YEAR($C14)='3.Input &amp; Summary (System)'!$C$22,'3.Input &amp; Summary (System)'!$B$20*$D14,
IF(AE$3-YEAR($C14)='3.Input &amp; Summary (System)'!$D$22,'3.Input &amp; Summary (System)'!$B$20*$D14,
IF(AE$3-YEAR($C14)='3.Input &amp; Summary (System)'!$E$22,'3.Input &amp; Summary (System)'!$B$20*$D14,
IF(AE$3-YEAR($C14)='3.Input &amp; Summary (System)'!$F$22,'3.Input &amp; Summary (System)'!$B$20*$D14,
IF(AE$3-YEAR($C14)='3.Input &amp; Summary (System)'!$I$17,'3.Input &amp; Summary (System)'!$H$17*$D14,
IF(AE$3-YEAR($C14)='3.Input &amp; Summary (System)'!$I$18,'3.Input &amp; Summary (System)'!$H$17*$D14,
IF(AE$3-YEAR($C14)='3.Input &amp; Summary (System)'!$I$19,'3.Input &amp; Summary (System)'!$H$17*$D14,0))))))))))))))))))))))))))))))</f>
        <v/>
      </c>
      <c r="AF14" s="484" t="str">
        <f>IF($C14="","",IF(AF$3-YEAR($C14)=0,0,
(IF(AF$3-YEAR($C14)='3.Input &amp; Summary (System)'!$C$17,'3.Input &amp; Summary (System)'!$B$17*$D14,
IF(AF$3-YEAR($C14)='3.Input &amp; Summary (System)'!$D$17,'3.Input &amp; Summary (System)'!$B$17*$D14,
IF(AF$3-YEAR($C14)='3.Input &amp; Summary (System)'!$E$17,'3.Input &amp; Summary (System)'!$B$17*$D14,
IF(AF$3-YEAR($C14)='3.Input &amp; Summary (System)'!$F$17,'3.Input &amp; Summary (System)'!$B$17*$D14,
IF(AF$3-YEAR($C14)='3.Input &amp; Summary (System)'!$C$18,'3.Input &amp; Summary (System)'!$B$18*$D14,
IF(AF$3-YEAR($C14)='3.Input &amp; Summary (System)'!$D$18,'3.Input &amp; Summary (System)'!$B$18*$D14,
IF(AF$3-YEAR($C14)='3.Input &amp; Summary (System)'!$E$18,'3.Input &amp; Summary (System)'!$B$18*$D14,
IF(AF$3-YEAR($C14)='3.Input &amp; Summary (System)'!$F$18,'3.Input &amp; Summary (System)'!$B$18*$D14,
IF(AF$3-YEAR($C14)='3.Input &amp; Summary (System)'!$C$19,'3.Input &amp; Summary (System)'!$B$19*$D14,
IF(AF$3-YEAR($C14)='3.Input &amp; Summary (System)'!$D$19,'3.Input &amp; Summary (System)'!$B$19*$D14,
IF(AF$3-YEAR($C14)='3.Input &amp; Summary (System)'!$E$19,'3.Input &amp; Summary (System)'!$B$19*$D14,
IF(AF$3-YEAR($C14)='3.Input &amp; Summary (System)'!$F$19,'3.Input &amp; Summary (System)'!$B$19*$D14,
IF(AF$3-YEAR($C14)='3.Input &amp; Summary (System)'!$C$20,'3.Input &amp; Summary (System)'!$B$20*$D14,
IF(AF$3-YEAR($C14)='3.Input &amp; Summary (System)'!$D$20,'3.Input &amp; Summary (System)'!$B$20*$D14,
IF(AF$3-YEAR($C14)='3.Input &amp; Summary (System)'!$E$20,'3.Input &amp; Summary (System)'!$B$20*$D14,
IF(AF$3-YEAR($C14)='3.Input &amp; Summary (System)'!$F$20,'3.Input &amp; Summary (System)'!$B$20*$D14,
IF(AF$3-YEAR($C14)='3.Input &amp; Summary (System)'!$C$21,'3.Input &amp; Summary (System)'!$B$20*$D14,
IF(AF$3-YEAR($C14)='3.Input &amp; Summary (System)'!$D$21,'3.Input &amp; Summary (System)'!$B$20*$D14,
IF(AF$3-YEAR($C14)='3.Input &amp; Summary (System)'!$E$21,'3.Input &amp; Summary (System)'!$B$20*$D14,
IF(AF$3-YEAR($C14)='3.Input &amp; Summary (System)'!$F$21,'3.Input &amp; Summary (System)'!$B$20*$D14,
IF(AF$3-YEAR($C14)='3.Input &amp; Summary (System)'!$C$22,'3.Input &amp; Summary (System)'!$B$20*$D14,
IF(AF$3-YEAR($C14)='3.Input &amp; Summary (System)'!$D$22,'3.Input &amp; Summary (System)'!$B$20*$D14,
IF(AF$3-YEAR($C14)='3.Input &amp; Summary (System)'!$E$22,'3.Input &amp; Summary (System)'!$B$20*$D14,
IF(AF$3-YEAR($C14)='3.Input &amp; Summary (System)'!$F$22,'3.Input &amp; Summary (System)'!$B$20*$D14,
IF(AF$3-YEAR($C14)='3.Input &amp; Summary (System)'!$I$17,'3.Input &amp; Summary (System)'!$H$17*$D14,
IF(AF$3-YEAR($C14)='3.Input &amp; Summary (System)'!$I$18,'3.Input &amp; Summary (System)'!$H$17*$D14,
IF(AF$3-YEAR($C14)='3.Input &amp; Summary (System)'!$I$19,'3.Input &amp; Summary (System)'!$H$17*$D14,0))))))))))))))))))))))))))))))</f>
        <v/>
      </c>
      <c r="AG14" s="484" t="str">
        <f>IF($C14="","",IF(AG$3-YEAR($C14)=0,0,
(IF(AG$3-YEAR($C14)='3.Input &amp; Summary (System)'!$C$17,'3.Input &amp; Summary (System)'!$B$17*$D14,
IF(AG$3-YEAR($C14)='3.Input &amp; Summary (System)'!$D$17,'3.Input &amp; Summary (System)'!$B$17*$D14,
IF(AG$3-YEAR($C14)='3.Input &amp; Summary (System)'!$E$17,'3.Input &amp; Summary (System)'!$B$17*$D14,
IF(AG$3-YEAR($C14)='3.Input &amp; Summary (System)'!$F$17,'3.Input &amp; Summary (System)'!$B$17*$D14,
IF(AG$3-YEAR($C14)='3.Input &amp; Summary (System)'!$C$18,'3.Input &amp; Summary (System)'!$B$18*$D14,
IF(AG$3-YEAR($C14)='3.Input &amp; Summary (System)'!$D$18,'3.Input &amp; Summary (System)'!$B$18*$D14,
IF(AG$3-YEAR($C14)='3.Input &amp; Summary (System)'!$E$18,'3.Input &amp; Summary (System)'!$B$18*$D14,
IF(AG$3-YEAR($C14)='3.Input &amp; Summary (System)'!$F$18,'3.Input &amp; Summary (System)'!$B$18*$D14,
IF(AG$3-YEAR($C14)='3.Input &amp; Summary (System)'!$C$19,'3.Input &amp; Summary (System)'!$B$19*$D14,
IF(AG$3-YEAR($C14)='3.Input &amp; Summary (System)'!$D$19,'3.Input &amp; Summary (System)'!$B$19*$D14,
IF(AG$3-YEAR($C14)='3.Input &amp; Summary (System)'!$E$19,'3.Input &amp; Summary (System)'!$B$19*$D14,
IF(AG$3-YEAR($C14)='3.Input &amp; Summary (System)'!$F$19,'3.Input &amp; Summary (System)'!$B$19*$D14,
IF(AG$3-YEAR($C14)='3.Input &amp; Summary (System)'!$C$20,'3.Input &amp; Summary (System)'!$B$20*$D14,
IF(AG$3-YEAR($C14)='3.Input &amp; Summary (System)'!$D$20,'3.Input &amp; Summary (System)'!$B$20*$D14,
IF(AG$3-YEAR($C14)='3.Input &amp; Summary (System)'!$E$20,'3.Input &amp; Summary (System)'!$B$20*$D14,
IF(AG$3-YEAR($C14)='3.Input &amp; Summary (System)'!$F$20,'3.Input &amp; Summary (System)'!$B$20*$D14,
IF(AG$3-YEAR($C14)='3.Input &amp; Summary (System)'!$C$21,'3.Input &amp; Summary (System)'!$B$20*$D14,
IF(AG$3-YEAR($C14)='3.Input &amp; Summary (System)'!$D$21,'3.Input &amp; Summary (System)'!$B$20*$D14,
IF(AG$3-YEAR($C14)='3.Input &amp; Summary (System)'!$E$21,'3.Input &amp; Summary (System)'!$B$20*$D14,
IF(AG$3-YEAR($C14)='3.Input &amp; Summary (System)'!$F$21,'3.Input &amp; Summary (System)'!$B$20*$D14,
IF(AG$3-YEAR($C14)='3.Input &amp; Summary (System)'!$C$22,'3.Input &amp; Summary (System)'!$B$20*$D14,
IF(AG$3-YEAR($C14)='3.Input &amp; Summary (System)'!$D$22,'3.Input &amp; Summary (System)'!$B$20*$D14,
IF(AG$3-YEAR($C14)='3.Input &amp; Summary (System)'!$E$22,'3.Input &amp; Summary (System)'!$B$20*$D14,
IF(AG$3-YEAR($C14)='3.Input &amp; Summary (System)'!$F$22,'3.Input &amp; Summary (System)'!$B$20*$D14,
IF(AG$3-YEAR($C14)='3.Input &amp; Summary (System)'!$I$17,'3.Input &amp; Summary (System)'!$H$17*$D14,
IF(AG$3-YEAR($C14)='3.Input &amp; Summary (System)'!$I$18,'3.Input &amp; Summary (System)'!$H$17*$D14,
IF(AG$3-YEAR($C14)='3.Input &amp; Summary (System)'!$I$19,'3.Input &amp; Summary (System)'!$H$17*$D14,0))))))))))))))))))))))))))))))</f>
        <v/>
      </c>
      <c r="AH14" s="484" t="str">
        <f>IF($C14="","",IF(AH$3-YEAR($C14)=0,0,
(IF(AH$3-YEAR($C14)='3.Input &amp; Summary (System)'!$C$17,'3.Input &amp; Summary (System)'!$B$17*$D14,
IF(AH$3-YEAR($C14)='3.Input &amp; Summary (System)'!$D$17,'3.Input &amp; Summary (System)'!$B$17*$D14,
IF(AH$3-YEAR($C14)='3.Input &amp; Summary (System)'!$E$17,'3.Input &amp; Summary (System)'!$B$17*$D14,
IF(AH$3-YEAR($C14)='3.Input &amp; Summary (System)'!$F$17,'3.Input &amp; Summary (System)'!$B$17*$D14,
IF(AH$3-YEAR($C14)='3.Input &amp; Summary (System)'!$C$18,'3.Input &amp; Summary (System)'!$B$18*$D14,
IF(AH$3-YEAR($C14)='3.Input &amp; Summary (System)'!$D$18,'3.Input &amp; Summary (System)'!$B$18*$D14,
IF(AH$3-YEAR($C14)='3.Input &amp; Summary (System)'!$E$18,'3.Input &amp; Summary (System)'!$B$18*$D14,
IF(AH$3-YEAR($C14)='3.Input &amp; Summary (System)'!$F$18,'3.Input &amp; Summary (System)'!$B$18*$D14,
IF(AH$3-YEAR($C14)='3.Input &amp; Summary (System)'!$C$19,'3.Input &amp; Summary (System)'!$B$19*$D14,
IF(AH$3-YEAR($C14)='3.Input &amp; Summary (System)'!$D$19,'3.Input &amp; Summary (System)'!$B$19*$D14,
IF(AH$3-YEAR($C14)='3.Input &amp; Summary (System)'!$E$19,'3.Input &amp; Summary (System)'!$B$19*$D14,
IF(AH$3-YEAR($C14)='3.Input &amp; Summary (System)'!$F$19,'3.Input &amp; Summary (System)'!$B$19*$D14,
IF(AH$3-YEAR($C14)='3.Input &amp; Summary (System)'!$C$20,'3.Input &amp; Summary (System)'!$B$20*$D14,
IF(AH$3-YEAR($C14)='3.Input &amp; Summary (System)'!$D$20,'3.Input &amp; Summary (System)'!$B$20*$D14,
IF(AH$3-YEAR($C14)='3.Input &amp; Summary (System)'!$E$20,'3.Input &amp; Summary (System)'!$B$20*$D14,
IF(AH$3-YEAR($C14)='3.Input &amp; Summary (System)'!$F$20,'3.Input &amp; Summary (System)'!$B$20*$D14,
IF(AH$3-YEAR($C14)='3.Input &amp; Summary (System)'!$C$21,'3.Input &amp; Summary (System)'!$B$20*$D14,
IF(AH$3-YEAR($C14)='3.Input &amp; Summary (System)'!$D$21,'3.Input &amp; Summary (System)'!$B$20*$D14,
IF(AH$3-YEAR($C14)='3.Input &amp; Summary (System)'!$E$21,'3.Input &amp; Summary (System)'!$B$20*$D14,
IF(AH$3-YEAR($C14)='3.Input &amp; Summary (System)'!$F$21,'3.Input &amp; Summary (System)'!$B$20*$D14,
IF(AH$3-YEAR($C14)='3.Input &amp; Summary (System)'!$C$22,'3.Input &amp; Summary (System)'!$B$20*$D14,
IF(AH$3-YEAR($C14)='3.Input &amp; Summary (System)'!$D$22,'3.Input &amp; Summary (System)'!$B$20*$D14,
IF(AH$3-YEAR($C14)='3.Input &amp; Summary (System)'!$E$22,'3.Input &amp; Summary (System)'!$B$20*$D14,
IF(AH$3-YEAR($C14)='3.Input &amp; Summary (System)'!$F$22,'3.Input &amp; Summary (System)'!$B$20*$D14,
IF(AH$3-YEAR($C14)='3.Input &amp; Summary (System)'!$I$17,'3.Input &amp; Summary (System)'!$H$17*$D14,
IF(AH$3-YEAR($C14)='3.Input &amp; Summary (System)'!$I$18,'3.Input &amp; Summary (System)'!$H$17*$D14,
IF(AH$3-YEAR($C14)='3.Input &amp; Summary (System)'!$I$19,'3.Input &amp; Summary (System)'!$H$17*$D14,0))))))))))))))))))))))))))))))</f>
        <v/>
      </c>
      <c r="AI14" s="484" t="str">
        <f>IF($C14="","",IF(AI$3-YEAR($C14)=0,0,
(IF(AI$3-YEAR($C14)='3.Input &amp; Summary (System)'!$C$17,'3.Input &amp; Summary (System)'!$B$17*$D14,
IF(AI$3-YEAR($C14)='3.Input &amp; Summary (System)'!$D$17,'3.Input &amp; Summary (System)'!$B$17*$D14,
IF(AI$3-YEAR($C14)='3.Input &amp; Summary (System)'!$E$17,'3.Input &amp; Summary (System)'!$B$17*$D14,
IF(AI$3-YEAR($C14)='3.Input &amp; Summary (System)'!$F$17,'3.Input &amp; Summary (System)'!$B$17*$D14,
IF(AI$3-YEAR($C14)='3.Input &amp; Summary (System)'!$C$18,'3.Input &amp; Summary (System)'!$B$18*$D14,
IF(AI$3-YEAR($C14)='3.Input &amp; Summary (System)'!$D$18,'3.Input &amp; Summary (System)'!$B$18*$D14,
IF(AI$3-YEAR($C14)='3.Input &amp; Summary (System)'!$E$18,'3.Input &amp; Summary (System)'!$B$18*$D14,
IF(AI$3-YEAR($C14)='3.Input &amp; Summary (System)'!$F$18,'3.Input &amp; Summary (System)'!$B$18*$D14,
IF(AI$3-YEAR($C14)='3.Input &amp; Summary (System)'!$C$19,'3.Input &amp; Summary (System)'!$B$19*$D14,
IF(AI$3-YEAR($C14)='3.Input &amp; Summary (System)'!$D$19,'3.Input &amp; Summary (System)'!$B$19*$D14,
IF(AI$3-YEAR($C14)='3.Input &amp; Summary (System)'!$E$19,'3.Input &amp; Summary (System)'!$B$19*$D14,
IF(AI$3-YEAR($C14)='3.Input &amp; Summary (System)'!$F$19,'3.Input &amp; Summary (System)'!$B$19*$D14,
IF(AI$3-YEAR($C14)='3.Input &amp; Summary (System)'!$C$20,'3.Input &amp; Summary (System)'!$B$20*$D14,
IF(AI$3-YEAR($C14)='3.Input &amp; Summary (System)'!$D$20,'3.Input &amp; Summary (System)'!$B$20*$D14,
IF(AI$3-YEAR($C14)='3.Input &amp; Summary (System)'!$E$20,'3.Input &amp; Summary (System)'!$B$20*$D14,
IF(AI$3-YEAR($C14)='3.Input &amp; Summary (System)'!$F$20,'3.Input &amp; Summary (System)'!$B$20*$D14,
IF(AI$3-YEAR($C14)='3.Input &amp; Summary (System)'!$C$21,'3.Input &amp; Summary (System)'!$B$20*$D14,
IF(AI$3-YEAR($C14)='3.Input &amp; Summary (System)'!$D$21,'3.Input &amp; Summary (System)'!$B$20*$D14,
IF(AI$3-YEAR($C14)='3.Input &amp; Summary (System)'!$E$21,'3.Input &amp; Summary (System)'!$B$20*$D14,
IF(AI$3-YEAR($C14)='3.Input &amp; Summary (System)'!$F$21,'3.Input &amp; Summary (System)'!$B$20*$D14,
IF(AI$3-YEAR($C14)='3.Input &amp; Summary (System)'!$C$22,'3.Input &amp; Summary (System)'!$B$20*$D14,
IF(AI$3-YEAR($C14)='3.Input &amp; Summary (System)'!$D$22,'3.Input &amp; Summary (System)'!$B$20*$D14,
IF(AI$3-YEAR($C14)='3.Input &amp; Summary (System)'!$E$22,'3.Input &amp; Summary (System)'!$B$20*$D14,
IF(AI$3-YEAR($C14)='3.Input &amp; Summary (System)'!$F$22,'3.Input &amp; Summary (System)'!$B$20*$D14,
IF(AI$3-YEAR($C14)='3.Input &amp; Summary (System)'!$I$17,'3.Input &amp; Summary (System)'!$H$17*$D14,
IF(AI$3-YEAR($C14)='3.Input &amp; Summary (System)'!$I$18,'3.Input &amp; Summary (System)'!$H$17*$D14,
IF(AI$3-YEAR($C14)='3.Input &amp; Summary (System)'!$I$19,'3.Input &amp; Summary (System)'!$H$17*$D14,0))))))))))))))))))))))))))))))</f>
        <v/>
      </c>
      <c r="AJ14" s="484" t="str">
        <f>IF($C14="","",IF(AJ$3-YEAR($C14)=0,0,
(IF(AJ$3-YEAR($C14)='3.Input &amp; Summary (System)'!$C$17,'3.Input &amp; Summary (System)'!$B$17*$D14,
IF(AJ$3-YEAR($C14)='3.Input &amp; Summary (System)'!$D$17,'3.Input &amp; Summary (System)'!$B$17*$D14,
IF(AJ$3-YEAR($C14)='3.Input &amp; Summary (System)'!$E$17,'3.Input &amp; Summary (System)'!$B$17*$D14,
IF(AJ$3-YEAR($C14)='3.Input &amp; Summary (System)'!$F$17,'3.Input &amp; Summary (System)'!$B$17*$D14,
IF(AJ$3-YEAR($C14)='3.Input &amp; Summary (System)'!$C$18,'3.Input &amp; Summary (System)'!$B$18*$D14,
IF(AJ$3-YEAR($C14)='3.Input &amp; Summary (System)'!$D$18,'3.Input &amp; Summary (System)'!$B$18*$D14,
IF(AJ$3-YEAR($C14)='3.Input &amp; Summary (System)'!$E$18,'3.Input &amp; Summary (System)'!$B$18*$D14,
IF(AJ$3-YEAR($C14)='3.Input &amp; Summary (System)'!$F$18,'3.Input &amp; Summary (System)'!$B$18*$D14,
IF(AJ$3-YEAR($C14)='3.Input &amp; Summary (System)'!$C$19,'3.Input &amp; Summary (System)'!$B$19*$D14,
IF(AJ$3-YEAR($C14)='3.Input &amp; Summary (System)'!$D$19,'3.Input &amp; Summary (System)'!$B$19*$D14,
IF(AJ$3-YEAR($C14)='3.Input &amp; Summary (System)'!$E$19,'3.Input &amp; Summary (System)'!$B$19*$D14,
IF(AJ$3-YEAR($C14)='3.Input &amp; Summary (System)'!$F$19,'3.Input &amp; Summary (System)'!$B$19*$D14,
IF(AJ$3-YEAR($C14)='3.Input &amp; Summary (System)'!$C$20,'3.Input &amp; Summary (System)'!$B$20*$D14,
IF(AJ$3-YEAR($C14)='3.Input &amp; Summary (System)'!$D$20,'3.Input &amp; Summary (System)'!$B$20*$D14,
IF(AJ$3-YEAR($C14)='3.Input &amp; Summary (System)'!$E$20,'3.Input &amp; Summary (System)'!$B$20*$D14,
IF(AJ$3-YEAR($C14)='3.Input &amp; Summary (System)'!$F$20,'3.Input &amp; Summary (System)'!$B$20*$D14,
IF(AJ$3-YEAR($C14)='3.Input &amp; Summary (System)'!$C$21,'3.Input &amp; Summary (System)'!$B$20*$D14,
IF(AJ$3-YEAR($C14)='3.Input &amp; Summary (System)'!$D$21,'3.Input &amp; Summary (System)'!$B$20*$D14,
IF(AJ$3-YEAR($C14)='3.Input &amp; Summary (System)'!$E$21,'3.Input &amp; Summary (System)'!$B$20*$D14,
IF(AJ$3-YEAR($C14)='3.Input &amp; Summary (System)'!$F$21,'3.Input &amp; Summary (System)'!$B$20*$D14,
IF(AJ$3-YEAR($C14)='3.Input &amp; Summary (System)'!$C$22,'3.Input &amp; Summary (System)'!$B$20*$D14,
IF(AJ$3-YEAR($C14)='3.Input &amp; Summary (System)'!$D$22,'3.Input &amp; Summary (System)'!$B$20*$D14,
IF(AJ$3-YEAR($C14)='3.Input &amp; Summary (System)'!$E$22,'3.Input &amp; Summary (System)'!$B$20*$D14,
IF(AJ$3-YEAR($C14)='3.Input &amp; Summary (System)'!$F$22,'3.Input &amp; Summary (System)'!$B$20*$D14,
IF(AJ$3-YEAR($C14)='3.Input &amp; Summary (System)'!$I$17,'3.Input &amp; Summary (System)'!$H$17*$D14,
IF(AJ$3-YEAR($C14)='3.Input &amp; Summary (System)'!$I$18,'3.Input &amp; Summary (System)'!$H$17*$D14,
IF(AJ$3-YEAR($C14)='3.Input &amp; Summary (System)'!$I$19,'3.Input &amp; Summary (System)'!$H$17*$D14,0))))))))))))))))))))))))))))))</f>
        <v/>
      </c>
      <c r="AK14" s="484" t="str">
        <f>IF($C14="","",IF(AK$3-YEAR($C14)=0,0,
(IF(AK$3-YEAR($C14)='3.Input &amp; Summary (System)'!$C$17,'3.Input &amp; Summary (System)'!$B$17*$D14,
IF(AK$3-YEAR($C14)='3.Input &amp; Summary (System)'!$D$17,'3.Input &amp; Summary (System)'!$B$17*$D14,
IF(AK$3-YEAR($C14)='3.Input &amp; Summary (System)'!$E$17,'3.Input &amp; Summary (System)'!$B$17*$D14,
IF(AK$3-YEAR($C14)='3.Input &amp; Summary (System)'!$F$17,'3.Input &amp; Summary (System)'!$B$17*$D14,
IF(AK$3-YEAR($C14)='3.Input &amp; Summary (System)'!$C$18,'3.Input &amp; Summary (System)'!$B$18*$D14,
IF(AK$3-YEAR($C14)='3.Input &amp; Summary (System)'!$D$18,'3.Input &amp; Summary (System)'!$B$18*$D14,
IF(AK$3-YEAR($C14)='3.Input &amp; Summary (System)'!$E$18,'3.Input &amp; Summary (System)'!$B$18*$D14,
IF(AK$3-YEAR($C14)='3.Input &amp; Summary (System)'!$F$18,'3.Input &amp; Summary (System)'!$B$18*$D14,
IF(AK$3-YEAR($C14)='3.Input &amp; Summary (System)'!$C$19,'3.Input &amp; Summary (System)'!$B$19*$D14,
IF(AK$3-YEAR($C14)='3.Input &amp; Summary (System)'!$D$19,'3.Input &amp; Summary (System)'!$B$19*$D14,
IF(AK$3-YEAR($C14)='3.Input &amp; Summary (System)'!$E$19,'3.Input &amp; Summary (System)'!$B$19*$D14,
IF(AK$3-YEAR($C14)='3.Input &amp; Summary (System)'!$F$19,'3.Input &amp; Summary (System)'!$B$19*$D14,
IF(AK$3-YEAR($C14)='3.Input &amp; Summary (System)'!$C$20,'3.Input &amp; Summary (System)'!$B$20*$D14,
IF(AK$3-YEAR($C14)='3.Input &amp; Summary (System)'!$D$20,'3.Input &amp; Summary (System)'!$B$20*$D14,
IF(AK$3-YEAR($C14)='3.Input &amp; Summary (System)'!$E$20,'3.Input &amp; Summary (System)'!$B$20*$D14,
IF(AK$3-YEAR($C14)='3.Input &amp; Summary (System)'!$F$20,'3.Input &amp; Summary (System)'!$B$20*$D14,
IF(AK$3-YEAR($C14)='3.Input &amp; Summary (System)'!$C$21,'3.Input &amp; Summary (System)'!$B$20*$D14,
IF(AK$3-YEAR($C14)='3.Input &amp; Summary (System)'!$D$21,'3.Input &amp; Summary (System)'!$B$20*$D14,
IF(AK$3-YEAR($C14)='3.Input &amp; Summary (System)'!$E$21,'3.Input &amp; Summary (System)'!$B$20*$D14,
IF(AK$3-YEAR($C14)='3.Input &amp; Summary (System)'!$F$21,'3.Input &amp; Summary (System)'!$B$20*$D14,
IF(AK$3-YEAR($C14)='3.Input &amp; Summary (System)'!$C$22,'3.Input &amp; Summary (System)'!$B$20*$D14,
IF(AK$3-YEAR($C14)='3.Input &amp; Summary (System)'!$D$22,'3.Input &amp; Summary (System)'!$B$20*$D14,
IF(AK$3-YEAR($C14)='3.Input &amp; Summary (System)'!$E$22,'3.Input &amp; Summary (System)'!$B$20*$D14,
IF(AK$3-YEAR($C14)='3.Input &amp; Summary (System)'!$F$22,'3.Input &amp; Summary (System)'!$B$20*$D14,
IF(AK$3-YEAR($C14)='3.Input &amp; Summary (System)'!$I$17,'3.Input &amp; Summary (System)'!$H$17*$D14,
IF(AK$3-YEAR($C14)='3.Input &amp; Summary (System)'!$I$18,'3.Input &amp; Summary (System)'!$H$17*$D14,
IF(AK$3-YEAR($C14)='3.Input &amp; Summary (System)'!$I$19,'3.Input &amp; Summary (System)'!$H$17*$D14,0))))))))))))))))))))))))))))))</f>
        <v/>
      </c>
      <c r="AL14" s="484" t="str">
        <f>IF($C14="","",IF(AL$3-YEAR($C14)=0,0,
(IF(AL$3-YEAR($C14)='3.Input &amp; Summary (System)'!$C$17,'3.Input &amp; Summary (System)'!$B$17*$D14,
IF(AL$3-YEAR($C14)='3.Input &amp; Summary (System)'!$D$17,'3.Input &amp; Summary (System)'!$B$17*$D14,
IF(AL$3-YEAR($C14)='3.Input &amp; Summary (System)'!$E$17,'3.Input &amp; Summary (System)'!$B$17*$D14,
IF(AL$3-YEAR($C14)='3.Input &amp; Summary (System)'!$F$17,'3.Input &amp; Summary (System)'!$B$17*$D14,
IF(AL$3-YEAR($C14)='3.Input &amp; Summary (System)'!$C$18,'3.Input &amp; Summary (System)'!$B$18*$D14,
IF(AL$3-YEAR($C14)='3.Input &amp; Summary (System)'!$D$18,'3.Input &amp; Summary (System)'!$B$18*$D14,
IF(AL$3-YEAR($C14)='3.Input &amp; Summary (System)'!$E$18,'3.Input &amp; Summary (System)'!$B$18*$D14,
IF(AL$3-YEAR($C14)='3.Input &amp; Summary (System)'!$F$18,'3.Input &amp; Summary (System)'!$B$18*$D14,
IF(AL$3-YEAR($C14)='3.Input &amp; Summary (System)'!$C$19,'3.Input &amp; Summary (System)'!$B$19*$D14,
IF(AL$3-YEAR($C14)='3.Input &amp; Summary (System)'!$D$19,'3.Input &amp; Summary (System)'!$B$19*$D14,
IF(AL$3-YEAR($C14)='3.Input &amp; Summary (System)'!$E$19,'3.Input &amp; Summary (System)'!$B$19*$D14,
IF(AL$3-YEAR($C14)='3.Input &amp; Summary (System)'!$F$19,'3.Input &amp; Summary (System)'!$B$19*$D14,
IF(AL$3-YEAR($C14)='3.Input &amp; Summary (System)'!$C$20,'3.Input &amp; Summary (System)'!$B$20*$D14,
IF(AL$3-YEAR($C14)='3.Input &amp; Summary (System)'!$D$20,'3.Input &amp; Summary (System)'!$B$20*$D14,
IF(AL$3-YEAR($C14)='3.Input &amp; Summary (System)'!$E$20,'3.Input &amp; Summary (System)'!$B$20*$D14,
IF(AL$3-YEAR($C14)='3.Input &amp; Summary (System)'!$F$20,'3.Input &amp; Summary (System)'!$B$20*$D14,
IF(AL$3-YEAR($C14)='3.Input &amp; Summary (System)'!$C$21,'3.Input &amp; Summary (System)'!$B$20*$D14,
IF(AL$3-YEAR($C14)='3.Input &amp; Summary (System)'!$D$21,'3.Input &amp; Summary (System)'!$B$20*$D14,
IF(AL$3-YEAR($C14)='3.Input &amp; Summary (System)'!$E$21,'3.Input &amp; Summary (System)'!$B$20*$D14,
IF(AL$3-YEAR($C14)='3.Input &amp; Summary (System)'!$F$21,'3.Input &amp; Summary (System)'!$B$20*$D14,
IF(AL$3-YEAR($C14)='3.Input &amp; Summary (System)'!$C$22,'3.Input &amp; Summary (System)'!$B$20*$D14,
IF(AL$3-YEAR($C14)='3.Input &amp; Summary (System)'!$D$22,'3.Input &amp; Summary (System)'!$B$20*$D14,
IF(AL$3-YEAR($C14)='3.Input &amp; Summary (System)'!$E$22,'3.Input &amp; Summary (System)'!$B$20*$D14,
IF(AL$3-YEAR($C14)='3.Input &amp; Summary (System)'!$F$22,'3.Input &amp; Summary (System)'!$B$20*$D14,
IF(AL$3-YEAR($C14)='3.Input &amp; Summary (System)'!$I$17,'3.Input &amp; Summary (System)'!$H$17*$D14,
IF(AL$3-YEAR($C14)='3.Input &amp; Summary (System)'!$I$18,'3.Input &amp; Summary (System)'!$H$17*$D14,
IF(AL$3-YEAR($C14)='3.Input &amp; Summary (System)'!$I$19,'3.Input &amp; Summary (System)'!$H$17*$D14,0))))))))))))))))))))))))))))))</f>
        <v/>
      </c>
      <c r="AM14" s="484" t="str">
        <f>IF($C14="","",IF(AM$3-YEAR($C14)=0,0,
(IF(AM$3-YEAR($C14)='3.Input &amp; Summary (System)'!$C$17,'3.Input &amp; Summary (System)'!$B$17*$D14,
IF(AM$3-YEAR($C14)='3.Input &amp; Summary (System)'!$D$17,'3.Input &amp; Summary (System)'!$B$17*$D14,
IF(AM$3-YEAR($C14)='3.Input &amp; Summary (System)'!$E$17,'3.Input &amp; Summary (System)'!$B$17*$D14,
IF(AM$3-YEAR($C14)='3.Input &amp; Summary (System)'!$F$17,'3.Input &amp; Summary (System)'!$B$17*$D14,
IF(AM$3-YEAR($C14)='3.Input &amp; Summary (System)'!$C$18,'3.Input &amp; Summary (System)'!$B$18*$D14,
IF(AM$3-YEAR($C14)='3.Input &amp; Summary (System)'!$D$18,'3.Input &amp; Summary (System)'!$B$18*$D14,
IF(AM$3-YEAR($C14)='3.Input &amp; Summary (System)'!$E$18,'3.Input &amp; Summary (System)'!$B$18*$D14,
IF(AM$3-YEAR($C14)='3.Input &amp; Summary (System)'!$F$18,'3.Input &amp; Summary (System)'!$B$18*$D14,
IF(AM$3-YEAR($C14)='3.Input &amp; Summary (System)'!$C$19,'3.Input &amp; Summary (System)'!$B$19*$D14,
IF(AM$3-YEAR($C14)='3.Input &amp; Summary (System)'!$D$19,'3.Input &amp; Summary (System)'!$B$19*$D14,
IF(AM$3-YEAR($C14)='3.Input &amp; Summary (System)'!$E$19,'3.Input &amp; Summary (System)'!$B$19*$D14,
IF(AM$3-YEAR($C14)='3.Input &amp; Summary (System)'!$F$19,'3.Input &amp; Summary (System)'!$B$19*$D14,
IF(AM$3-YEAR($C14)='3.Input &amp; Summary (System)'!$C$20,'3.Input &amp; Summary (System)'!$B$20*$D14,
IF(AM$3-YEAR($C14)='3.Input &amp; Summary (System)'!$D$20,'3.Input &amp; Summary (System)'!$B$20*$D14,
IF(AM$3-YEAR($C14)='3.Input &amp; Summary (System)'!$E$20,'3.Input &amp; Summary (System)'!$B$20*$D14,
IF(AM$3-YEAR($C14)='3.Input &amp; Summary (System)'!$F$20,'3.Input &amp; Summary (System)'!$B$20*$D14,
IF(AM$3-YEAR($C14)='3.Input &amp; Summary (System)'!$C$21,'3.Input &amp; Summary (System)'!$B$20*$D14,
IF(AM$3-YEAR($C14)='3.Input &amp; Summary (System)'!$D$21,'3.Input &amp; Summary (System)'!$B$20*$D14,
IF(AM$3-YEAR($C14)='3.Input &amp; Summary (System)'!$E$21,'3.Input &amp; Summary (System)'!$B$20*$D14,
IF(AM$3-YEAR($C14)='3.Input &amp; Summary (System)'!$F$21,'3.Input &amp; Summary (System)'!$B$20*$D14,
IF(AM$3-YEAR($C14)='3.Input &amp; Summary (System)'!$C$22,'3.Input &amp; Summary (System)'!$B$20*$D14,
IF(AM$3-YEAR($C14)='3.Input &amp; Summary (System)'!$D$22,'3.Input &amp; Summary (System)'!$B$20*$D14,
IF(AM$3-YEAR($C14)='3.Input &amp; Summary (System)'!$E$22,'3.Input &amp; Summary (System)'!$B$20*$D14,
IF(AM$3-YEAR($C14)='3.Input &amp; Summary (System)'!$F$22,'3.Input &amp; Summary (System)'!$B$20*$D14,
IF(AM$3-YEAR($C14)='3.Input &amp; Summary (System)'!$I$17,'3.Input &amp; Summary (System)'!$H$17*$D14,
IF(AM$3-YEAR($C14)='3.Input &amp; Summary (System)'!$I$18,'3.Input &amp; Summary (System)'!$H$17*$D14,
IF(AM$3-YEAR($C14)='3.Input &amp; Summary (System)'!$I$19,'3.Input &amp; Summary (System)'!$H$17*$D14,0))))))))))))))))))))))))))))))</f>
        <v/>
      </c>
      <c r="AN14" s="484" t="str">
        <f>IF($C14="","",IF(AN$3-YEAR($C14)=0,0,
(IF(AN$3-YEAR($C14)='3.Input &amp; Summary (System)'!$C$17,'3.Input &amp; Summary (System)'!$B$17*$D14,
IF(AN$3-YEAR($C14)='3.Input &amp; Summary (System)'!$D$17,'3.Input &amp; Summary (System)'!$B$17*$D14,
IF(AN$3-YEAR($C14)='3.Input &amp; Summary (System)'!$E$17,'3.Input &amp; Summary (System)'!$B$17*$D14,
IF(AN$3-YEAR($C14)='3.Input &amp; Summary (System)'!$F$17,'3.Input &amp; Summary (System)'!$B$17*$D14,
IF(AN$3-YEAR($C14)='3.Input &amp; Summary (System)'!$C$18,'3.Input &amp; Summary (System)'!$B$18*$D14,
IF(AN$3-YEAR($C14)='3.Input &amp; Summary (System)'!$D$18,'3.Input &amp; Summary (System)'!$B$18*$D14,
IF(AN$3-YEAR($C14)='3.Input &amp; Summary (System)'!$E$18,'3.Input &amp; Summary (System)'!$B$18*$D14,
IF(AN$3-YEAR($C14)='3.Input &amp; Summary (System)'!$F$18,'3.Input &amp; Summary (System)'!$B$18*$D14,
IF(AN$3-YEAR($C14)='3.Input &amp; Summary (System)'!$C$19,'3.Input &amp; Summary (System)'!$B$19*$D14,
IF(AN$3-YEAR($C14)='3.Input &amp; Summary (System)'!$D$19,'3.Input &amp; Summary (System)'!$B$19*$D14,
IF(AN$3-YEAR($C14)='3.Input &amp; Summary (System)'!$E$19,'3.Input &amp; Summary (System)'!$B$19*$D14,
IF(AN$3-YEAR($C14)='3.Input &amp; Summary (System)'!$F$19,'3.Input &amp; Summary (System)'!$B$19*$D14,
IF(AN$3-YEAR($C14)='3.Input &amp; Summary (System)'!$C$20,'3.Input &amp; Summary (System)'!$B$20*$D14,
IF(AN$3-YEAR($C14)='3.Input &amp; Summary (System)'!$D$20,'3.Input &amp; Summary (System)'!$B$20*$D14,
IF(AN$3-YEAR($C14)='3.Input &amp; Summary (System)'!$E$20,'3.Input &amp; Summary (System)'!$B$20*$D14,
IF(AN$3-YEAR($C14)='3.Input &amp; Summary (System)'!$F$20,'3.Input &amp; Summary (System)'!$B$20*$D14,
IF(AN$3-YEAR($C14)='3.Input &amp; Summary (System)'!$C$21,'3.Input &amp; Summary (System)'!$B$20*$D14,
IF(AN$3-YEAR($C14)='3.Input &amp; Summary (System)'!$D$21,'3.Input &amp; Summary (System)'!$B$20*$D14,
IF(AN$3-YEAR($C14)='3.Input &amp; Summary (System)'!$E$21,'3.Input &amp; Summary (System)'!$B$20*$D14,
IF(AN$3-YEAR($C14)='3.Input &amp; Summary (System)'!$F$21,'3.Input &amp; Summary (System)'!$B$20*$D14,
IF(AN$3-YEAR($C14)='3.Input &amp; Summary (System)'!$C$22,'3.Input &amp; Summary (System)'!$B$20*$D14,
IF(AN$3-YEAR($C14)='3.Input &amp; Summary (System)'!$D$22,'3.Input &amp; Summary (System)'!$B$20*$D14,
IF(AN$3-YEAR($C14)='3.Input &amp; Summary (System)'!$E$22,'3.Input &amp; Summary (System)'!$B$20*$D14,
IF(AN$3-YEAR($C14)='3.Input &amp; Summary (System)'!$F$22,'3.Input &amp; Summary (System)'!$B$20*$D14,
IF(AN$3-YEAR($C14)='3.Input &amp; Summary (System)'!$I$17,'3.Input &amp; Summary (System)'!$H$17*$D14,
IF(AN$3-YEAR($C14)='3.Input &amp; Summary (System)'!$I$18,'3.Input &amp; Summary (System)'!$H$17*$D14,
IF(AN$3-YEAR($C14)='3.Input &amp; Summary (System)'!$I$19,'3.Input &amp; Summary (System)'!$H$17*$D14,0))))))))))))))))))))))))))))))</f>
        <v/>
      </c>
      <c r="AO14" s="484" t="str">
        <f>IF($C14="","",IF(AO$3-YEAR($C14)=0,0,
(IF(AO$3-YEAR($C14)='3.Input &amp; Summary (System)'!$C$17,'3.Input &amp; Summary (System)'!$B$17*$D14,
IF(AO$3-YEAR($C14)='3.Input &amp; Summary (System)'!$D$17,'3.Input &amp; Summary (System)'!$B$17*$D14,
IF(AO$3-YEAR($C14)='3.Input &amp; Summary (System)'!$E$17,'3.Input &amp; Summary (System)'!$B$17*$D14,
IF(AO$3-YEAR($C14)='3.Input &amp; Summary (System)'!$F$17,'3.Input &amp; Summary (System)'!$B$17*$D14,
IF(AO$3-YEAR($C14)='3.Input &amp; Summary (System)'!$C$18,'3.Input &amp; Summary (System)'!$B$18*$D14,
IF(AO$3-YEAR($C14)='3.Input &amp; Summary (System)'!$D$18,'3.Input &amp; Summary (System)'!$B$18*$D14,
IF(AO$3-YEAR($C14)='3.Input &amp; Summary (System)'!$E$18,'3.Input &amp; Summary (System)'!$B$18*$D14,
IF(AO$3-YEAR($C14)='3.Input &amp; Summary (System)'!$F$18,'3.Input &amp; Summary (System)'!$B$18*$D14,
IF(AO$3-YEAR($C14)='3.Input &amp; Summary (System)'!$C$19,'3.Input &amp; Summary (System)'!$B$19*$D14,
IF(AO$3-YEAR($C14)='3.Input &amp; Summary (System)'!$D$19,'3.Input &amp; Summary (System)'!$B$19*$D14,
IF(AO$3-YEAR($C14)='3.Input &amp; Summary (System)'!$E$19,'3.Input &amp; Summary (System)'!$B$19*$D14,
IF(AO$3-YEAR($C14)='3.Input &amp; Summary (System)'!$F$19,'3.Input &amp; Summary (System)'!$B$19*$D14,
IF(AO$3-YEAR($C14)='3.Input &amp; Summary (System)'!$C$20,'3.Input &amp; Summary (System)'!$B$20*$D14,
IF(AO$3-YEAR($C14)='3.Input &amp; Summary (System)'!$D$20,'3.Input &amp; Summary (System)'!$B$20*$D14,
IF(AO$3-YEAR($C14)='3.Input &amp; Summary (System)'!$E$20,'3.Input &amp; Summary (System)'!$B$20*$D14,
IF(AO$3-YEAR($C14)='3.Input &amp; Summary (System)'!$F$20,'3.Input &amp; Summary (System)'!$B$20*$D14,
IF(AO$3-YEAR($C14)='3.Input &amp; Summary (System)'!$C$21,'3.Input &amp; Summary (System)'!$B$20*$D14,
IF(AO$3-YEAR($C14)='3.Input &amp; Summary (System)'!$D$21,'3.Input &amp; Summary (System)'!$B$20*$D14,
IF(AO$3-YEAR($C14)='3.Input &amp; Summary (System)'!$E$21,'3.Input &amp; Summary (System)'!$B$20*$D14,
IF(AO$3-YEAR($C14)='3.Input &amp; Summary (System)'!$F$21,'3.Input &amp; Summary (System)'!$B$20*$D14,
IF(AO$3-YEAR($C14)='3.Input &amp; Summary (System)'!$C$22,'3.Input &amp; Summary (System)'!$B$20*$D14,
IF(AO$3-YEAR($C14)='3.Input &amp; Summary (System)'!$D$22,'3.Input &amp; Summary (System)'!$B$20*$D14,
IF(AO$3-YEAR($C14)='3.Input &amp; Summary (System)'!$E$22,'3.Input &amp; Summary (System)'!$B$20*$D14,
IF(AO$3-YEAR($C14)='3.Input &amp; Summary (System)'!$F$22,'3.Input &amp; Summary (System)'!$B$20*$D14,
IF(AO$3-YEAR($C14)='3.Input &amp; Summary (System)'!$I$17,'3.Input &amp; Summary (System)'!$H$17*$D14,
IF(AO$3-YEAR($C14)='3.Input &amp; Summary (System)'!$I$18,'3.Input &amp; Summary (System)'!$H$17*$D14,
IF(AO$3-YEAR($C14)='3.Input &amp; Summary (System)'!$I$19,'3.Input &amp; Summary (System)'!$H$17*$D14,0))))))))))))))))))))))))))))))</f>
        <v/>
      </c>
      <c r="AP14" s="484" t="str">
        <f>IF($C14="","",IF(AP$3-YEAR($C14)=0,0,
(IF(AP$3-YEAR($C14)='3.Input &amp; Summary (System)'!$C$17,'3.Input &amp; Summary (System)'!$B$17*$D14,
IF(AP$3-YEAR($C14)='3.Input &amp; Summary (System)'!$D$17,'3.Input &amp; Summary (System)'!$B$17*$D14,
IF(AP$3-YEAR($C14)='3.Input &amp; Summary (System)'!$E$17,'3.Input &amp; Summary (System)'!$B$17*$D14,
IF(AP$3-YEAR($C14)='3.Input &amp; Summary (System)'!$F$17,'3.Input &amp; Summary (System)'!$B$17*$D14,
IF(AP$3-YEAR($C14)='3.Input &amp; Summary (System)'!$C$18,'3.Input &amp; Summary (System)'!$B$18*$D14,
IF(AP$3-YEAR($C14)='3.Input &amp; Summary (System)'!$D$18,'3.Input &amp; Summary (System)'!$B$18*$D14,
IF(AP$3-YEAR($C14)='3.Input &amp; Summary (System)'!$E$18,'3.Input &amp; Summary (System)'!$B$18*$D14,
IF(AP$3-YEAR($C14)='3.Input &amp; Summary (System)'!$F$18,'3.Input &amp; Summary (System)'!$B$18*$D14,
IF(AP$3-YEAR($C14)='3.Input &amp; Summary (System)'!$C$19,'3.Input &amp; Summary (System)'!$B$19*$D14,
IF(AP$3-YEAR($C14)='3.Input &amp; Summary (System)'!$D$19,'3.Input &amp; Summary (System)'!$B$19*$D14,
IF(AP$3-YEAR($C14)='3.Input &amp; Summary (System)'!$E$19,'3.Input &amp; Summary (System)'!$B$19*$D14,
IF(AP$3-YEAR($C14)='3.Input &amp; Summary (System)'!$F$19,'3.Input &amp; Summary (System)'!$B$19*$D14,
IF(AP$3-YEAR($C14)='3.Input &amp; Summary (System)'!$C$20,'3.Input &amp; Summary (System)'!$B$20*$D14,
IF(AP$3-YEAR($C14)='3.Input &amp; Summary (System)'!$D$20,'3.Input &amp; Summary (System)'!$B$20*$D14,
IF(AP$3-YEAR($C14)='3.Input &amp; Summary (System)'!$E$20,'3.Input &amp; Summary (System)'!$B$20*$D14,
IF(AP$3-YEAR($C14)='3.Input &amp; Summary (System)'!$F$20,'3.Input &amp; Summary (System)'!$B$20*$D14,
IF(AP$3-YEAR($C14)='3.Input &amp; Summary (System)'!$C$21,'3.Input &amp; Summary (System)'!$B$20*$D14,
IF(AP$3-YEAR($C14)='3.Input &amp; Summary (System)'!$D$21,'3.Input &amp; Summary (System)'!$B$20*$D14,
IF(AP$3-YEAR($C14)='3.Input &amp; Summary (System)'!$E$21,'3.Input &amp; Summary (System)'!$B$20*$D14,
IF(AP$3-YEAR($C14)='3.Input &amp; Summary (System)'!$F$21,'3.Input &amp; Summary (System)'!$B$20*$D14,
IF(AP$3-YEAR($C14)='3.Input &amp; Summary (System)'!$C$22,'3.Input &amp; Summary (System)'!$B$20*$D14,
IF(AP$3-YEAR($C14)='3.Input &amp; Summary (System)'!$D$22,'3.Input &amp; Summary (System)'!$B$20*$D14,
IF(AP$3-YEAR($C14)='3.Input &amp; Summary (System)'!$E$22,'3.Input &amp; Summary (System)'!$B$20*$D14,
IF(AP$3-YEAR($C14)='3.Input &amp; Summary (System)'!$F$22,'3.Input &amp; Summary (System)'!$B$20*$D14,
IF(AP$3-YEAR($C14)='3.Input &amp; Summary (System)'!$I$17,'3.Input &amp; Summary (System)'!$H$17*$D14,
IF(AP$3-YEAR($C14)='3.Input &amp; Summary (System)'!$I$18,'3.Input &amp; Summary (System)'!$H$17*$D14,
IF(AP$3-YEAR($C14)='3.Input &amp; Summary (System)'!$I$19,'3.Input &amp; Summary (System)'!$H$17*$D14,0))))))))))))))))))))))))))))))</f>
        <v/>
      </c>
      <c r="AQ14" s="484" t="str">
        <f>IF($C14="","",IF(AQ$3-YEAR($C14)=0,0,
(IF(AQ$3-YEAR($C14)='3.Input &amp; Summary (System)'!$C$17,'3.Input &amp; Summary (System)'!$B$17*$D14,
IF(AQ$3-YEAR($C14)='3.Input &amp; Summary (System)'!$D$17,'3.Input &amp; Summary (System)'!$B$17*$D14,
IF(AQ$3-YEAR($C14)='3.Input &amp; Summary (System)'!$E$17,'3.Input &amp; Summary (System)'!$B$17*$D14,
IF(AQ$3-YEAR($C14)='3.Input &amp; Summary (System)'!$F$17,'3.Input &amp; Summary (System)'!$B$17*$D14,
IF(AQ$3-YEAR($C14)='3.Input &amp; Summary (System)'!$C$18,'3.Input &amp; Summary (System)'!$B$18*$D14,
IF(AQ$3-YEAR($C14)='3.Input &amp; Summary (System)'!$D$18,'3.Input &amp; Summary (System)'!$B$18*$D14,
IF(AQ$3-YEAR($C14)='3.Input &amp; Summary (System)'!$E$18,'3.Input &amp; Summary (System)'!$B$18*$D14,
IF(AQ$3-YEAR($C14)='3.Input &amp; Summary (System)'!$F$18,'3.Input &amp; Summary (System)'!$B$18*$D14,
IF(AQ$3-YEAR($C14)='3.Input &amp; Summary (System)'!$C$19,'3.Input &amp; Summary (System)'!$B$19*$D14,
IF(AQ$3-YEAR($C14)='3.Input &amp; Summary (System)'!$D$19,'3.Input &amp; Summary (System)'!$B$19*$D14,
IF(AQ$3-YEAR($C14)='3.Input &amp; Summary (System)'!$E$19,'3.Input &amp; Summary (System)'!$B$19*$D14,
IF(AQ$3-YEAR($C14)='3.Input &amp; Summary (System)'!$F$19,'3.Input &amp; Summary (System)'!$B$19*$D14,
IF(AQ$3-YEAR($C14)='3.Input &amp; Summary (System)'!$C$20,'3.Input &amp; Summary (System)'!$B$20*$D14,
IF(AQ$3-YEAR($C14)='3.Input &amp; Summary (System)'!$D$20,'3.Input &amp; Summary (System)'!$B$20*$D14,
IF(AQ$3-YEAR($C14)='3.Input &amp; Summary (System)'!$E$20,'3.Input &amp; Summary (System)'!$B$20*$D14,
IF(AQ$3-YEAR($C14)='3.Input &amp; Summary (System)'!$F$20,'3.Input &amp; Summary (System)'!$B$20*$D14,
IF(AQ$3-YEAR($C14)='3.Input &amp; Summary (System)'!$C$21,'3.Input &amp; Summary (System)'!$B$20*$D14,
IF(AQ$3-YEAR($C14)='3.Input &amp; Summary (System)'!$D$21,'3.Input &amp; Summary (System)'!$B$20*$D14,
IF(AQ$3-YEAR($C14)='3.Input &amp; Summary (System)'!$E$21,'3.Input &amp; Summary (System)'!$B$20*$D14,
IF(AQ$3-YEAR($C14)='3.Input &amp; Summary (System)'!$F$21,'3.Input &amp; Summary (System)'!$B$20*$D14,
IF(AQ$3-YEAR($C14)='3.Input &amp; Summary (System)'!$C$22,'3.Input &amp; Summary (System)'!$B$20*$D14,
IF(AQ$3-YEAR($C14)='3.Input &amp; Summary (System)'!$D$22,'3.Input &amp; Summary (System)'!$B$20*$D14,
IF(AQ$3-YEAR($C14)='3.Input &amp; Summary (System)'!$E$22,'3.Input &amp; Summary (System)'!$B$20*$D14,
IF(AQ$3-YEAR($C14)='3.Input &amp; Summary (System)'!$F$22,'3.Input &amp; Summary (System)'!$B$20*$D14,
IF(AQ$3-YEAR($C14)='3.Input &amp; Summary (System)'!$I$17,'3.Input &amp; Summary (System)'!$H$17*$D14,
IF(AQ$3-YEAR($C14)='3.Input &amp; Summary (System)'!$I$18,'3.Input &amp; Summary (System)'!$H$17*$D14,
IF(AQ$3-YEAR($C14)='3.Input &amp; Summary (System)'!$I$19,'3.Input &amp; Summary (System)'!$H$17*$D14,0))))))))))))))))))))))))))))))</f>
        <v/>
      </c>
      <c r="AR14" s="484" t="str">
        <f>IF($C14="","",IF(AR$3-YEAR($C14)=0,0,
(IF(AR$3-YEAR($C14)='3.Input &amp; Summary (System)'!$C$17,'3.Input &amp; Summary (System)'!$B$17*$D14,
IF(AR$3-YEAR($C14)='3.Input &amp; Summary (System)'!$D$17,'3.Input &amp; Summary (System)'!$B$17*$D14,
IF(AR$3-YEAR($C14)='3.Input &amp; Summary (System)'!$E$17,'3.Input &amp; Summary (System)'!$B$17*$D14,
IF(AR$3-YEAR($C14)='3.Input &amp; Summary (System)'!$F$17,'3.Input &amp; Summary (System)'!$B$17*$D14,
IF(AR$3-YEAR($C14)='3.Input &amp; Summary (System)'!$C$18,'3.Input &amp; Summary (System)'!$B$18*$D14,
IF(AR$3-YEAR($C14)='3.Input &amp; Summary (System)'!$D$18,'3.Input &amp; Summary (System)'!$B$18*$D14,
IF(AR$3-YEAR($C14)='3.Input &amp; Summary (System)'!$E$18,'3.Input &amp; Summary (System)'!$B$18*$D14,
IF(AR$3-YEAR($C14)='3.Input &amp; Summary (System)'!$F$18,'3.Input &amp; Summary (System)'!$B$18*$D14,
IF(AR$3-YEAR($C14)='3.Input &amp; Summary (System)'!$C$19,'3.Input &amp; Summary (System)'!$B$19*$D14,
IF(AR$3-YEAR($C14)='3.Input &amp; Summary (System)'!$D$19,'3.Input &amp; Summary (System)'!$B$19*$D14,
IF(AR$3-YEAR($C14)='3.Input &amp; Summary (System)'!$E$19,'3.Input &amp; Summary (System)'!$B$19*$D14,
IF(AR$3-YEAR($C14)='3.Input &amp; Summary (System)'!$F$19,'3.Input &amp; Summary (System)'!$B$19*$D14,
IF(AR$3-YEAR($C14)='3.Input &amp; Summary (System)'!$C$20,'3.Input &amp; Summary (System)'!$B$20*$D14,
IF(AR$3-YEAR($C14)='3.Input &amp; Summary (System)'!$D$20,'3.Input &amp; Summary (System)'!$B$20*$D14,
IF(AR$3-YEAR($C14)='3.Input &amp; Summary (System)'!$E$20,'3.Input &amp; Summary (System)'!$B$20*$D14,
IF(AR$3-YEAR($C14)='3.Input &amp; Summary (System)'!$F$20,'3.Input &amp; Summary (System)'!$B$20*$D14,
IF(AR$3-YEAR($C14)='3.Input &amp; Summary (System)'!$C$21,'3.Input &amp; Summary (System)'!$B$20*$D14,
IF(AR$3-YEAR($C14)='3.Input &amp; Summary (System)'!$D$21,'3.Input &amp; Summary (System)'!$B$20*$D14,
IF(AR$3-YEAR($C14)='3.Input &amp; Summary (System)'!$E$21,'3.Input &amp; Summary (System)'!$B$20*$D14,
IF(AR$3-YEAR($C14)='3.Input &amp; Summary (System)'!$F$21,'3.Input &amp; Summary (System)'!$B$20*$D14,
IF(AR$3-YEAR($C14)='3.Input &amp; Summary (System)'!$C$22,'3.Input &amp; Summary (System)'!$B$20*$D14,
IF(AR$3-YEAR($C14)='3.Input &amp; Summary (System)'!$D$22,'3.Input &amp; Summary (System)'!$B$20*$D14,
IF(AR$3-YEAR($C14)='3.Input &amp; Summary (System)'!$E$22,'3.Input &amp; Summary (System)'!$B$20*$D14,
IF(AR$3-YEAR($C14)='3.Input &amp; Summary (System)'!$F$22,'3.Input &amp; Summary (System)'!$B$20*$D14,
IF(AR$3-YEAR($C14)='3.Input &amp; Summary (System)'!$I$17,'3.Input &amp; Summary (System)'!$H$17*$D14,
IF(AR$3-YEAR($C14)='3.Input &amp; Summary (System)'!$I$18,'3.Input &amp; Summary (System)'!$H$17*$D14,
IF(AR$3-YEAR($C14)='3.Input &amp; Summary (System)'!$I$19,'3.Input &amp; Summary (System)'!$H$17*$D14,0))))))))))))))))))))))))))))))</f>
        <v/>
      </c>
      <c r="AS14" s="484" t="str">
        <f>IF($C14="","",IF(AS$3-YEAR($C14)=0,0,
(IF(AS$3-YEAR($C14)='3.Input &amp; Summary (System)'!$C$17,'3.Input &amp; Summary (System)'!$B$17*$D14,
IF(AS$3-YEAR($C14)='3.Input &amp; Summary (System)'!$D$17,'3.Input &amp; Summary (System)'!$B$17*$D14,
IF(AS$3-YEAR($C14)='3.Input &amp; Summary (System)'!$E$17,'3.Input &amp; Summary (System)'!$B$17*$D14,
IF(AS$3-YEAR($C14)='3.Input &amp; Summary (System)'!$F$17,'3.Input &amp; Summary (System)'!$B$17*$D14,
IF(AS$3-YEAR($C14)='3.Input &amp; Summary (System)'!$C$18,'3.Input &amp; Summary (System)'!$B$18*$D14,
IF(AS$3-YEAR($C14)='3.Input &amp; Summary (System)'!$D$18,'3.Input &amp; Summary (System)'!$B$18*$D14,
IF(AS$3-YEAR($C14)='3.Input &amp; Summary (System)'!$E$18,'3.Input &amp; Summary (System)'!$B$18*$D14,
IF(AS$3-YEAR($C14)='3.Input &amp; Summary (System)'!$F$18,'3.Input &amp; Summary (System)'!$B$18*$D14,
IF(AS$3-YEAR($C14)='3.Input &amp; Summary (System)'!$C$19,'3.Input &amp; Summary (System)'!$B$19*$D14,
IF(AS$3-YEAR($C14)='3.Input &amp; Summary (System)'!$D$19,'3.Input &amp; Summary (System)'!$B$19*$D14,
IF(AS$3-YEAR($C14)='3.Input &amp; Summary (System)'!$E$19,'3.Input &amp; Summary (System)'!$B$19*$D14,
IF(AS$3-YEAR($C14)='3.Input &amp; Summary (System)'!$F$19,'3.Input &amp; Summary (System)'!$B$19*$D14,
IF(AS$3-YEAR($C14)='3.Input &amp; Summary (System)'!$C$20,'3.Input &amp; Summary (System)'!$B$20*$D14,
IF(AS$3-YEAR($C14)='3.Input &amp; Summary (System)'!$D$20,'3.Input &amp; Summary (System)'!$B$20*$D14,
IF(AS$3-YEAR($C14)='3.Input &amp; Summary (System)'!$E$20,'3.Input &amp; Summary (System)'!$B$20*$D14,
IF(AS$3-YEAR($C14)='3.Input &amp; Summary (System)'!$F$20,'3.Input &amp; Summary (System)'!$B$20*$D14,
IF(AS$3-YEAR($C14)='3.Input &amp; Summary (System)'!$C$21,'3.Input &amp; Summary (System)'!$B$20*$D14,
IF(AS$3-YEAR($C14)='3.Input &amp; Summary (System)'!$D$21,'3.Input &amp; Summary (System)'!$B$20*$D14,
IF(AS$3-YEAR($C14)='3.Input &amp; Summary (System)'!$E$21,'3.Input &amp; Summary (System)'!$B$20*$D14,
IF(AS$3-YEAR($C14)='3.Input &amp; Summary (System)'!$F$21,'3.Input &amp; Summary (System)'!$B$20*$D14,
IF(AS$3-YEAR($C14)='3.Input &amp; Summary (System)'!$C$22,'3.Input &amp; Summary (System)'!$B$20*$D14,
IF(AS$3-YEAR($C14)='3.Input &amp; Summary (System)'!$D$22,'3.Input &amp; Summary (System)'!$B$20*$D14,
IF(AS$3-YEAR($C14)='3.Input &amp; Summary (System)'!$E$22,'3.Input &amp; Summary (System)'!$B$20*$D14,
IF(AS$3-YEAR($C14)='3.Input &amp; Summary (System)'!$F$22,'3.Input &amp; Summary (System)'!$B$20*$D14,
IF(AS$3-YEAR($C14)='3.Input &amp; Summary (System)'!$I$17,'3.Input &amp; Summary (System)'!$H$17*$D14,
IF(AS$3-YEAR($C14)='3.Input &amp; Summary (System)'!$I$18,'3.Input &amp; Summary (System)'!$H$17*$D14,
IF(AS$3-YEAR($C14)='3.Input &amp; Summary (System)'!$I$19,'3.Input &amp; Summary (System)'!$H$17*$D14,0))))))))))))))))))))))))))))))</f>
        <v/>
      </c>
      <c r="AT14" s="484" t="str">
        <f>IF($C14="","",IF(AT$3-YEAR($C14)=0,0,
(IF(AT$3-YEAR($C14)='3.Input &amp; Summary (System)'!$C$17,'3.Input &amp; Summary (System)'!$B$17*$D14,
IF(AT$3-YEAR($C14)='3.Input &amp; Summary (System)'!$D$17,'3.Input &amp; Summary (System)'!$B$17*$D14,
IF(AT$3-YEAR($C14)='3.Input &amp; Summary (System)'!$E$17,'3.Input &amp; Summary (System)'!$B$17*$D14,
IF(AT$3-YEAR($C14)='3.Input &amp; Summary (System)'!$F$17,'3.Input &amp; Summary (System)'!$B$17*$D14,
IF(AT$3-YEAR($C14)='3.Input &amp; Summary (System)'!$C$18,'3.Input &amp; Summary (System)'!$B$18*$D14,
IF(AT$3-YEAR($C14)='3.Input &amp; Summary (System)'!$D$18,'3.Input &amp; Summary (System)'!$B$18*$D14,
IF(AT$3-YEAR($C14)='3.Input &amp; Summary (System)'!$E$18,'3.Input &amp; Summary (System)'!$B$18*$D14,
IF(AT$3-YEAR($C14)='3.Input &amp; Summary (System)'!$F$18,'3.Input &amp; Summary (System)'!$B$18*$D14,
IF(AT$3-YEAR($C14)='3.Input &amp; Summary (System)'!$C$19,'3.Input &amp; Summary (System)'!$B$19*$D14,
IF(AT$3-YEAR($C14)='3.Input &amp; Summary (System)'!$D$19,'3.Input &amp; Summary (System)'!$B$19*$D14,
IF(AT$3-YEAR($C14)='3.Input &amp; Summary (System)'!$E$19,'3.Input &amp; Summary (System)'!$B$19*$D14,
IF(AT$3-YEAR($C14)='3.Input &amp; Summary (System)'!$F$19,'3.Input &amp; Summary (System)'!$B$19*$D14,
IF(AT$3-YEAR($C14)='3.Input &amp; Summary (System)'!$C$20,'3.Input &amp; Summary (System)'!$B$20*$D14,
IF(AT$3-YEAR($C14)='3.Input &amp; Summary (System)'!$D$20,'3.Input &amp; Summary (System)'!$B$20*$D14,
IF(AT$3-YEAR($C14)='3.Input &amp; Summary (System)'!$E$20,'3.Input &amp; Summary (System)'!$B$20*$D14,
IF(AT$3-YEAR($C14)='3.Input &amp; Summary (System)'!$F$20,'3.Input &amp; Summary (System)'!$B$20*$D14,
IF(AT$3-YEAR($C14)='3.Input &amp; Summary (System)'!$C$21,'3.Input &amp; Summary (System)'!$B$20*$D14,
IF(AT$3-YEAR($C14)='3.Input &amp; Summary (System)'!$D$21,'3.Input &amp; Summary (System)'!$B$20*$D14,
IF(AT$3-YEAR($C14)='3.Input &amp; Summary (System)'!$E$21,'3.Input &amp; Summary (System)'!$B$20*$D14,
IF(AT$3-YEAR($C14)='3.Input &amp; Summary (System)'!$F$21,'3.Input &amp; Summary (System)'!$B$20*$D14,
IF(AT$3-YEAR($C14)='3.Input &amp; Summary (System)'!$C$22,'3.Input &amp; Summary (System)'!$B$20*$D14,
IF(AT$3-YEAR($C14)='3.Input &amp; Summary (System)'!$D$22,'3.Input &amp; Summary (System)'!$B$20*$D14,
IF(AT$3-YEAR($C14)='3.Input &amp; Summary (System)'!$E$22,'3.Input &amp; Summary (System)'!$B$20*$D14,
IF(AT$3-YEAR($C14)='3.Input &amp; Summary (System)'!$F$22,'3.Input &amp; Summary (System)'!$B$20*$D14,
IF(AT$3-YEAR($C14)='3.Input &amp; Summary (System)'!$I$17,'3.Input &amp; Summary (System)'!$H$17*$D14,
IF(AT$3-YEAR($C14)='3.Input &amp; Summary (System)'!$I$18,'3.Input &amp; Summary (System)'!$H$17*$D14,
IF(AT$3-YEAR($C14)='3.Input &amp; Summary (System)'!$I$19,'3.Input &amp; Summary (System)'!$H$17*$D14,0))))))))))))))))))))))))))))))</f>
        <v/>
      </c>
      <c r="AU14" s="484" t="str">
        <f>IF($C14="","",IF(AU$3-YEAR($C14)=0,0,
(IF(AU$3-YEAR($C14)='3.Input &amp; Summary (System)'!$C$17,'3.Input &amp; Summary (System)'!$B$17*$D14,
IF(AU$3-YEAR($C14)='3.Input &amp; Summary (System)'!$D$17,'3.Input &amp; Summary (System)'!$B$17*$D14,
IF(AU$3-YEAR($C14)='3.Input &amp; Summary (System)'!$E$17,'3.Input &amp; Summary (System)'!$B$17*$D14,
IF(AU$3-YEAR($C14)='3.Input &amp; Summary (System)'!$F$17,'3.Input &amp; Summary (System)'!$B$17*$D14,
IF(AU$3-YEAR($C14)='3.Input &amp; Summary (System)'!$C$18,'3.Input &amp; Summary (System)'!$B$18*$D14,
IF(AU$3-YEAR($C14)='3.Input &amp; Summary (System)'!$D$18,'3.Input &amp; Summary (System)'!$B$18*$D14,
IF(AU$3-YEAR($C14)='3.Input &amp; Summary (System)'!$E$18,'3.Input &amp; Summary (System)'!$B$18*$D14,
IF(AU$3-YEAR($C14)='3.Input &amp; Summary (System)'!$F$18,'3.Input &amp; Summary (System)'!$B$18*$D14,
IF(AU$3-YEAR($C14)='3.Input &amp; Summary (System)'!$C$19,'3.Input &amp; Summary (System)'!$B$19*$D14,
IF(AU$3-YEAR($C14)='3.Input &amp; Summary (System)'!$D$19,'3.Input &amp; Summary (System)'!$B$19*$D14,
IF(AU$3-YEAR($C14)='3.Input &amp; Summary (System)'!$E$19,'3.Input &amp; Summary (System)'!$B$19*$D14,
IF(AU$3-YEAR($C14)='3.Input &amp; Summary (System)'!$F$19,'3.Input &amp; Summary (System)'!$B$19*$D14,
IF(AU$3-YEAR($C14)='3.Input &amp; Summary (System)'!$C$20,'3.Input &amp; Summary (System)'!$B$20*$D14,
IF(AU$3-YEAR($C14)='3.Input &amp; Summary (System)'!$D$20,'3.Input &amp; Summary (System)'!$B$20*$D14,
IF(AU$3-YEAR($C14)='3.Input &amp; Summary (System)'!$E$20,'3.Input &amp; Summary (System)'!$B$20*$D14,
IF(AU$3-YEAR($C14)='3.Input &amp; Summary (System)'!$F$20,'3.Input &amp; Summary (System)'!$B$20*$D14,
IF(AU$3-YEAR($C14)='3.Input &amp; Summary (System)'!$C$21,'3.Input &amp; Summary (System)'!$B$20*$D14,
IF(AU$3-YEAR($C14)='3.Input &amp; Summary (System)'!$D$21,'3.Input &amp; Summary (System)'!$B$20*$D14,
IF(AU$3-YEAR($C14)='3.Input &amp; Summary (System)'!$E$21,'3.Input &amp; Summary (System)'!$B$20*$D14,
IF(AU$3-YEAR($C14)='3.Input &amp; Summary (System)'!$F$21,'3.Input &amp; Summary (System)'!$B$20*$D14,
IF(AU$3-YEAR($C14)='3.Input &amp; Summary (System)'!$C$22,'3.Input &amp; Summary (System)'!$B$20*$D14,
IF(AU$3-YEAR($C14)='3.Input &amp; Summary (System)'!$D$22,'3.Input &amp; Summary (System)'!$B$20*$D14,
IF(AU$3-YEAR($C14)='3.Input &amp; Summary (System)'!$E$22,'3.Input &amp; Summary (System)'!$B$20*$D14,
IF(AU$3-YEAR($C14)='3.Input &amp; Summary (System)'!$F$22,'3.Input &amp; Summary (System)'!$B$20*$D14,
IF(AU$3-YEAR($C14)='3.Input &amp; Summary (System)'!$I$17,'3.Input &amp; Summary (System)'!$H$17*$D14,
IF(AU$3-YEAR($C14)='3.Input &amp; Summary (System)'!$I$18,'3.Input &amp; Summary (System)'!$H$17*$D14,
IF(AU$3-YEAR($C14)='3.Input &amp; Summary (System)'!$I$19,'3.Input &amp; Summary (System)'!$H$17*$D14,0))))))))))))))))))))))))))))))</f>
        <v/>
      </c>
      <c r="AV14" s="484" t="str">
        <f>IF($C14="","",IF(AV$3-YEAR($C14)=0,0,
(IF(AV$3-YEAR($C14)='3.Input &amp; Summary (System)'!$C$17,'3.Input &amp; Summary (System)'!$B$17*$D14,
IF(AV$3-YEAR($C14)='3.Input &amp; Summary (System)'!$D$17,'3.Input &amp; Summary (System)'!$B$17*$D14,
IF(AV$3-YEAR($C14)='3.Input &amp; Summary (System)'!$E$17,'3.Input &amp; Summary (System)'!$B$17*$D14,
IF(AV$3-YEAR($C14)='3.Input &amp; Summary (System)'!$F$17,'3.Input &amp; Summary (System)'!$B$17*$D14,
IF(AV$3-YEAR($C14)='3.Input &amp; Summary (System)'!$C$18,'3.Input &amp; Summary (System)'!$B$18*$D14,
IF(AV$3-YEAR($C14)='3.Input &amp; Summary (System)'!$D$18,'3.Input &amp; Summary (System)'!$B$18*$D14,
IF(AV$3-YEAR($C14)='3.Input &amp; Summary (System)'!$E$18,'3.Input &amp; Summary (System)'!$B$18*$D14,
IF(AV$3-YEAR($C14)='3.Input &amp; Summary (System)'!$F$18,'3.Input &amp; Summary (System)'!$B$18*$D14,
IF(AV$3-YEAR($C14)='3.Input &amp; Summary (System)'!$C$19,'3.Input &amp; Summary (System)'!$B$19*$D14,
IF(AV$3-YEAR($C14)='3.Input &amp; Summary (System)'!$D$19,'3.Input &amp; Summary (System)'!$B$19*$D14,
IF(AV$3-YEAR($C14)='3.Input &amp; Summary (System)'!$E$19,'3.Input &amp; Summary (System)'!$B$19*$D14,
IF(AV$3-YEAR($C14)='3.Input &amp; Summary (System)'!$F$19,'3.Input &amp; Summary (System)'!$B$19*$D14,
IF(AV$3-YEAR($C14)='3.Input &amp; Summary (System)'!$C$20,'3.Input &amp; Summary (System)'!$B$20*$D14,
IF(AV$3-YEAR($C14)='3.Input &amp; Summary (System)'!$D$20,'3.Input &amp; Summary (System)'!$B$20*$D14,
IF(AV$3-YEAR($C14)='3.Input &amp; Summary (System)'!$E$20,'3.Input &amp; Summary (System)'!$B$20*$D14,
IF(AV$3-YEAR($C14)='3.Input &amp; Summary (System)'!$F$20,'3.Input &amp; Summary (System)'!$B$20*$D14,
IF(AV$3-YEAR($C14)='3.Input &amp; Summary (System)'!$C$21,'3.Input &amp; Summary (System)'!$B$20*$D14,
IF(AV$3-YEAR($C14)='3.Input &amp; Summary (System)'!$D$21,'3.Input &amp; Summary (System)'!$B$20*$D14,
IF(AV$3-YEAR($C14)='3.Input &amp; Summary (System)'!$E$21,'3.Input &amp; Summary (System)'!$B$20*$D14,
IF(AV$3-YEAR($C14)='3.Input &amp; Summary (System)'!$F$21,'3.Input &amp; Summary (System)'!$B$20*$D14,
IF(AV$3-YEAR($C14)='3.Input &amp; Summary (System)'!$C$22,'3.Input &amp; Summary (System)'!$B$20*$D14,
IF(AV$3-YEAR($C14)='3.Input &amp; Summary (System)'!$D$22,'3.Input &amp; Summary (System)'!$B$20*$D14,
IF(AV$3-YEAR($C14)='3.Input &amp; Summary (System)'!$E$22,'3.Input &amp; Summary (System)'!$B$20*$D14,
IF(AV$3-YEAR($C14)='3.Input &amp; Summary (System)'!$F$22,'3.Input &amp; Summary (System)'!$B$20*$D14,
IF(AV$3-YEAR($C14)='3.Input &amp; Summary (System)'!$I$17,'3.Input &amp; Summary (System)'!$H$17*$D14,
IF(AV$3-YEAR($C14)='3.Input &amp; Summary (System)'!$I$18,'3.Input &amp; Summary (System)'!$H$17*$D14,
IF(AV$3-YEAR($C14)='3.Input &amp; Summary (System)'!$I$19,'3.Input &amp; Summary (System)'!$H$17*$D14,0))))))))))))))))))))))))))))))</f>
        <v/>
      </c>
      <c r="AW14" s="484" t="str">
        <f>IF($C14="","",IF(AW$3-YEAR($C14)=0,0,
(IF(AW$3-YEAR($C14)='3.Input &amp; Summary (System)'!$C$17,'3.Input &amp; Summary (System)'!$B$17*$D14,
IF(AW$3-YEAR($C14)='3.Input &amp; Summary (System)'!$D$17,'3.Input &amp; Summary (System)'!$B$17*$D14,
IF(AW$3-YEAR($C14)='3.Input &amp; Summary (System)'!$E$17,'3.Input &amp; Summary (System)'!$B$17*$D14,
IF(AW$3-YEAR($C14)='3.Input &amp; Summary (System)'!$F$17,'3.Input &amp; Summary (System)'!$B$17*$D14,
IF(AW$3-YEAR($C14)='3.Input &amp; Summary (System)'!$C$18,'3.Input &amp; Summary (System)'!$B$18*$D14,
IF(AW$3-YEAR($C14)='3.Input &amp; Summary (System)'!$D$18,'3.Input &amp; Summary (System)'!$B$18*$D14,
IF(AW$3-YEAR($C14)='3.Input &amp; Summary (System)'!$E$18,'3.Input &amp; Summary (System)'!$B$18*$D14,
IF(AW$3-YEAR($C14)='3.Input &amp; Summary (System)'!$F$18,'3.Input &amp; Summary (System)'!$B$18*$D14,
IF(AW$3-YEAR($C14)='3.Input &amp; Summary (System)'!$C$19,'3.Input &amp; Summary (System)'!$B$19*$D14,
IF(AW$3-YEAR($C14)='3.Input &amp; Summary (System)'!$D$19,'3.Input &amp; Summary (System)'!$B$19*$D14,
IF(AW$3-YEAR($C14)='3.Input &amp; Summary (System)'!$E$19,'3.Input &amp; Summary (System)'!$B$19*$D14,
IF(AW$3-YEAR($C14)='3.Input &amp; Summary (System)'!$F$19,'3.Input &amp; Summary (System)'!$B$19*$D14,
IF(AW$3-YEAR($C14)='3.Input &amp; Summary (System)'!$C$20,'3.Input &amp; Summary (System)'!$B$20*$D14,
IF(AW$3-YEAR($C14)='3.Input &amp; Summary (System)'!$D$20,'3.Input &amp; Summary (System)'!$B$20*$D14,
IF(AW$3-YEAR($C14)='3.Input &amp; Summary (System)'!$E$20,'3.Input &amp; Summary (System)'!$B$20*$D14,
IF(AW$3-YEAR($C14)='3.Input &amp; Summary (System)'!$F$20,'3.Input &amp; Summary (System)'!$B$20*$D14,
IF(AW$3-YEAR($C14)='3.Input &amp; Summary (System)'!$C$21,'3.Input &amp; Summary (System)'!$B$20*$D14,
IF(AW$3-YEAR($C14)='3.Input &amp; Summary (System)'!$D$21,'3.Input &amp; Summary (System)'!$B$20*$D14,
IF(AW$3-YEAR($C14)='3.Input &amp; Summary (System)'!$E$21,'3.Input &amp; Summary (System)'!$B$20*$D14,
IF(AW$3-YEAR($C14)='3.Input &amp; Summary (System)'!$F$21,'3.Input &amp; Summary (System)'!$B$20*$D14,
IF(AW$3-YEAR($C14)='3.Input &amp; Summary (System)'!$C$22,'3.Input &amp; Summary (System)'!$B$20*$D14,
IF(AW$3-YEAR($C14)='3.Input &amp; Summary (System)'!$D$22,'3.Input &amp; Summary (System)'!$B$20*$D14,
IF(AW$3-YEAR($C14)='3.Input &amp; Summary (System)'!$E$22,'3.Input &amp; Summary (System)'!$B$20*$D14,
IF(AW$3-YEAR($C14)='3.Input &amp; Summary (System)'!$F$22,'3.Input &amp; Summary (System)'!$B$20*$D14,
IF(AW$3-YEAR($C14)='3.Input &amp; Summary (System)'!$I$17,'3.Input &amp; Summary (System)'!$H$17*$D14,
IF(AW$3-YEAR($C14)='3.Input &amp; Summary (System)'!$I$18,'3.Input &amp; Summary (System)'!$H$17*$D14,
IF(AW$3-YEAR($C14)='3.Input &amp; Summary (System)'!$I$19,'3.Input &amp; Summary (System)'!$H$17*$D14,0))))))))))))))))))))))))))))))</f>
        <v/>
      </c>
      <c r="AX14" s="484" t="str">
        <f>IF($C14="","",IF(AX$3-YEAR($C14)=0,0,
(IF(AX$3-YEAR($C14)='3.Input &amp; Summary (System)'!$C$17,'3.Input &amp; Summary (System)'!$B$17*$D14,
IF(AX$3-YEAR($C14)='3.Input &amp; Summary (System)'!$D$17,'3.Input &amp; Summary (System)'!$B$17*$D14,
IF(AX$3-YEAR($C14)='3.Input &amp; Summary (System)'!$E$17,'3.Input &amp; Summary (System)'!$B$17*$D14,
IF(AX$3-YEAR($C14)='3.Input &amp; Summary (System)'!$F$17,'3.Input &amp; Summary (System)'!$B$17*$D14,
IF(AX$3-YEAR($C14)='3.Input &amp; Summary (System)'!$C$18,'3.Input &amp; Summary (System)'!$B$18*$D14,
IF(AX$3-YEAR($C14)='3.Input &amp; Summary (System)'!$D$18,'3.Input &amp; Summary (System)'!$B$18*$D14,
IF(AX$3-YEAR($C14)='3.Input &amp; Summary (System)'!$E$18,'3.Input &amp; Summary (System)'!$B$18*$D14,
IF(AX$3-YEAR($C14)='3.Input &amp; Summary (System)'!$F$18,'3.Input &amp; Summary (System)'!$B$18*$D14,
IF(AX$3-YEAR($C14)='3.Input &amp; Summary (System)'!$C$19,'3.Input &amp; Summary (System)'!$B$19*$D14,
IF(AX$3-YEAR($C14)='3.Input &amp; Summary (System)'!$D$19,'3.Input &amp; Summary (System)'!$B$19*$D14,
IF(AX$3-YEAR($C14)='3.Input &amp; Summary (System)'!$E$19,'3.Input &amp; Summary (System)'!$B$19*$D14,
IF(AX$3-YEAR($C14)='3.Input &amp; Summary (System)'!$F$19,'3.Input &amp; Summary (System)'!$B$19*$D14,
IF(AX$3-YEAR($C14)='3.Input &amp; Summary (System)'!$C$20,'3.Input &amp; Summary (System)'!$B$20*$D14,
IF(AX$3-YEAR($C14)='3.Input &amp; Summary (System)'!$D$20,'3.Input &amp; Summary (System)'!$B$20*$D14,
IF(AX$3-YEAR($C14)='3.Input &amp; Summary (System)'!$E$20,'3.Input &amp; Summary (System)'!$B$20*$D14,
IF(AX$3-YEAR($C14)='3.Input &amp; Summary (System)'!$F$20,'3.Input &amp; Summary (System)'!$B$20*$D14,
IF(AX$3-YEAR($C14)='3.Input &amp; Summary (System)'!$C$21,'3.Input &amp; Summary (System)'!$B$20*$D14,
IF(AX$3-YEAR($C14)='3.Input &amp; Summary (System)'!$D$21,'3.Input &amp; Summary (System)'!$B$20*$D14,
IF(AX$3-YEAR($C14)='3.Input &amp; Summary (System)'!$E$21,'3.Input &amp; Summary (System)'!$B$20*$D14,
IF(AX$3-YEAR($C14)='3.Input &amp; Summary (System)'!$F$21,'3.Input &amp; Summary (System)'!$B$20*$D14,
IF(AX$3-YEAR($C14)='3.Input &amp; Summary (System)'!$C$22,'3.Input &amp; Summary (System)'!$B$20*$D14,
IF(AX$3-YEAR($C14)='3.Input &amp; Summary (System)'!$D$22,'3.Input &amp; Summary (System)'!$B$20*$D14,
IF(AX$3-YEAR($C14)='3.Input &amp; Summary (System)'!$E$22,'3.Input &amp; Summary (System)'!$B$20*$D14,
IF(AX$3-YEAR($C14)='3.Input &amp; Summary (System)'!$F$22,'3.Input &amp; Summary (System)'!$B$20*$D14,
IF(AX$3-YEAR($C14)='3.Input &amp; Summary (System)'!$I$17,'3.Input &amp; Summary (System)'!$H$17*$D14,
IF(AX$3-YEAR($C14)='3.Input &amp; Summary (System)'!$I$18,'3.Input &amp; Summary (System)'!$H$17*$D14,
IF(AX$3-YEAR($C14)='3.Input &amp; Summary (System)'!$I$19,'3.Input &amp; Summary (System)'!$H$17*$D14,0))))))))))))))))))))))))))))))</f>
        <v/>
      </c>
      <c r="AY14" s="484" t="str">
        <f>IF($C14="","",IF(AY$3-YEAR($C14)=0,0,
(IF(AY$3-YEAR($C14)='3.Input &amp; Summary (System)'!$C$17,'3.Input &amp; Summary (System)'!$B$17*$D14,
IF(AY$3-YEAR($C14)='3.Input &amp; Summary (System)'!$D$17,'3.Input &amp; Summary (System)'!$B$17*$D14,
IF(AY$3-YEAR($C14)='3.Input &amp; Summary (System)'!$E$17,'3.Input &amp; Summary (System)'!$B$17*$D14,
IF(AY$3-YEAR($C14)='3.Input &amp; Summary (System)'!$F$17,'3.Input &amp; Summary (System)'!$B$17*$D14,
IF(AY$3-YEAR($C14)='3.Input &amp; Summary (System)'!$C$18,'3.Input &amp; Summary (System)'!$B$18*$D14,
IF(AY$3-YEAR($C14)='3.Input &amp; Summary (System)'!$D$18,'3.Input &amp; Summary (System)'!$B$18*$D14,
IF(AY$3-YEAR($C14)='3.Input &amp; Summary (System)'!$E$18,'3.Input &amp; Summary (System)'!$B$18*$D14,
IF(AY$3-YEAR($C14)='3.Input &amp; Summary (System)'!$F$18,'3.Input &amp; Summary (System)'!$B$18*$D14,
IF(AY$3-YEAR($C14)='3.Input &amp; Summary (System)'!$C$19,'3.Input &amp; Summary (System)'!$B$19*$D14,
IF(AY$3-YEAR($C14)='3.Input &amp; Summary (System)'!$D$19,'3.Input &amp; Summary (System)'!$B$19*$D14,
IF(AY$3-YEAR($C14)='3.Input &amp; Summary (System)'!$E$19,'3.Input &amp; Summary (System)'!$B$19*$D14,
IF(AY$3-YEAR($C14)='3.Input &amp; Summary (System)'!$F$19,'3.Input &amp; Summary (System)'!$B$19*$D14,
IF(AY$3-YEAR($C14)='3.Input &amp; Summary (System)'!$C$20,'3.Input &amp; Summary (System)'!$B$20*$D14,
IF(AY$3-YEAR($C14)='3.Input &amp; Summary (System)'!$D$20,'3.Input &amp; Summary (System)'!$B$20*$D14,
IF(AY$3-YEAR($C14)='3.Input &amp; Summary (System)'!$E$20,'3.Input &amp; Summary (System)'!$B$20*$D14,
IF(AY$3-YEAR($C14)='3.Input &amp; Summary (System)'!$F$20,'3.Input &amp; Summary (System)'!$B$20*$D14,
IF(AY$3-YEAR($C14)='3.Input &amp; Summary (System)'!$C$21,'3.Input &amp; Summary (System)'!$B$20*$D14,
IF(AY$3-YEAR($C14)='3.Input &amp; Summary (System)'!$D$21,'3.Input &amp; Summary (System)'!$B$20*$D14,
IF(AY$3-YEAR($C14)='3.Input &amp; Summary (System)'!$E$21,'3.Input &amp; Summary (System)'!$B$20*$D14,
IF(AY$3-YEAR($C14)='3.Input &amp; Summary (System)'!$F$21,'3.Input &amp; Summary (System)'!$B$20*$D14,
IF(AY$3-YEAR($C14)='3.Input &amp; Summary (System)'!$C$22,'3.Input &amp; Summary (System)'!$B$20*$D14,
IF(AY$3-YEAR($C14)='3.Input &amp; Summary (System)'!$D$22,'3.Input &amp; Summary (System)'!$B$20*$D14,
IF(AY$3-YEAR($C14)='3.Input &amp; Summary (System)'!$E$22,'3.Input &amp; Summary (System)'!$B$20*$D14,
IF(AY$3-YEAR($C14)='3.Input &amp; Summary (System)'!$F$22,'3.Input &amp; Summary (System)'!$B$20*$D14,
IF(AY$3-YEAR($C14)='3.Input &amp; Summary (System)'!$I$17,'3.Input &amp; Summary (System)'!$H$17*$D14,
IF(AY$3-YEAR($C14)='3.Input &amp; Summary (System)'!$I$18,'3.Input &amp; Summary (System)'!$H$17*$D14,
IF(AY$3-YEAR($C14)='3.Input &amp; Summary (System)'!$I$19,'3.Input &amp; Summary (System)'!$H$17*$D14,0))))))))))))))))))))))))))))))</f>
        <v/>
      </c>
      <c r="AZ14" s="484" t="str">
        <f>IF($C14="","",IF(AZ$3-YEAR($C14)=0,0,
(IF(AZ$3-YEAR($C14)='3.Input &amp; Summary (System)'!$C$17,'3.Input &amp; Summary (System)'!$B$17*$D14,
IF(AZ$3-YEAR($C14)='3.Input &amp; Summary (System)'!$D$17,'3.Input &amp; Summary (System)'!$B$17*$D14,
IF(AZ$3-YEAR($C14)='3.Input &amp; Summary (System)'!$E$17,'3.Input &amp; Summary (System)'!$B$17*$D14,
IF(AZ$3-YEAR($C14)='3.Input &amp; Summary (System)'!$F$17,'3.Input &amp; Summary (System)'!$B$17*$D14,
IF(AZ$3-YEAR($C14)='3.Input &amp; Summary (System)'!$C$18,'3.Input &amp; Summary (System)'!$B$18*$D14,
IF(AZ$3-YEAR($C14)='3.Input &amp; Summary (System)'!$D$18,'3.Input &amp; Summary (System)'!$B$18*$D14,
IF(AZ$3-YEAR($C14)='3.Input &amp; Summary (System)'!$E$18,'3.Input &amp; Summary (System)'!$B$18*$D14,
IF(AZ$3-YEAR($C14)='3.Input &amp; Summary (System)'!$F$18,'3.Input &amp; Summary (System)'!$B$18*$D14,
IF(AZ$3-YEAR($C14)='3.Input &amp; Summary (System)'!$C$19,'3.Input &amp; Summary (System)'!$B$19*$D14,
IF(AZ$3-YEAR($C14)='3.Input &amp; Summary (System)'!$D$19,'3.Input &amp; Summary (System)'!$B$19*$D14,
IF(AZ$3-YEAR($C14)='3.Input &amp; Summary (System)'!$E$19,'3.Input &amp; Summary (System)'!$B$19*$D14,
IF(AZ$3-YEAR($C14)='3.Input &amp; Summary (System)'!$F$19,'3.Input &amp; Summary (System)'!$B$19*$D14,
IF(AZ$3-YEAR($C14)='3.Input &amp; Summary (System)'!$C$20,'3.Input &amp; Summary (System)'!$B$20*$D14,
IF(AZ$3-YEAR($C14)='3.Input &amp; Summary (System)'!$D$20,'3.Input &amp; Summary (System)'!$B$20*$D14,
IF(AZ$3-YEAR($C14)='3.Input &amp; Summary (System)'!$E$20,'3.Input &amp; Summary (System)'!$B$20*$D14,
IF(AZ$3-YEAR($C14)='3.Input &amp; Summary (System)'!$F$20,'3.Input &amp; Summary (System)'!$B$20*$D14,
IF(AZ$3-YEAR($C14)='3.Input &amp; Summary (System)'!$C$21,'3.Input &amp; Summary (System)'!$B$20*$D14,
IF(AZ$3-YEAR($C14)='3.Input &amp; Summary (System)'!$D$21,'3.Input &amp; Summary (System)'!$B$20*$D14,
IF(AZ$3-YEAR($C14)='3.Input &amp; Summary (System)'!$E$21,'3.Input &amp; Summary (System)'!$B$20*$D14,
IF(AZ$3-YEAR($C14)='3.Input &amp; Summary (System)'!$F$21,'3.Input &amp; Summary (System)'!$B$20*$D14,
IF(AZ$3-YEAR($C14)='3.Input &amp; Summary (System)'!$C$22,'3.Input &amp; Summary (System)'!$B$20*$D14,
IF(AZ$3-YEAR($C14)='3.Input &amp; Summary (System)'!$D$22,'3.Input &amp; Summary (System)'!$B$20*$D14,
IF(AZ$3-YEAR($C14)='3.Input &amp; Summary (System)'!$E$22,'3.Input &amp; Summary (System)'!$B$20*$D14,
IF(AZ$3-YEAR($C14)='3.Input &amp; Summary (System)'!$F$22,'3.Input &amp; Summary (System)'!$B$20*$D14,
IF(AZ$3-YEAR($C14)='3.Input &amp; Summary (System)'!$I$17,'3.Input &amp; Summary (System)'!$H$17*$D14,
IF(AZ$3-YEAR($C14)='3.Input &amp; Summary (System)'!$I$18,'3.Input &amp; Summary (System)'!$H$17*$D14,
IF(AZ$3-YEAR($C14)='3.Input &amp; Summary (System)'!$I$19,'3.Input &amp; Summary (System)'!$H$17*$D14,0))))))))))))))))))))))))))))))</f>
        <v/>
      </c>
      <c r="BA14" s="484" t="str">
        <f>IF($C14="","",IF(BA$3-YEAR($C14)=0,0,
(IF(BA$3-YEAR($C14)='3.Input &amp; Summary (System)'!$C$17,'3.Input &amp; Summary (System)'!$B$17*$D14,
IF(BA$3-YEAR($C14)='3.Input &amp; Summary (System)'!$D$17,'3.Input &amp; Summary (System)'!$B$17*$D14,
IF(BA$3-YEAR($C14)='3.Input &amp; Summary (System)'!$E$17,'3.Input &amp; Summary (System)'!$B$17*$D14,
IF(BA$3-YEAR($C14)='3.Input &amp; Summary (System)'!$F$17,'3.Input &amp; Summary (System)'!$B$17*$D14,
IF(BA$3-YEAR($C14)='3.Input &amp; Summary (System)'!$C$18,'3.Input &amp; Summary (System)'!$B$18*$D14,
IF(BA$3-YEAR($C14)='3.Input &amp; Summary (System)'!$D$18,'3.Input &amp; Summary (System)'!$B$18*$D14,
IF(BA$3-YEAR($C14)='3.Input &amp; Summary (System)'!$E$18,'3.Input &amp; Summary (System)'!$B$18*$D14,
IF(BA$3-YEAR($C14)='3.Input &amp; Summary (System)'!$F$18,'3.Input &amp; Summary (System)'!$B$18*$D14,
IF(BA$3-YEAR($C14)='3.Input &amp; Summary (System)'!$C$19,'3.Input &amp; Summary (System)'!$B$19*$D14,
IF(BA$3-YEAR($C14)='3.Input &amp; Summary (System)'!$D$19,'3.Input &amp; Summary (System)'!$B$19*$D14,
IF(BA$3-YEAR($C14)='3.Input &amp; Summary (System)'!$E$19,'3.Input &amp; Summary (System)'!$B$19*$D14,
IF(BA$3-YEAR($C14)='3.Input &amp; Summary (System)'!$F$19,'3.Input &amp; Summary (System)'!$B$19*$D14,
IF(BA$3-YEAR($C14)='3.Input &amp; Summary (System)'!$C$20,'3.Input &amp; Summary (System)'!$B$20*$D14,
IF(BA$3-YEAR($C14)='3.Input &amp; Summary (System)'!$D$20,'3.Input &amp; Summary (System)'!$B$20*$D14,
IF(BA$3-YEAR($C14)='3.Input &amp; Summary (System)'!$E$20,'3.Input &amp; Summary (System)'!$B$20*$D14,
IF(BA$3-YEAR($C14)='3.Input &amp; Summary (System)'!$F$20,'3.Input &amp; Summary (System)'!$B$20*$D14,
IF(BA$3-YEAR($C14)='3.Input &amp; Summary (System)'!$C$21,'3.Input &amp; Summary (System)'!$B$20*$D14,
IF(BA$3-YEAR($C14)='3.Input &amp; Summary (System)'!$D$21,'3.Input &amp; Summary (System)'!$B$20*$D14,
IF(BA$3-YEAR($C14)='3.Input &amp; Summary (System)'!$E$21,'3.Input &amp; Summary (System)'!$B$20*$D14,
IF(BA$3-YEAR($C14)='3.Input &amp; Summary (System)'!$F$21,'3.Input &amp; Summary (System)'!$B$20*$D14,
IF(BA$3-YEAR($C14)='3.Input &amp; Summary (System)'!$C$22,'3.Input &amp; Summary (System)'!$B$20*$D14,
IF(BA$3-YEAR($C14)='3.Input &amp; Summary (System)'!$D$22,'3.Input &amp; Summary (System)'!$B$20*$D14,
IF(BA$3-YEAR($C14)='3.Input &amp; Summary (System)'!$E$22,'3.Input &amp; Summary (System)'!$B$20*$D14,
IF(BA$3-YEAR($C14)='3.Input &amp; Summary (System)'!$F$22,'3.Input &amp; Summary (System)'!$B$20*$D14,
IF(BA$3-YEAR($C14)='3.Input &amp; Summary (System)'!$I$17,'3.Input &amp; Summary (System)'!$H$17*$D14,
IF(BA$3-YEAR($C14)='3.Input &amp; Summary (System)'!$I$18,'3.Input &amp; Summary (System)'!$H$17*$D14,
IF(BA$3-YEAR($C14)='3.Input &amp; Summary (System)'!$I$19,'3.Input &amp; Summary (System)'!$H$17*$D14,0))))))))))))))))))))))))))))))</f>
        <v/>
      </c>
      <c r="BB14" s="484" t="str">
        <f>IF($C14="","",IF(BB$3-YEAR($C14)=0,0,
(IF(BB$3-YEAR($C14)='3.Input &amp; Summary (System)'!$C$17,'3.Input &amp; Summary (System)'!$B$17*$D14,
IF(BB$3-YEAR($C14)='3.Input &amp; Summary (System)'!$D$17,'3.Input &amp; Summary (System)'!$B$17*$D14,
IF(BB$3-YEAR($C14)='3.Input &amp; Summary (System)'!$E$17,'3.Input &amp; Summary (System)'!$B$17*$D14,
IF(BB$3-YEAR($C14)='3.Input &amp; Summary (System)'!$F$17,'3.Input &amp; Summary (System)'!$B$17*$D14,
IF(BB$3-YEAR($C14)='3.Input &amp; Summary (System)'!$C$18,'3.Input &amp; Summary (System)'!$B$18*$D14,
IF(BB$3-YEAR($C14)='3.Input &amp; Summary (System)'!$D$18,'3.Input &amp; Summary (System)'!$B$18*$D14,
IF(BB$3-YEAR($C14)='3.Input &amp; Summary (System)'!$E$18,'3.Input &amp; Summary (System)'!$B$18*$D14,
IF(BB$3-YEAR($C14)='3.Input &amp; Summary (System)'!$F$18,'3.Input &amp; Summary (System)'!$B$18*$D14,
IF(BB$3-YEAR($C14)='3.Input &amp; Summary (System)'!$C$19,'3.Input &amp; Summary (System)'!$B$19*$D14,
IF(BB$3-YEAR($C14)='3.Input &amp; Summary (System)'!$D$19,'3.Input &amp; Summary (System)'!$B$19*$D14,
IF(BB$3-YEAR($C14)='3.Input &amp; Summary (System)'!$E$19,'3.Input &amp; Summary (System)'!$B$19*$D14,
IF(BB$3-YEAR($C14)='3.Input &amp; Summary (System)'!$F$19,'3.Input &amp; Summary (System)'!$B$19*$D14,
IF(BB$3-YEAR($C14)='3.Input &amp; Summary (System)'!$C$20,'3.Input &amp; Summary (System)'!$B$20*$D14,
IF(BB$3-YEAR($C14)='3.Input &amp; Summary (System)'!$D$20,'3.Input &amp; Summary (System)'!$B$20*$D14,
IF(BB$3-YEAR($C14)='3.Input &amp; Summary (System)'!$E$20,'3.Input &amp; Summary (System)'!$B$20*$D14,
IF(BB$3-YEAR($C14)='3.Input &amp; Summary (System)'!$F$20,'3.Input &amp; Summary (System)'!$B$20*$D14,
IF(BB$3-YEAR($C14)='3.Input &amp; Summary (System)'!$C$21,'3.Input &amp; Summary (System)'!$B$20*$D14,
IF(BB$3-YEAR($C14)='3.Input &amp; Summary (System)'!$D$21,'3.Input &amp; Summary (System)'!$B$20*$D14,
IF(BB$3-YEAR($C14)='3.Input &amp; Summary (System)'!$E$21,'3.Input &amp; Summary (System)'!$B$20*$D14,
IF(BB$3-YEAR($C14)='3.Input &amp; Summary (System)'!$F$21,'3.Input &amp; Summary (System)'!$B$20*$D14,
IF(BB$3-YEAR($C14)='3.Input &amp; Summary (System)'!$C$22,'3.Input &amp; Summary (System)'!$B$20*$D14,
IF(BB$3-YEAR($C14)='3.Input &amp; Summary (System)'!$D$22,'3.Input &amp; Summary (System)'!$B$20*$D14,
IF(BB$3-YEAR($C14)='3.Input &amp; Summary (System)'!$E$22,'3.Input &amp; Summary (System)'!$B$20*$D14,
IF(BB$3-YEAR($C14)='3.Input &amp; Summary (System)'!$F$22,'3.Input &amp; Summary (System)'!$B$20*$D14,
IF(BB$3-YEAR($C14)='3.Input &amp; Summary (System)'!$I$17,'3.Input &amp; Summary (System)'!$H$17*$D14,
IF(BB$3-YEAR($C14)='3.Input &amp; Summary (System)'!$I$18,'3.Input &amp; Summary (System)'!$H$17*$D14,
IF(BB$3-YEAR($C14)='3.Input &amp; Summary (System)'!$I$19,'3.Input &amp; Summary (System)'!$H$17*$D14,0))))))))))))))))))))))))))))))</f>
        <v/>
      </c>
      <c r="BC14" s="484" t="str">
        <f>IF($C14="","",IF(BC$3-YEAR($C14)=0,0,
(IF(BC$3-YEAR($C14)='3.Input &amp; Summary (System)'!$C$17,'3.Input &amp; Summary (System)'!$B$17*$D14,
IF(BC$3-YEAR($C14)='3.Input &amp; Summary (System)'!$D$17,'3.Input &amp; Summary (System)'!$B$17*$D14,
IF(BC$3-YEAR($C14)='3.Input &amp; Summary (System)'!$E$17,'3.Input &amp; Summary (System)'!$B$17*$D14,
IF(BC$3-YEAR($C14)='3.Input &amp; Summary (System)'!$F$17,'3.Input &amp; Summary (System)'!$B$17*$D14,
IF(BC$3-YEAR($C14)='3.Input &amp; Summary (System)'!$C$18,'3.Input &amp; Summary (System)'!$B$18*$D14,
IF(BC$3-YEAR($C14)='3.Input &amp; Summary (System)'!$D$18,'3.Input &amp; Summary (System)'!$B$18*$D14,
IF(BC$3-YEAR($C14)='3.Input &amp; Summary (System)'!$E$18,'3.Input &amp; Summary (System)'!$B$18*$D14,
IF(BC$3-YEAR($C14)='3.Input &amp; Summary (System)'!$F$18,'3.Input &amp; Summary (System)'!$B$18*$D14,
IF(BC$3-YEAR($C14)='3.Input &amp; Summary (System)'!$C$19,'3.Input &amp; Summary (System)'!$B$19*$D14,
IF(BC$3-YEAR($C14)='3.Input &amp; Summary (System)'!$D$19,'3.Input &amp; Summary (System)'!$B$19*$D14,
IF(BC$3-YEAR($C14)='3.Input &amp; Summary (System)'!$E$19,'3.Input &amp; Summary (System)'!$B$19*$D14,
IF(BC$3-YEAR($C14)='3.Input &amp; Summary (System)'!$F$19,'3.Input &amp; Summary (System)'!$B$19*$D14,
IF(BC$3-YEAR($C14)='3.Input &amp; Summary (System)'!$C$20,'3.Input &amp; Summary (System)'!$B$20*$D14,
IF(BC$3-YEAR($C14)='3.Input &amp; Summary (System)'!$D$20,'3.Input &amp; Summary (System)'!$B$20*$D14,
IF(BC$3-YEAR($C14)='3.Input &amp; Summary (System)'!$E$20,'3.Input &amp; Summary (System)'!$B$20*$D14,
IF(BC$3-YEAR($C14)='3.Input &amp; Summary (System)'!$F$20,'3.Input &amp; Summary (System)'!$B$20*$D14,
IF(BC$3-YEAR($C14)='3.Input &amp; Summary (System)'!$C$21,'3.Input &amp; Summary (System)'!$B$20*$D14,
IF(BC$3-YEAR($C14)='3.Input &amp; Summary (System)'!$D$21,'3.Input &amp; Summary (System)'!$B$20*$D14,
IF(BC$3-YEAR($C14)='3.Input &amp; Summary (System)'!$E$21,'3.Input &amp; Summary (System)'!$B$20*$D14,
IF(BC$3-YEAR($C14)='3.Input &amp; Summary (System)'!$F$21,'3.Input &amp; Summary (System)'!$B$20*$D14,
IF(BC$3-YEAR($C14)='3.Input &amp; Summary (System)'!$C$22,'3.Input &amp; Summary (System)'!$B$20*$D14,
IF(BC$3-YEAR($C14)='3.Input &amp; Summary (System)'!$D$22,'3.Input &amp; Summary (System)'!$B$20*$D14,
IF(BC$3-YEAR($C14)='3.Input &amp; Summary (System)'!$E$22,'3.Input &amp; Summary (System)'!$B$20*$D14,
IF(BC$3-YEAR($C14)='3.Input &amp; Summary (System)'!$F$22,'3.Input &amp; Summary (System)'!$B$20*$D14,
IF(BC$3-YEAR($C14)='3.Input &amp; Summary (System)'!$I$17,'3.Input &amp; Summary (System)'!$H$17*$D14,
IF(BC$3-YEAR($C14)='3.Input &amp; Summary (System)'!$I$18,'3.Input &amp; Summary (System)'!$H$17*$D14,
IF(BC$3-YEAR($C14)='3.Input &amp; Summary (System)'!$I$19,'3.Input &amp; Summary (System)'!$H$17*$D14,0))))))))))))))))))))))))))))))</f>
        <v/>
      </c>
      <c r="BD14" s="484" t="str">
        <f>IF($C14="","",IF(BD$3-YEAR($C14)=0,0,
(IF(BD$3-YEAR($C14)='3.Input &amp; Summary (System)'!$C$17,'3.Input &amp; Summary (System)'!$B$17*$D14,
IF(BD$3-YEAR($C14)='3.Input &amp; Summary (System)'!$D$17,'3.Input &amp; Summary (System)'!$B$17*$D14,
IF(BD$3-YEAR($C14)='3.Input &amp; Summary (System)'!$E$17,'3.Input &amp; Summary (System)'!$B$17*$D14,
IF(BD$3-YEAR($C14)='3.Input &amp; Summary (System)'!$F$17,'3.Input &amp; Summary (System)'!$B$17*$D14,
IF(BD$3-YEAR($C14)='3.Input &amp; Summary (System)'!$C$18,'3.Input &amp; Summary (System)'!$B$18*$D14,
IF(BD$3-YEAR($C14)='3.Input &amp; Summary (System)'!$D$18,'3.Input &amp; Summary (System)'!$B$18*$D14,
IF(BD$3-YEAR($C14)='3.Input &amp; Summary (System)'!$E$18,'3.Input &amp; Summary (System)'!$B$18*$D14,
IF(BD$3-YEAR($C14)='3.Input &amp; Summary (System)'!$F$18,'3.Input &amp; Summary (System)'!$B$18*$D14,
IF(BD$3-YEAR($C14)='3.Input &amp; Summary (System)'!$C$19,'3.Input &amp; Summary (System)'!$B$19*$D14,
IF(BD$3-YEAR($C14)='3.Input &amp; Summary (System)'!$D$19,'3.Input &amp; Summary (System)'!$B$19*$D14,
IF(BD$3-YEAR($C14)='3.Input &amp; Summary (System)'!$E$19,'3.Input &amp; Summary (System)'!$B$19*$D14,
IF(BD$3-YEAR($C14)='3.Input &amp; Summary (System)'!$F$19,'3.Input &amp; Summary (System)'!$B$19*$D14,
IF(BD$3-YEAR($C14)='3.Input &amp; Summary (System)'!$C$20,'3.Input &amp; Summary (System)'!$B$20*$D14,
IF(BD$3-YEAR($C14)='3.Input &amp; Summary (System)'!$D$20,'3.Input &amp; Summary (System)'!$B$20*$D14,
IF(BD$3-YEAR($C14)='3.Input &amp; Summary (System)'!$E$20,'3.Input &amp; Summary (System)'!$B$20*$D14,
IF(BD$3-YEAR($C14)='3.Input &amp; Summary (System)'!$F$20,'3.Input &amp; Summary (System)'!$B$20*$D14,
IF(BD$3-YEAR($C14)='3.Input &amp; Summary (System)'!$C$21,'3.Input &amp; Summary (System)'!$B$20*$D14,
IF(BD$3-YEAR($C14)='3.Input &amp; Summary (System)'!$D$21,'3.Input &amp; Summary (System)'!$B$20*$D14,
IF(BD$3-YEAR($C14)='3.Input &amp; Summary (System)'!$E$21,'3.Input &amp; Summary (System)'!$B$20*$D14,
IF(BD$3-YEAR($C14)='3.Input &amp; Summary (System)'!$F$21,'3.Input &amp; Summary (System)'!$B$20*$D14,
IF(BD$3-YEAR($C14)='3.Input &amp; Summary (System)'!$C$22,'3.Input &amp; Summary (System)'!$B$20*$D14,
IF(BD$3-YEAR($C14)='3.Input &amp; Summary (System)'!$D$22,'3.Input &amp; Summary (System)'!$B$20*$D14,
IF(BD$3-YEAR($C14)='3.Input &amp; Summary (System)'!$E$22,'3.Input &amp; Summary (System)'!$B$20*$D14,
IF(BD$3-YEAR($C14)='3.Input &amp; Summary (System)'!$F$22,'3.Input &amp; Summary (System)'!$B$20*$D14,
IF(BD$3-YEAR($C14)='3.Input &amp; Summary (System)'!$I$17,'3.Input &amp; Summary (System)'!$H$17*$D14,
IF(BD$3-YEAR($C14)='3.Input &amp; Summary (System)'!$I$18,'3.Input &amp; Summary (System)'!$H$17*$D14,
IF(BD$3-YEAR($C14)='3.Input &amp; Summary (System)'!$I$19,'3.Input &amp; Summary (System)'!$H$17*$D14,0))))))))))))))))))))))))))))))</f>
        <v/>
      </c>
      <c r="BE14" s="484" t="str">
        <f>IF($C14="","",IF(BE$3-YEAR($C14)=0,0,
(IF(BE$3-YEAR($C14)='3.Input &amp; Summary (System)'!$C$17,'3.Input &amp; Summary (System)'!$B$17*$D14,
IF(BE$3-YEAR($C14)='3.Input &amp; Summary (System)'!$D$17,'3.Input &amp; Summary (System)'!$B$17*$D14,
IF(BE$3-YEAR($C14)='3.Input &amp; Summary (System)'!$E$17,'3.Input &amp; Summary (System)'!$B$17*$D14,
IF(BE$3-YEAR($C14)='3.Input &amp; Summary (System)'!$F$17,'3.Input &amp; Summary (System)'!$B$17*$D14,
IF(BE$3-YEAR($C14)='3.Input &amp; Summary (System)'!$C$18,'3.Input &amp; Summary (System)'!$B$18*$D14,
IF(BE$3-YEAR($C14)='3.Input &amp; Summary (System)'!$D$18,'3.Input &amp; Summary (System)'!$B$18*$D14,
IF(BE$3-YEAR($C14)='3.Input &amp; Summary (System)'!$E$18,'3.Input &amp; Summary (System)'!$B$18*$D14,
IF(BE$3-YEAR($C14)='3.Input &amp; Summary (System)'!$F$18,'3.Input &amp; Summary (System)'!$B$18*$D14,
IF(BE$3-YEAR($C14)='3.Input &amp; Summary (System)'!$C$19,'3.Input &amp; Summary (System)'!$B$19*$D14,
IF(BE$3-YEAR($C14)='3.Input &amp; Summary (System)'!$D$19,'3.Input &amp; Summary (System)'!$B$19*$D14,
IF(BE$3-YEAR($C14)='3.Input &amp; Summary (System)'!$E$19,'3.Input &amp; Summary (System)'!$B$19*$D14,
IF(BE$3-YEAR($C14)='3.Input &amp; Summary (System)'!$F$19,'3.Input &amp; Summary (System)'!$B$19*$D14,
IF(BE$3-YEAR($C14)='3.Input &amp; Summary (System)'!$C$20,'3.Input &amp; Summary (System)'!$B$20*$D14,
IF(BE$3-YEAR($C14)='3.Input &amp; Summary (System)'!$D$20,'3.Input &amp; Summary (System)'!$B$20*$D14,
IF(BE$3-YEAR($C14)='3.Input &amp; Summary (System)'!$E$20,'3.Input &amp; Summary (System)'!$B$20*$D14,
IF(BE$3-YEAR($C14)='3.Input &amp; Summary (System)'!$F$20,'3.Input &amp; Summary (System)'!$B$20*$D14,
IF(BE$3-YEAR($C14)='3.Input &amp; Summary (System)'!$C$21,'3.Input &amp; Summary (System)'!$B$20*$D14,
IF(BE$3-YEAR($C14)='3.Input &amp; Summary (System)'!$D$21,'3.Input &amp; Summary (System)'!$B$20*$D14,
IF(BE$3-YEAR($C14)='3.Input &amp; Summary (System)'!$E$21,'3.Input &amp; Summary (System)'!$B$20*$D14,
IF(BE$3-YEAR($C14)='3.Input &amp; Summary (System)'!$F$21,'3.Input &amp; Summary (System)'!$B$20*$D14,
IF(BE$3-YEAR($C14)='3.Input &amp; Summary (System)'!$C$22,'3.Input &amp; Summary (System)'!$B$20*$D14,
IF(BE$3-YEAR($C14)='3.Input &amp; Summary (System)'!$D$22,'3.Input &amp; Summary (System)'!$B$20*$D14,
IF(BE$3-YEAR($C14)='3.Input &amp; Summary (System)'!$E$22,'3.Input &amp; Summary (System)'!$B$20*$D14,
IF(BE$3-YEAR($C14)='3.Input &amp; Summary (System)'!$F$22,'3.Input &amp; Summary (System)'!$B$20*$D14,
IF(BE$3-YEAR($C14)='3.Input &amp; Summary (System)'!$I$17,'3.Input &amp; Summary (System)'!$H$17*$D14,
IF(BE$3-YEAR($C14)='3.Input &amp; Summary (System)'!$I$18,'3.Input &amp; Summary (System)'!$H$17*$D14,
IF(BE$3-YEAR($C14)='3.Input &amp; Summary (System)'!$I$19,'3.Input &amp; Summary (System)'!$H$17*$D14,0))))))))))))))))))))))))))))))</f>
        <v/>
      </c>
      <c r="BF14" s="484" t="str">
        <f>IF($C14="","",IF(BF$3-YEAR($C14)=0,0,
(IF(BF$3-YEAR($C14)='3.Input &amp; Summary (System)'!$C$17,'3.Input &amp; Summary (System)'!$B$17*$D14,
IF(BF$3-YEAR($C14)='3.Input &amp; Summary (System)'!$D$17,'3.Input &amp; Summary (System)'!$B$17*$D14,
IF(BF$3-YEAR($C14)='3.Input &amp; Summary (System)'!$E$17,'3.Input &amp; Summary (System)'!$B$17*$D14,
IF(BF$3-YEAR($C14)='3.Input &amp; Summary (System)'!$F$17,'3.Input &amp; Summary (System)'!$B$17*$D14,
IF(BF$3-YEAR($C14)='3.Input &amp; Summary (System)'!$C$18,'3.Input &amp; Summary (System)'!$B$18*$D14,
IF(BF$3-YEAR($C14)='3.Input &amp; Summary (System)'!$D$18,'3.Input &amp; Summary (System)'!$B$18*$D14,
IF(BF$3-YEAR($C14)='3.Input &amp; Summary (System)'!$E$18,'3.Input &amp; Summary (System)'!$B$18*$D14,
IF(BF$3-YEAR($C14)='3.Input &amp; Summary (System)'!$F$18,'3.Input &amp; Summary (System)'!$B$18*$D14,
IF(BF$3-YEAR($C14)='3.Input &amp; Summary (System)'!$C$19,'3.Input &amp; Summary (System)'!$B$19*$D14,
IF(BF$3-YEAR($C14)='3.Input &amp; Summary (System)'!$D$19,'3.Input &amp; Summary (System)'!$B$19*$D14,
IF(BF$3-YEAR($C14)='3.Input &amp; Summary (System)'!$E$19,'3.Input &amp; Summary (System)'!$B$19*$D14,
IF(BF$3-YEAR($C14)='3.Input &amp; Summary (System)'!$F$19,'3.Input &amp; Summary (System)'!$B$19*$D14,
IF(BF$3-YEAR($C14)='3.Input &amp; Summary (System)'!$C$20,'3.Input &amp; Summary (System)'!$B$20*$D14,
IF(BF$3-YEAR($C14)='3.Input &amp; Summary (System)'!$D$20,'3.Input &amp; Summary (System)'!$B$20*$D14,
IF(BF$3-YEAR($C14)='3.Input &amp; Summary (System)'!$E$20,'3.Input &amp; Summary (System)'!$B$20*$D14,
IF(BF$3-YEAR($C14)='3.Input &amp; Summary (System)'!$F$20,'3.Input &amp; Summary (System)'!$B$20*$D14,
IF(BF$3-YEAR($C14)='3.Input &amp; Summary (System)'!$C$21,'3.Input &amp; Summary (System)'!$B$20*$D14,
IF(BF$3-YEAR($C14)='3.Input &amp; Summary (System)'!$D$21,'3.Input &amp; Summary (System)'!$B$20*$D14,
IF(BF$3-YEAR($C14)='3.Input &amp; Summary (System)'!$E$21,'3.Input &amp; Summary (System)'!$B$20*$D14,
IF(BF$3-YEAR($C14)='3.Input &amp; Summary (System)'!$F$21,'3.Input &amp; Summary (System)'!$B$20*$D14,
IF(BF$3-YEAR($C14)='3.Input &amp; Summary (System)'!$C$22,'3.Input &amp; Summary (System)'!$B$20*$D14,
IF(BF$3-YEAR($C14)='3.Input &amp; Summary (System)'!$D$22,'3.Input &amp; Summary (System)'!$B$20*$D14,
IF(BF$3-YEAR($C14)='3.Input &amp; Summary (System)'!$E$22,'3.Input &amp; Summary (System)'!$B$20*$D14,
IF(BF$3-YEAR($C14)='3.Input &amp; Summary (System)'!$F$22,'3.Input &amp; Summary (System)'!$B$20*$D14,
IF(BF$3-YEAR($C14)='3.Input &amp; Summary (System)'!$I$17,'3.Input &amp; Summary (System)'!$H$17*$D14,
IF(BF$3-YEAR($C14)='3.Input &amp; Summary (System)'!$I$18,'3.Input &amp; Summary (System)'!$H$17*$D14,
IF(BF$3-YEAR($C14)='3.Input &amp; Summary (System)'!$I$19,'3.Input &amp; Summary (System)'!$H$17*$D14,0))))))))))))))))))))))))))))))</f>
        <v/>
      </c>
      <c r="BG14" s="484" t="str">
        <f>IF($C14="","",IF(BG$3-YEAR($C14)=0,0,
(IF(BG$3-YEAR($C14)='3.Input &amp; Summary (System)'!$C$17,'3.Input &amp; Summary (System)'!$B$17*$D14,
IF(BG$3-YEAR($C14)='3.Input &amp; Summary (System)'!$D$17,'3.Input &amp; Summary (System)'!$B$17*$D14,
IF(BG$3-YEAR($C14)='3.Input &amp; Summary (System)'!$E$17,'3.Input &amp; Summary (System)'!$B$17*$D14,
IF(BG$3-YEAR($C14)='3.Input &amp; Summary (System)'!$F$17,'3.Input &amp; Summary (System)'!$B$17*$D14,
IF(BG$3-YEAR($C14)='3.Input &amp; Summary (System)'!$C$18,'3.Input &amp; Summary (System)'!$B$18*$D14,
IF(BG$3-YEAR($C14)='3.Input &amp; Summary (System)'!$D$18,'3.Input &amp; Summary (System)'!$B$18*$D14,
IF(BG$3-YEAR($C14)='3.Input &amp; Summary (System)'!$E$18,'3.Input &amp; Summary (System)'!$B$18*$D14,
IF(BG$3-YEAR($C14)='3.Input &amp; Summary (System)'!$F$18,'3.Input &amp; Summary (System)'!$B$18*$D14,
IF(BG$3-YEAR($C14)='3.Input &amp; Summary (System)'!$C$19,'3.Input &amp; Summary (System)'!$B$19*$D14,
IF(BG$3-YEAR($C14)='3.Input &amp; Summary (System)'!$D$19,'3.Input &amp; Summary (System)'!$B$19*$D14,
IF(BG$3-YEAR($C14)='3.Input &amp; Summary (System)'!$E$19,'3.Input &amp; Summary (System)'!$B$19*$D14,
IF(BG$3-YEAR($C14)='3.Input &amp; Summary (System)'!$F$19,'3.Input &amp; Summary (System)'!$B$19*$D14,
IF(BG$3-YEAR($C14)='3.Input &amp; Summary (System)'!$C$20,'3.Input &amp; Summary (System)'!$B$20*$D14,
IF(BG$3-YEAR($C14)='3.Input &amp; Summary (System)'!$D$20,'3.Input &amp; Summary (System)'!$B$20*$D14,
IF(BG$3-YEAR($C14)='3.Input &amp; Summary (System)'!$E$20,'3.Input &amp; Summary (System)'!$B$20*$D14,
IF(BG$3-YEAR($C14)='3.Input &amp; Summary (System)'!$F$20,'3.Input &amp; Summary (System)'!$B$20*$D14,
IF(BG$3-YEAR($C14)='3.Input &amp; Summary (System)'!$C$21,'3.Input &amp; Summary (System)'!$B$20*$D14,
IF(BG$3-YEAR($C14)='3.Input &amp; Summary (System)'!$D$21,'3.Input &amp; Summary (System)'!$B$20*$D14,
IF(BG$3-YEAR($C14)='3.Input &amp; Summary (System)'!$E$21,'3.Input &amp; Summary (System)'!$B$20*$D14,
IF(BG$3-YEAR($C14)='3.Input &amp; Summary (System)'!$F$21,'3.Input &amp; Summary (System)'!$B$20*$D14,
IF(BG$3-YEAR($C14)='3.Input &amp; Summary (System)'!$C$22,'3.Input &amp; Summary (System)'!$B$20*$D14,
IF(BG$3-YEAR($C14)='3.Input &amp; Summary (System)'!$D$22,'3.Input &amp; Summary (System)'!$B$20*$D14,
IF(BG$3-YEAR($C14)='3.Input &amp; Summary (System)'!$E$22,'3.Input &amp; Summary (System)'!$B$20*$D14,
IF(BG$3-YEAR($C14)='3.Input &amp; Summary (System)'!$F$22,'3.Input &amp; Summary (System)'!$B$20*$D14,
IF(BG$3-YEAR($C14)='3.Input &amp; Summary (System)'!$I$17,'3.Input &amp; Summary (System)'!$H$17*$D14,
IF(BG$3-YEAR($C14)='3.Input &amp; Summary (System)'!$I$18,'3.Input &amp; Summary (System)'!$H$17*$D14,
IF(BG$3-YEAR($C14)='3.Input &amp; Summary (System)'!$I$19,'3.Input &amp; Summary (System)'!$H$17*$D14,0))))))))))))))))))))))))))))))</f>
        <v/>
      </c>
      <c r="BH14" s="484" t="str">
        <f>IF($C14="","",IF(BH$3-YEAR($C14)=0,0,
(IF(BH$3-YEAR($C14)='3.Input &amp; Summary (System)'!$C$17,'3.Input &amp; Summary (System)'!$B$17*$D14,
IF(BH$3-YEAR($C14)='3.Input &amp; Summary (System)'!$D$17,'3.Input &amp; Summary (System)'!$B$17*$D14,
IF(BH$3-YEAR($C14)='3.Input &amp; Summary (System)'!$E$17,'3.Input &amp; Summary (System)'!$B$17*$D14,
IF(BH$3-YEAR($C14)='3.Input &amp; Summary (System)'!$F$17,'3.Input &amp; Summary (System)'!$B$17*$D14,
IF(BH$3-YEAR($C14)='3.Input &amp; Summary (System)'!$C$18,'3.Input &amp; Summary (System)'!$B$18*$D14,
IF(BH$3-YEAR($C14)='3.Input &amp; Summary (System)'!$D$18,'3.Input &amp; Summary (System)'!$B$18*$D14,
IF(BH$3-YEAR($C14)='3.Input &amp; Summary (System)'!$E$18,'3.Input &amp; Summary (System)'!$B$18*$D14,
IF(BH$3-YEAR($C14)='3.Input &amp; Summary (System)'!$F$18,'3.Input &amp; Summary (System)'!$B$18*$D14,
IF(BH$3-YEAR($C14)='3.Input &amp; Summary (System)'!$C$19,'3.Input &amp; Summary (System)'!$B$19*$D14,
IF(BH$3-YEAR($C14)='3.Input &amp; Summary (System)'!$D$19,'3.Input &amp; Summary (System)'!$B$19*$D14,
IF(BH$3-YEAR($C14)='3.Input &amp; Summary (System)'!$E$19,'3.Input &amp; Summary (System)'!$B$19*$D14,
IF(BH$3-YEAR($C14)='3.Input &amp; Summary (System)'!$F$19,'3.Input &amp; Summary (System)'!$B$19*$D14,
IF(BH$3-YEAR($C14)='3.Input &amp; Summary (System)'!$C$20,'3.Input &amp; Summary (System)'!$B$20*$D14,
IF(BH$3-YEAR($C14)='3.Input &amp; Summary (System)'!$D$20,'3.Input &amp; Summary (System)'!$B$20*$D14,
IF(BH$3-YEAR($C14)='3.Input &amp; Summary (System)'!$E$20,'3.Input &amp; Summary (System)'!$B$20*$D14,
IF(BH$3-YEAR($C14)='3.Input &amp; Summary (System)'!$F$20,'3.Input &amp; Summary (System)'!$B$20*$D14,
IF(BH$3-YEAR($C14)='3.Input &amp; Summary (System)'!$C$21,'3.Input &amp; Summary (System)'!$B$20*$D14,
IF(BH$3-YEAR($C14)='3.Input &amp; Summary (System)'!$D$21,'3.Input &amp; Summary (System)'!$B$20*$D14,
IF(BH$3-YEAR($C14)='3.Input &amp; Summary (System)'!$E$21,'3.Input &amp; Summary (System)'!$B$20*$D14,
IF(BH$3-YEAR($C14)='3.Input &amp; Summary (System)'!$F$21,'3.Input &amp; Summary (System)'!$B$20*$D14,
IF(BH$3-YEAR($C14)='3.Input &amp; Summary (System)'!$C$22,'3.Input &amp; Summary (System)'!$B$20*$D14,
IF(BH$3-YEAR($C14)='3.Input &amp; Summary (System)'!$D$22,'3.Input &amp; Summary (System)'!$B$20*$D14,
IF(BH$3-YEAR($C14)='3.Input &amp; Summary (System)'!$E$22,'3.Input &amp; Summary (System)'!$B$20*$D14,
IF(BH$3-YEAR($C14)='3.Input &amp; Summary (System)'!$F$22,'3.Input &amp; Summary (System)'!$B$20*$D14,
IF(BH$3-YEAR($C14)='3.Input &amp; Summary (System)'!$I$17,'3.Input &amp; Summary (System)'!$H$17*$D14,
IF(BH$3-YEAR($C14)='3.Input &amp; Summary (System)'!$I$18,'3.Input &amp; Summary (System)'!$H$17*$D14,
IF(BH$3-YEAR($C14)='3.Input &amp; Summary (System)'!$I$19,'3.Input &amp; Summary (System)'!$H$17*$D14,0))))))))))))))))))))))))))))))</f>
        <v/>
      </c>
      <c r="BI14" s="484" t="str">
        <f>IF($C14="","",IF(BI$3-YEAR($C14)=0,0,
(IF(BI$3-YEAR($C14)='3.Input &amp; Summary (System)'!$C$17,'3.Input &amp; Summary (System)'!$B$17*$D14,
IF(BI$3-YEAR($C14)='3.Input &amp; Summary (System)'!$D$17,'3.Input &amp; Summary (System)'!$B$17*$D14,
IF(BI$3-YEAR($C14)='3.Input &amp; Summary (System)'!$E$17,'3.Input &amp; Summary (System)'!$B$17*$D14,
IF(BI$3-YEAR($C14)='3.Input &amp; Summary (System)'!$F$17,'3.Input &amp; Summary (System)'!$B$17*$D14,
IF(BI$3-YEAR($C14)='3.Input &amp; Summary (System)'!$C$18,'3.Input &amp; Summary (System)'!$B$18*$D14,
IF(BI$3-YEAR($C14)='3.Input &amp; Summary (System)'!$D$18,'3.Input &amp; Summary (System)'!$B$18*$D14,
IF(BI$3-YEAR($C14)='3.Input &amp; Summary (System)'!$E$18,'3.Input &amp; Summary (System)'!$B$18*$D14,
IF(BI$3-YEAR($C14)='3.Input &amp; Summary (System)'!$F$18,'3.Input &amp; Summary (System)'!$B$18*$D14,
IF(BI$3-YEAR($C14)='3.Input &amp; Summary (System)'!$C$19,'3.Input &amp; Summary (System)'!$B$19*$D14,
IF(BI$3-YEAR($C14)='3.Input &amp; Summary (System)'!$D$19,'3.Input &amp; Summary (System)'!$B$19*$D14,
IF(BI$3-YEAR($C14)='3.Input &amp; Summary (System)'!$E$19,'3.Input &amp; Summary (System)'!$B$19*$D14,
IF(BI$3-YEAR($C14)='3.Input &amp; Summary (System)'!$F$19,'3.Input &amp; Summary (System)'!$B$19*$D14,
IF(BI$3-YEAR($C14)='3.Input &amp; Summary (System)'!$C$20,'3.Input &amp; Summary (System)'!$B$20*$D14,
IF(BI$3-YEAR($C14)='3.Input &amp; Summary (System)'!$D$20,'3.Input &amp; Summary (System)'!$B$20*$D14,
IF(BI$3-YEAR($C14)='3.Input &amp; Summary (System)'!$E$20,'3.Input &amp; Summary (System)'!$B$20*$D14,
IF(BI$3-YEAR($C14)='3.Input &amp; Summary (System)'!$F$20,'3.Input &amp; Summary (System)'!$B$20*$D14,
IF(BI$3-YEAR($C14)='3.Input &amp; Summary (System)'!$C$21,'3.Input &amp; Summary (System)'!$B$20*$D14,
IF(BI$3-YEAR($C14)='3.Input &amp; Summary (System)'!$D$21,'3.Input &amp; Summary (System)'!$B$20*$D14,
IF(BI$3-YEAR($C14)='3.Input &amp; Summary (System)'!$E$21,'3.Input &amp; Summary (System)'!$B$20*$D14,
IF(BI$3-YEAR($C14)='3.Input &amp; Summary (System)'!$F$21,'3.Input &amp; Summary (System)'!$B$20*$D14,
IF(BI$3-YEAR($C14)='3.Input &amp; Summary (System)'!$C$22,'3.Input &amp; Summary (System)'!$B$20*$D14,
IF(BI$3-YEAR($C14)='3.Input &amp; Summary (System)'!$D$22,'3.Input &amp; Summary (System)'!$B$20*$D14,
IF(BI$3-YEAR($C14)='3.Input &amp; Summary (System)'!$E$22,'3.Input &amp; Summary (System)'!$B$20*$D14,
IF(BI$3-YEAR($C14)='3.Input &amp; Summary (System)'!$F$22,'3.Input &amp; Summary (System)'!$B$20*$D14,
IF(BI$3-YEAR($C14)='3.Input &amp; Summary (System)'!$I$17,'3.Input &amp; Summary (System)'!$H$17*$D14,
IF(BI$3-YEAR($C14)='3.Input &amp; Summary (System)'!$I$18,'3.Input &amp; Summary (System)'!$H$17*$D14,
IF(BI$3-YEAR($C14)='3.Input &amp; Summary (System)'!$I$19,'3.Input &amp; Summary (System)'!$H$17*$D14,0))))))))))))))))))))))))))))))</f>
        <v/>
      </c>
      <c r="BJ14" s="484" t="str">
        <f>IF($C14="","",IF(BJ$3-YEAR($C14)=0,0,
(IF(BJ$3-YEAR($C14)='3.Input &amp; Summary (System)'!$C$17,'3.Input &amp; Summary (System)'!$B$17*$D14,
IF(BJ$3-YEAR($C14)='3.Input &amp; Summary (System)'!$D$17,'3.Input &amp; Summary (System)'!$B$17*$D14,
IF(BJ$3-YEAR($C14)='3.Input &amp; Summary (System)'!$E$17,'3.Input &amp; Summary (System)'!$B$17*$D14,
IF(BJ$3-YEAR($C14)='3.Input &amp; Summary (System)'!$F$17,'3.Input &amp; Summary (System)'!$B$17*$D14,
IF(BJ$3-YEAR($C14)='3.Input &amp; Summary (System)'!$C$18,'3.Input &amp; Summary (System)'!$B$18*$D14,
IF(BJ$3-YEAR($C14)='3.Input &amp; Summary (System)'!$D$18,'3.Input &amp; Summary (System)'!$B$18*$D14,
IF(BJ$3-YEAR($C14)='3.Input &amp; Summary (System)'!$E$18,'3.Input &amp; Summary (System)'!$B$18*$D14,
IF(BJ$3-YEAR($C14)='3.Input &amp; Summary (System)'!$F$18,'3.Input &amp; Summary (System)'!$B$18*$D14,
IF(BJ$3-YEAR($C14)='3.Input &amp; Summary (System)'!$C$19,'3.Input &amp; Summary (System)'!$B$19*$D14,
IF(BJ$3-YEAR($C14)='3.Input &amp; Summary (System)'!$D$19,'3.Input &amp; Summary (System)'!$B$19*$D14,
IF(BJ$3-YEAR($C14)='3.Input &amp; Summary (System)'!$E$19,'3.Input &amp; Summary (System)'!$B$19*$D14,
IF(BJ$3-YEAR($C14)='3.Input &amp; Summary (System)'!$F$19,'3.Input &amp; Summary (System)'!$B$19*$D14,
IF(BJ$3-YEAR($C14)='3.Input &amp; Summary (System)'!$C$20,'3.Input &amp; Summary (System)'!$B$20*$D14,
IF(BJ$3-YEAR($C14)='3.Input &amp; Summary (System)'!$D$20,'3.Input &amp; Summary (System)'!$B$20*$D14,
IF(BJ$3-YEAR($C14)='3.Input &amp; Summary (System)'!$E$20,'3.Input &amp; Summary (System)'!$B$20*$D14,
IF(BJ$3-YEAR($C14)='3.Input &amp; Summary (System)'!$F$20,'3.Input &amp; Summary (System)'!$B$20*$D14,
IF(BJ$3-YEAR($C14)='3.Input &amp; Summary (System)'!$C$21,'3.Input &amp; Summary (System)'!$B$20*$D14,
IF(BJ$3-YEAR($C14)='3.Input &amp; Summary (System)'!$D$21,'3.Input &amp; Summary (System)'!$B$20*$D14,
IF(BJ$3-YEAR($C14)='3.Input &amp; Summary (System)'!$E$21,'3.Input &amp; Summary (System)'!$B$20*$D14,
IF(BJ$3-YEAR($C14)='3.Input &amp; Summary (System)'!$F$21,'3.Input &amp; Summary (System)'!$B$20*$D14,
IF(BJ$3-YEAR($C14)='3.Input &amp; Summary (System)'!$C$22,'3.Input &amp; Summary (System)'!$B$20*$D14,
IF(BJ$3-YEAR($C14)='3.Input &amp; Summary (System)'!$D$22,'3.Input &amp; Summary (System)'!$B$20*$D14,
IF(BJ$3-YEAR($C14)='3.Input &amp; Summary (System)'!$E$22,'3.Input &amp; Summary (System)'!$B$20*$D14,
IF(BJ$3-YEAR($C14)='3.Input &amp; Summary (System)'!$F$22,'3.Input &amp; Summary (System)'!$B$20*$D14,
IF(BJ$3-YEAR($C14)='3.Input &amp; Summary (System)'!$I$17,'3.Input &amp; Summary (System)'!$H$17*$D14,
IF(BJ$3-YEAR($C14)='3.Input &amp; Summary (System)'!$I$18,'3.Input &amp; Summary (System)'!$H$17*$D14,
IF(BJ$3-YEAR($C14)='3.Input &amp; Summary (System)'!$I$19,'3.Input &amp; Summary (System)'!$H$17*$D14,0))))))))))))))))))))))))))))))</f>
        <v/>
      </c>
      <c r="BK14" s="484" t="str">
        <f>IF($C14="","",IF(BK$3-YEAR($C14)=0,0,
(IF(BK$3-YEAR($C14)='3.Input &amp; Summary (System)'!$C$17,'3.Input &amp; Summary (System)'!$B$17*$D14,
IF(BK$3-YEAR($C14)='3.Input &amp; Summary (System)'!$D$17,'3.Input &amp; Summary (System)'!$B$17*$D14,
IF(BK$3-YEAR($C14)='3.Input &amp; Summary (System)'!$E$17,'3.Input &amp; Summary (System)'!$B$17*$D14,
IF(BK$3-YEAR($C14)='3.Input &amp; Summary (System)'!$F$17,'3.Input &amp; Summary (System)'!$B$17*$D14,
IF(BK$3-YEAR($C14)='3.Input &amp; Summary (System)'!$C$18,'3.Input &amp; Summary (System)'!$B$18*$D14,
IF(BK$3-YEAR($C14)='3.Input &amp; Summary (System)'!$D$18,'3.Input &amp; Summary (System)'!$B$18*$D14,
IF(BK$3-YEAR($C14)='3.Input &amp; Summary (System)'!$E$18,'3.Input &amp; Summary (System)'!$B$18*$D14,
IF(BK$3-YEAR($C14)='3.Input &amp; Summary (System)'!$F$18,'3.Input &amp; Summary (System)'!$B$18*$D14,
IF(BK$3-YEAR($C14)='3.Input &amp; Summary (System)'!$C$19,'3.Input &amp; Summary (System)'!$B$19*$D14,
IF(BK$3-YEAR($C14)='3.Input &amp; Summary (System)'!$D$19,'3.Input &amp; Summary (System)'!$B$19*$D14,
IF(BK$3-YEAR($C14)='3.Input &amp; Summary (System)'!$E$19,'3.Input &amp; Summary (System)'!$B$19*$D14,
IF(BK$3-YEAR($C14)='3.Input &amp; Summary (System)'!$F$19,'3.Input &amp; Summary (System)'!$B$19*$D14,
IF(BK$3-YEAR($C14)='3.Input &amp; Summary (System)'!$C$20,'3.Input &amp; Summary (System)'!$B$20*$D14,
IF(BK$3-YEAR($C14)='3.Input &amp; Summary (System)'!$D$20,'3.Input &amp; Summary (System)'!$B$20*$D14,
IF(BK$3-YEAR($C14)='3.Input &amp; Summary (System)'!$E$20,'3.Input &amp; Summary (System)'!$B$20*$D14,
IF(BK$3-YEAR($C14)='3.Input &amp; Summary (System)'!$F$20,'3.Input &amp; Summary (System)'!$B$20*$D14,
IF(BK$3-YEAR($C14)='3.Input &amp; Summary (System)'!$C$21,'3.Input &amp; Summary (System)'!$B$20*$D14,
IF(BK$3-YEAR($C14)='3.Input &amp; Summary (System)'!$D$21,'3.Input &amp; Summary (System)'!$B$20*$D14,
IF(BK$3-YEAR($C14)='3.Input &amp; Summary (System)'!$E$21,'3.Input &amp; Summary (System)'!$B$20*$D14,
IF(BK$3-YEAR($C14)='3.Input &amp; Summary (System)'!$F$21,'3.Input &amp; Summary (System)'!$B$20*$D14,
IF(BK$3-YEAR($C14)='3.Input &amp; Summary (System)'!$C$22,'3.Input &amp; Summary (System)'!$B$20*$D14,
IF(BK$3-YEAR($C14)='3.Input &amp; Summary (System)'!$D$22,'3.Input &amp; Summary (System)'!$B$20*$D14,
IF(BK$3-YEAR($C14)='3.Input &amp; Summary (System)'!$E$22,'3.Input &amp; Summary (System)'!$B$20*$D14,
IF(BK$3-YEAR($C14)='3.Input &amp; Summary (System)'!$F$22,'3.Input &amp; Summary (System)'!$B$20*$D14,
IF(BK$3-YEAR($C14)='3.Input &amp; Summary (System)'!$I$17,'3.Input &amp; Summary (System)'!$H$17*$D14,
IF(BK$3-YEAR($C14)='3.Input &amp; Summary (System)'!$I$18,'3.Input &amp; Summary (System)'!$H$17*$D14,
IF(BK$3-YEAR($C14)='3.Input &amp; Summary (System)'!$I$19,'3.Input &amp; Summary (System)'!$H$17*$D14,0))))))))))))))))))))))))))))))</f>
        <v/>
      </c>
      <c r="BL14" s="484" t="str">
        <f>IF($C14="","",IF(BL$3-YEAR($C14)=0,0,
(IF(BL$3-YEAR($C14)='3.Input &amp; Summary (System)'!$C$17,'3.Input &amp; Summary (System)'!$B$17*$D14,
IF(BL$3-YEAR($C14)='3.Input &amp; Summary (System)'!$D$17,'3.Input &amp; Summary (System)'!$B$17*$D14,
IF(BL$3-YEAR($C14)='3.Input &amp; Summary (System)'!$E$17,'3.Input &amp; Summary (System)'!$B$17*$D14,
IF(BL$3-YEAR($C14)='3.Input &amp; Summary (System)'!$F$17,'3.Input &amp; Summary (System)'!$B$17*$D14,
IF(BL$3-YEAR($C14)='3.Input &amp; Summary (System)'!$C$18,'3.Input &amp; Summary (System)'!$B$18*$D14,
IF(BL$3-YEAR($C14)='3.Input &amp; Summary (System)'!$D$18,'3.Input &amp; Summary (System)'!$B$18*$D14,
IF(BL$3-YEAR($C14)='3.Input &amp; Summary (System)'!$E$18,'3.Input &amp; Summary (System)'!$B$18*$D14,
IF(BL$3-YEAR($C14)='3.Input &amp; Summary (System)'!$F$18,'3.Input &amp; Summary (System)'!$B$18*$D14,
IF(BL$3-YEAR($C14)='3.Input &amp; Summary (System)'!$C$19,'3.Input &amp; Summary (System)'!$B$19*$D14,
IF(BL$3-YEAR($C14)='3.Input &amp; Summary (System)'!$D$19,'3.Input &amp; Summary (System)'!$B$19*$D14,
IF(BL$3-YEAR($C14)='3.Input &amp; Summary (System)'!$E$19,'3.Input &amp; Summary (System)'!$B$19*$D14,
IF(BL$3-YEAR($C14)='3.Input &amp; Summary (System)'!$F$19,'3.Input &amp; Summary (System)'!$B$19*$D14,
IF(BL$3-YEAR($C14)='3.Input &amp; Summary (System)'!$C$20,'3.Input &amp; Summary (System)'!$B$20*$D14,
IF(BL$3-YEAR($C14)='3.Input &amp; Summary (System)'!$D$20,'3.Input &amp; Summary (System)'!$B$20*$D14,
IF(BL$3-YEAR($C14)='3.Input &amp; Summary (System)'!$E$20,'3.Input &amp; Summary (System)'!$B$20*$D14,
IF(BL$3-YEAR($C14)='3.Input &amp; Summary (System)'!$F$20,'3.Input &amp; Summary (System)'!$B$20*$D14,
IF(BL$3-YEAR($C14)='3.Input &amp; Summary (System)'!$C$21,'3.Input &amp; Summary (System)'!$B$20*$D14,
IF(BL$3-YEAR($C14)='3.Input &amp; Summary (System)'!$D$21,'3.Input &amp; Summary (System)'!$B$20*$D14,
IF(BL$3-YEAR($C14)='3.Input &amp; Summary (System)'!$E$21,'3.Input &amp; Summary (System)'!$B$20*$D14,
IF(BL$3-YEAR($C14)='3.Input &amp; Summary (System)'!$F$21,'3.Input &amp; Summary (System)'!$B$20*$D14,
IF(BL$3-YEAR($C14)='3.Input &amp; Summary (System)'!$C$22,'3.Input &amp; Summary (System)'!$B$20*$D14,
IF(BL$3-YEAR($C14)='3.Input &amp; Summary (System)'!$D$22,'3.Input &amp; Summary (System)'!$B$20*$D14,
IF(BL$3-YEAR($C14)='3.Input &amp; Summary (System)'!$E$22,'3.Input &amp; Summary (System)'!$B$20*$D14,
IF(BL$3-YEAR($C14)='3.Input &amp; Summary (System)'!$F$22,'3.Input &amp; Summary (System)'!$B$20*$D14,
IF(BL$3-YEAR($C14)='3.Input &amp; Summary (System)'!$I$17,'3.Input &amp; Summary (System)'!$H$17*$D14,
IF(BL$3-YEAR($C14)='3.Input &amp; Summary (System)'!$I$18,'3.Input &amp; Summary (System)'!$H$17*$D14,
IF(BL$3-YEAR($C14)='3.Input &amp; Summary (System)'!$I$19,'3.Input &amp; Summary (System)'!$H$17*$D14,0))))))))))))))))))))))))))))))</f>
        <v/>
      </c>
      <c r="BM14" s="484" t="str">
        <f>IF($C14="","",IF(BM$3-YEAR($C14)=0,0,
(IF(BM$3-YEAR($C14)='3.Input &amp; Summary (System)'!$C$17,'3.Input &amp; Summary (System)'!$B$17*$D14,
IF(BM$3-YEAR($C14)='3.Input &amp; Summary (System)'!$D$17,'3.Input &amp; Summary (System)'!$B$17*$D14,
IF(BM$3-YEAR($C14)='3.Input &amp; Summary (System)'!$E$17,'3.Input &amp; Summary (System)'!$B$17*$D14,
IF(BM$3-YEAR($C14)='3.Input &amp; Summary (System)'!$F$17,'3.Input &amp; Summary (System)'!$B$17*$D14,
IF(BM$3-YEAR($C14)='3.Input &amp; Summary (System)'!$C$18,'3.Input &amp; Summary (System)'!$B$18*$D14,
IF(BM$3-YEAR($C14)='3.Input &amp; Summary (System)'!$D$18,'3.Input &amp; Summary (System)'!$B$18*$D14,
IF(BM$3-YEAR($C14)='3.Input &amp; Summary (System)'!$E$18,'3.Input &amp; Summary (System)'!$B$18*$D14,
IF(BM$3-YEAR($C14)='3.Input &amp; Summary (System)'!$F$18,'3.Input &amp; Summary (System)'!$B$18*$D14,
IF(BM$3-YEAR($C14)='3.Input &amp; Summary (System)'!$C$19,'3.Input &amp; Summary (System)'!$B$19*$D14,
IF(BM$3-YEAR($C14)='3.Input &amp; Summary (System)'!$D$19,'3.Input &amp; Summary (System)'!$B$19*$D14,
IF(BM$3-YEAR($C14)='3.Input &amp; Summary (System)'!$E$19,'3.Input &amp; Summary (System)'!$B$19*$D14,
IF(BM$3-YEAR($C14)='3.Input &amp; Summary (System)'!$F$19,'3.Input &amp; Summary (System)'!$B$19*$D14,
IF(BM$3-YEAR($C14)='3.Input &amp; Summary (System)'!$C$20,'3.Input &amp; Summary (System)'!$B$20*$D14,
IF(BM$3-YEAR($C14)='3.Input &amp; Summary (System)'!$D$20,'3.Input &amp; Summary (System)'!$B$20*$D14,
IF(BM$3-YEAR($C14)='3.Input &amp; Summary (System)'!$E$20,'3.Input &amp; Summary (System)'!$B$20*$D14,
IF(BM$3-YEAR($C14)='3.Input &amp; Summary (System)'!$F$20,'3.Input &amp; Summary (System)'!$B$20*$D14,
IF(BM$3-YEAR($C14)='3.Input &amp; Summary (System)'!$C$21,'3.Input &amp; Summary (System)'!$B$20*$D14,
IF(BM$3-YEAR($C14)='3.Input &amp; Summary (System)'!$D$21,'3.Input &amp; Summary (System)'!$B$20*$D14,
IF(BM$3-YEAR($C14)='3.Input &amp; Summary (System)'!$E$21,'3.Input &amp; Summary (System)'!$B$20*$D14,
IF(BM$3-YEAR($C14)='3.Input &amp; Summary (System)'!$F$21,'3.Input &amp; Summary (System)'!$B$20*$D14,
IF(BM$3-YEAR($C14)='3.Input &amp; Summary (System)'!$C$22,'3.Input &amp; Summary (System)'!$B$20*$D14,
IF(BM$3-YEAR($C14)='3.Input &amp; Summary (System)'!$D$22,'3.Input &amp; Summary (System)'!$B$20*$D14,
IF(BM$3-YEAR($C14)='3.Input &amp; Summary (System)'!$E$22,'3.Input &amp; Summary (System)'!$B$20*$D14,
IF(BM$3-YEAR($C14)='3.Input &amp; Summary (System)'!$F$22,'3.Input &amp; Summary (System)'!$B$20*$D14,
IF(BM$3-YEAR($C14)='3.Input &amp; Summary (System)'!$I$17,'3.Input &amp; Summary (System)'!$H$17*$D14,
IF(BM$3-YEAR($C14)='3.Input &amp; Summary (System)'!$I$18,'3.Input &amp; Summary (System)'!$H$17*$D14,
IF(BM$3-YEAR($C14)='3.Input &amp; Summary (System)'!$I$19,'3.Input &amp; Summary (System)'!$H$17*$D14,0))))))))))))))))))))))))))))))</f>
        <v/>
      </c>
      <c r="BN14" s="484" t="str">
        <f>IF($C14="","",IF(BN$3-YEAR($C14)=0,0,
(IF(BN$3-YEAR($C14)='3.Input &amp; Summary (System)'!$C$17,'3.Input &amp; Summary (System)'!$B$17*$D14,
IF(BN$3-YEAR($C14)='3.Input &amp; Summary (System)'!$D$17,'3.Input &amp; Summary (System)'!$B$17*$D14,
IF(BN$3-YEAR($C14)='3.Input &amp; Summary (System)'!$E$17,'3.Input &amp; Summary (System)'!$B$17*$D14,
IF(BN$3-YEAR($C14)='3.Input &amp; Summary (System)'!$F$17,'3.Input &amp; Summary (System)'!$B$17*$D14,
IF(BN$3-YEAR($C14)='3.Input &amp; Summary (System)'!$C$18,'3.Input &amp; Summary (System)'!$B$18*$D14,
IF(BN$3-YEAR($C14)='3.Input &amp; Summary (System)'!$D$18,'3.Input &amp; Summary (System)'!$B$18*$D14,
IF(BN$3-YEAR($C14)='3.Input &amp; Summary (System)'!$E$18,'3.Input &amp; Summary (System)'!$B$18*$D14,
IF(BN$3-YEAR($C14)='3.Input &amp; Summary (System)'!$F$18,'3.Input &amp; Summary (System)'!$B$18*$D14,
IF(BN$3-YEAR($C14)='3.Input &amp; Summary (System)'!$C$19,'3.Input &amp; Summary (System)'!$B$19*$D14,
IF(BN$3-YEAR($C14)='3.Input &amp; Summary (System)'!$D$19,'3.Input &amp; Summary (System)'!$B$19*$D14,
IF(BN$3-YEAR($C14)='3.Input &amp; Summary (System)'!$E$19,'3.Input &amp; Summary (System)'!$B$19*$D14,
IF(BN$3-YEAR($C14)='3.Input &amp; Summary (System)'!$F$19,'3.Input &amp; Summary (System)'!$B$19*$D14,
IF(BN$3-YEAR($C14)='3.Input &amp; Summary (System)'!$C$20,'3.Input &amp; Summary (System)'!$B$20*$D14,
IF(BN$3-YEAR($C14)='3.Input &amp; Summary (System)'!$D$20,'3.Input &amp; Summary (System)'!$B$20*$D14,
IF(BN$3-YEAR($C14)='3.Input &amp; Summary (System)'!$E$20,'3.Input &amp; Summary (System)'!$B$20*$D14,
IF(BN$3-YEAR($C14)='3.Input &amp; Summary (System)'!$F$20,'3.Input &amp; Summary (System)'!$B$20*$D14,
IF(BN$3-YEAR($C14)='3.Input &amp; Summary (System)'!$C$21,'3.Input &amp; Summary (System)'!$B$20*$D14,
IF(BN$3-YEAR($C14)='3.Input &amp; Summary (System)'!$D$21,'3.Input &amp; Summary (System)'!$B$20*$D14,
IF(BN$3-YEAR($C14)='3.Input &amp; Summary (System)'!$E$21,'3.Input &amp; Summary (System)'!$B$20*$D14,
IF(BN$3-YEAR($C14)='3.Input &amp; Summary (System)'!$F$21,'3.Input &amp; Summary (System)'!$B$20*$D14,
IF(BN$3-YEAR($C14)='3.Input &amp; Summary (System)'!$C$22,'3.Input &amp; Summary (System)'!$B$20*$D14,
IF(BN$3-YEAR($C14)='3.Input &amp; Summary (System)'!$D$22,'3.Input &amp; Summary (System)'!$B$20*$D14,
IF(BN$3-YEAR($C14)='3.Input &amp; Summary (System)'!$E$22,'3.Input &amp; Summary (System)'!$B$20*$D14,
IF(BN$3-YEAR($C14)='3.Input &amp; Summary (System)'!$F$22,'3.Input &amp; Summary (System)'!$B$20*$D14,
IF(BN$3-YEAR($C14)='3.Input &amp; Summary (System)'!$I$17,'3.Input &amp; Summary (System)'!$H$17*$D14,
IF(BN$3-YEAR($C14)='3.Input &amp; Summary (System)'!$I$18,'3.Input &amp; Summary (System)'!$H$17*$D14,
IF(BN$3-YEAR($C14)='3.Input &amp; Summary (System)'!$I$19,'3.Input &amp; Summary (System)'!$H$17*$D14,0))))))))))))))))))))))))))))))</f>
        <v/>
      </c>
      <c r="BO14" s="484" t="str">
        <f>IF($C14="","",IF(BO$3-YEAR($C14)=0,0,
(IF(BO$3-YEAR($C14)='3.Input &amp; Summary (System)'!$C$17,'3.Input &amp; Summary (System)'!$B$17*$D14,
IF(BO$3-YEAR($C14)='3.Input &amp; Summary (System)'!$D$17,'3.Input &amp; Summary (System)'!$B$17*$D14,
IF(BO$3-YEAR($C14)='3.Input &amp; Summary (System)'!$E$17,'3.Input &amp; Summary (System)'!$B$17*$D14,
IF(BO$3-YEAR($C14)='3.Input &amp; Summary (System)'!$F$17,'3.Input &amp; Summary (System)'!$B$17*$D14,
IF(BO$3-YEAR($C14)='3.Input &amp; Summary (System)'!$C$18,'3.Input &amp; Summary (System)'!$B$18*$D14,
IF(BO$3-YEAR($C14)='3.Input &amp; Summary (System)'!$D$18,'3.Input &amp; Summary (System)'!$B$18*$D14,
IF(BO$3-YEAR($C14)='3.Input &amp; Summary (System)'!$E$18,'3.Input &amp; Summary (System)'!$B$18*$D14,
IF(BO$3-YEAR($C14)='3.Input &amp; Summary (System)'!$F$18,'3.Input &amp; Summary (System)'!$B$18*$D14,
IF(BO$3-YEAR($C14)='3.Input &amp; Summary (System)'!$C$19,'3.Input &amp; Summary (System)'!$B$19*$D14,
IF(BO$3-YEAR($C14)='3.Input &amp; Summary (System)'!$D$19,'3.Input &amp; Summary (System)'!$B$19*$D14,
IF(BO$3-YEAR($C14)='3.Input &amp; Summary (System)'!$E$19,'3.Input &amp; Summary (System)'!$B$19*$D14,
IF(BO$3-YEAR($C14)='3.Input &amp; Summary (System)'!$F$19,'3.Input &amp; Summary (System)'!$B$19*$D14,
IF(BO$3-YEAR($C14)='3.Input &amp; Summary (System)'!$C$20,'3.Input &amp; Summary (System)'!$B$20*$D14,
IF(BO$3-YEAR($C14)='3.Input &amp; Summary (System)'!$D$20,'3.Input &amp; Summary (System)'!$B$20*$D14,
IF(BO$3-YEAR($C14)='3.Input &amp; Summary (System)'!$E$20,'3.Input &amp; Summary (System)'!$B$20*$D14,
IF(BO$3-YEAR($C14)='3.Input &amp; Summary (System)'!$F$20,'3.Input &amp; Summary (System)'!$B$20*$D14,
IF(BO$3-YEAR($C14)='3.Input &amp; Summary (System)'!$C$21,'3.Input &amp; Summary (System)'!$B$20*$D14,
IF(BO$3-YEAR($C14)='3.Input &amp; Summary (System)'!$D$21,'3.Input &amp; Summary (System)'!$B$20*$D14,
IF(BO$3-YEAR($C14)='3.Input &amp; Summary (System)'!$E$21,'3.Input &amp; Summary (System)'!$B$20*$D14,
IF(BO$3-YEAR($C14)='3.Input &amp; Summary (System)'!$F$21,'3.Input &amp; Summary (System)'!$B$20*$D14,
IF(BO$3-YEAR($C14)='3.Input &amp; Summary (System)'!$C$22,'3.Input &amp; Summary (System)'!$B$20*$D14,
IF(BO$3-YEAR($C14)='3.Input &amp; Summary (System)'!$D$22,'3.Input &amp; Summary (System)'!$B$20*$D14,
IF(BO$3-YEAR($C14)='3.Input &amp; Summary (System)'!$E$22,'3.Input &amp; Summary (System)'!$B$20*$D14,
IF(BO$3-YEAR($C14)='3.Input &amp; Summary (System)'!$F$22,'3.Input &amp; Summary (System)'!$B$20*$D14,
IF(BO$3-YEAR($C14)='3.Input &amp; Summary (System)'!$I$17,'3.Input &amp; Summary (System)'!$H$17*$D14,
IF(BO$3-YEAR($C14)='3.Input &amp; Summary (System)'!$I$18,'3.Input &amp; Summary (System)'!$H$17*$D14,
IF(BO$3-YEAR($C14)='3.Input &amp; Summary (System)'!$I$19,'3.Input &amp; Summary (System)'!$H$17*$D14,0))))))))))))))))))))))))))))))</f>
        <v/>
      </c>
      <c r="BP14" s="484" t="str">
        <f>IF($C14="","",IF(BP$3-YEAR($C14)=0,0,
(IF(BP$3-YEAR($C14)='3.Input &amp; Summary (System)'!$C$17,'3.Input &amp; Summary (System)'!$B$17*$D14,
IF(BP$3-YEAR($C14)='3.Input &amp; Summary (System)'!$D$17,'3.Input &amp; Summary (System)'!$B$17*$D14,
IF(BP$3-YEAR($C14)='3.Input &amp; Summary (System)'!$E$17,'3.Input &amp; Summary (System)'!$B$17*$D14,
IF(BP$3-YEAR($C14)='3.Input &amp; Summary (System)'!$F$17,'3.Input &amp; Summary (System)'!$B$17*$D14,
IF(BP$3-YEAR($C14)='3.Input &amp; Summary (System)'!$C$18,'3.Input &amp; Summary (System)'!$B$18*$D14,
IF(BP$3-YEAR($C14)='3.Input &amp; Summary (System)'!$D$18,'3.Input &amp; Summary (System)'!$B$18*$D14,
IF(BP$3-YEAR($C14)='3.Input &amp; Summary (System)'!$E$18,'3.Input &amp; Summary (System)'!$B$18*$D14,
IF(BP$3-YEAR($C14)='3.Input &amp; Summary (System)'!$F$18,'3.Input &amp; Summary (System)'!$B$18*$D14,
IF(BP$3-YEAR($C14)='3.Input &amp; Summary (System)'!$C$19,'3.Input &amp; Summary (System)'!$B$19*$D14,
IF(BP$3-YEAR($C14)='3.Input &amp; Summary (System)'!$D$19,'3.Input &amp; Summary (System)'!$B$19*$D14,
IF(BP$3-YEAR($C14)='3.Input &amp; Summary (System)'!$E$19,'3.Input &amp; Summary (System)'!$B$19*$D14,
IF(BP$3-YEAR($C14)='3.Input &amp; Summary (System)'!$F$19,'3.Input &amp; Summary (System)'!$B$19*$D14,
IF(BP$3-YEAR($C14)='3.Input &amp; Summary (System)'!$C$20,'3.Input &amp; Summary (System)'!$B$20*$D14,
IF(BP$3-YEAR($C14)='3.Input &amp; Summary (System)'!$D$20,'3.Input &amp; Summary (System)'!$B$20*$D14,
IF(BP$3-YEAR($C14)='3.Input &amp; Summary (System)'!$E$20,'3.Input &amp; Summary (System)'!$B$20*$D14,
IF(BP$3-YEAR($C14)='3.Input &amp; Summary (System)'!$F$20,'3.Input &amp; Summary (System)'!$B$20*$D14,
IF(BP$3-YEAR($C14)='3.Input &amp; Summary (System)'!$C$21,'3.Input &amp; Summary (System)'!$B$20*$D14,
IF(BP$3-YEAR($C14)='3.Input &amp; Summary (System)'!$D$21,'3.Input &amp; Summary (System)'!$B$20*$D14,
IF(BP$3-YEAR($C14)='3.Input &amp; Summary (System)'!$E$21,'3.Input &amp; Summary (System)'!$B$20*$D14,
IF(BP$3-YEAR($C14)='3.Input &amp; Summary (System)'!$F$21,'3.Input &amp; Summary (System)'!$B$20*$D14,
IF(BP$3-YEAR($C14)='3.Input &amp; Summary (System)'!$C$22,'3.Input &amp; Summary (System)'!$B$20*$D14,
IF(BP$3-YEAR($C14)='3.Input &amp; Summary (System)'!$D$22,'3.Input &amp; Summary (System)'!$B$20*$D14,
IF(BP$3-YEAR($C14)='3.Input &amp; Summary (System)'!$E$22,'3.Input &amp; Summary (System)'!$B$20*$D14,
IF(BP$3-YEAR($C14)='3.Input &amp; Summary (System)'!$F$22,'3.Input &amp; Summary (System)'!$B$20*$D14,
IF(BP$3-YEAR($C14)='3.Input &amp; Summary (System)'!$I$17,'3.Input &amp; Summary (System)'!$H$17*$D14,
IF(BP$3-YEAR($C14)='3.Input &amp; Summary (System)'!$I$18,'3.Input &amp; Summary (System)'!$H$17*$D14,
IF(BP$3-YEAR($C14)='3.Input &amp; Summary (System)'!$I$19,'3.Input &amp; Summary (System)'!$H$17*$D14,0))))))))))))))))))))))))))))))</f>
        <v/>
      </c>
      <c r="BQ14" s="484" t="str">
        <f>IF($C14="","",IF(BQ$3-YEAR($C14)=0,0,
(IF(BQ$3-YEAR($C14)='3.Input &amp; Summary (System)'!$C$17,'3.Input &amp; Summary (System)'!$B$17*$D14,
IF(BQ$3-YEAR($C14)='3.Input &amp; Summary (System)'!$D$17,'3.Input &amp; Summary (System)'!$B$17*$D14,
IF(BQ$3-YEAR($C14)='3.Input &amp; Summary (System)'!$E$17,'3.Input &amp; Summary (System)'!$B$17*$D14,
IF(BQ$3-YEAR($C14)='3.Input &amp; Summary (System)'!$F$17,'3.Input &amp; Summary (System)'!$B$17*$D14,
IF(BQ$3-YEAR($C14)='3.Input &amp; Summary (System)'!$C$18,'3.Input &amp; Summary (System)'!$B$18*$D14,
IF(BQ$3-YEAR($C14)='3.Input &amp; Summary (System)'!$D$18,'3.Input &amp; Summary (System)'!$B$18*$D14,
IF(BQ$3-YEAR($C14)='3.Input &amp; Summary (System)'!$E$18,'3.Input &amp; Summary (System)'!$B$18*$D14,
IF(BQ$3-YEAR($C14)='3.Input &amp; Summary (System)'!$F$18,'3.Input &amp; Summary (System)'!$B$18*$D14,
IF(BQ$3-YEAR($C14)='3.Input &amp; Summary (System)'!$C$19,'3.Input &amp; Summary (System)'!$B$19*$D14,
IF(BQ$3-YEAR($C14)='3.Input &amp; Summary (System)'!$D$19,'3.Input &amp; Summary (System)'!$B$19*$D14,
IF(BQ$3-YEAR($C14)='3.Input &amp; Summary (System)'!$E$19,'3.Input &amp; Summary (System)'!$B$19*$D14,
IF(BQ$3-YEAR($C14)='3.Input &amp; Summary (System)'!$F$19,'3.Input &amp; Summary (System)'!$B$19*$D14,
IF(BQ$3-YEAR($C14)='3.Input &amp; Summary (System)'!$C$20,'3.Input &amp; Summary (System)'!$B$20*$D14,
IF(BQ$3-YEAR($C14)='3.Input &amp; Summary (System)'!$D$20,'3.Input &amp; Summary (System)'!$B$20*$D14,
IF(BQ$3-YEAR($C14)='3.Input &amp; Summary (System)'!$E$20,'3.Input &amp; Summary (System)'!$B$20*$D14,
IF(BQ$3-YEAR($C14)='3.Input &amp; Summary (System)'!$F$20,'3.Input &amp; Summary (System)'!$B$20*$D14,
IF(BQ$3-YEAR($C14)='3.Input &amp; Summary (System)'!$C$21,'3.Input &amp; Summary (System)'!$B$20*$D14,
IF(BQ$3-YEAR($C14)='3.Input &amp; Summary (System)'!$D$21,'3.Input &amp; Summary (System)'!$B$20*$D14,
IF(BQ$3-YEAR($C14)='3.Input &amp; Summary (System)'!$E$21,'3.Input &amp; Summary (System)'!$B$20*$D14,
IF(BQ$3-YEAR($C14)='3.Input &amp; Summary (System)'!$F$21,'3.Input &amp; Summary (System)'!$B$20*$D14,
IF(BQ$3-YEAR($C14)='3.Input &amp; Summary (System)'!$C$22,'3.Input &amp; Summary (System)'!$B$20*$D14,
IF(BQ$3-YEAR($C14)='3.Input &amp; Summary (System)'!$D$22,'3.Input &amp; Summary (System)'!$B$20*$D14,
IF(BQ$3-YEAR($C14)='3.Input &amp; Summary (System)'!$E$22,'3.Input &amp; Summary (System)'!$B$20*$D14,
IF(BQ$3-YEAR($C14)='3.Input &amp; Summary (System)'!$F$22,'3.Input &amp; Summary (System)'!$B$20*$D14,
IF(BQ$3-YEAR($C14)='3.Input &amp; Summary (System)'!$I$17,'3.Input &amp; Summary (System)'!$H$17*$D14,
IF(BQ$3-YEAR($C14)='3.Input &amp; Summary (System)'!$I$18,'3.Input &amp; Summary (System)'!$H$17*$D14,
IF(BQ$3-YEAR($C14)='3.Input &amp; Summary (System)'!$I$19,'3.Input &amp; Summary (System)'!$H$17*$D14,0))))))))))))))))))))))))))))))</f>
        <v/>
      </c>
      <c r="BR14" s="484" t="str">
        <f>IF($C14="","",IF(BR$3-YEAR($C14)=0,0,
(IF(BR$3-YEAR($C14)='3.Input &amp; Summary (System)'!$C$17,'3.Input &amp; Summary (System)'!$B$17*$D14,
IF(BR$3-YEAR($C14)='3.Input &amp; Summary (System)'!$D$17,'3.Input &amp; Summary (System)'!$B$17*$D14,
IF(BR$3-YEAR($C14)='3.Input &amp; Summary (System)'!$E$17,'3.Input &amp; Summary (System)'!$B$17*$D14,
IF(BR$3-YEAR($C14)='3.Input &amp; Summary (System)'!$F$17,'3.Input &amp; Summary (System)'!$B$17*$D14,
IF(BR$3-YEAR($C14)='3.Input &amp; Summary (System)'!$C$18,'3.Input &amp; Summary (System)'!$B$18*$D14,
IF(BR$3-YEAR($C14)='3.Input &amp; Summary (System)'!$D$18,'3.Input &amp; Summary (System)'!$B$18*$D14,
IF(BR$3-YEAR($C14)='3.Input &amp; Summary (System)'!$E$18,'3.Input &amp; Summary (System)'!$B$18*$D14,
IF(BR$3-YEAR($C14)='3.Input &amp; Summary (System)'!$F$18,'3.Input &amp; Summary (System)'!$B$18*$D14,
IF(BR$3-YEAR($C14)='3.Input &amp; Summary (System)'!$C$19,'3.Input &amp; Summary (System)'!$B$19*$D14,
IF(BR$3-YEAR($C14)='3.Input &amp; Summary (System)'!$D$19,'3.Input &amp; Summary (System)'!$B$19*$D14,
IF(BR$3-YEAR($C14)='3.Input &amp; Summary (System)'!$E$19,'3.Input &amp; Summary (System)'!$B$19*$D14,
IF(BR$3-YEAR($C14)='3.Input &amp; Summary (System)'!$F$19,'3.Input &amp; Summary (System)'!$B$19*$D14,
IF(BR$3-YEAR($C14)='3.Input &amp; Summary (System)'!$C$20,'3.Input &amp; Summary (System)'!$B$20*$D14,
IF(BR$3-YEAR($C14)='3.Input &amp; Summary (System)'!$D$20,'3.Input &amp; Summary (System)'!$B$20*$D14,
IF(BR$3-YEAR($C14)='3.Input &amp; Summary (System)'!$E$20,'3.Input &amp; Summary (System)'!$B$20*$D14,
IF(BR$3-YEAR($C14)='3.Input &amp; Summary (System)'!$F$20,'3.Input &amp; Summary (System)'!$B$20*$D14,
IF(BR$3-YEAR($C14)='3.Input &amp; Summary (System)'!$C$21,'3.Input &amp; Summary (System)'!$B$20*$D14,
IF(BR$3-YEAR($C14)='3.Input &amp; Summary (System)'!$D$21,'3.Input &amp; Summary (System)'!$B$20*$D14,
IF(BR$3-YEAR($C14)='3.Input &amp; Summary (System)'!$E$21,'3.Input &amp; Summary (System)'!$B$20*$D14,
IF(BR$3-YEAR($C14)='3.Input &amp; Summary (System)'!$F$21,'3.Input &amp; Summary (System)'!$B$20*$D14,
IF(BR$3-YEAR($C14)='3.Input &amp; Summary (System)'!$C$22,'3.Input &amp; Summary (System)'!$B$20*$D14,
IF(BR$3-YEAR($C14)='3.Input &amp; Summary (System)'!$D$22,'3.Input &amp; Summary (System)'!$B$20*$D14,
IF(BR$3-YEAR($C14)='3.Input &amp; Summary (System)'!$E$22,'3.Input &amp; Summary (System)'!$B$20*$D14,
IF(BR$3-YEAR($C14)='3.Input &amp; Summary (System)'!$F$22,'3.Input &amp; Summary (System)'!$B$20*$D14,
IF(BR$3-YEAR($C14)='3.Input &amp; Summary (System)'!$I$17,'3.Input &amp; Summary (System)'!$H$17*$D14,
IF(BR$3-YEAR($C14)='3.Input &amp; Summary (System)'!$I$18,'3.Input &amp; Summary (System)'!$H$17*$D14,
IF(BR$3-YEAR($C14)='3.Input &amp; Summary (System)'!$I$19,'3.Input &amp; Summary (System)'!$H$17*$D14,0))))))))))))))))))))))))))))))</f>
        <v/>
      </c>
      <c r="BS14" s="484" t="str">
        <f>IF($C14="","",IF(BS$3-YEAR($C14)=0,0,
(IF(BS$3-YEAR($C14)='3.Input &amp; Summary (System)'!$C$17,'3.Input &amp; Summary (System)'!$B$17*$D14,
IF(BS$3-YEAR($C14)='3.Input &amp; Summary (System)'!$D$17,'3.Input &amp; Summary (System)'!$B$17*$D14,
IF(BS$3-YEAR($C14)='3.Input &amp; Summary (System)'!$E$17,'3.Input &amp; Summary (System)'!$B$17*$D14,
IF(BS$3-YEAR($C14)='3.Input &amp; Summary (System)'!$F$17,'3.Input &amp; Summary (System)'!$B$17*$D14,
IF(BS$3-YEAR($C14)='3.Input &amp; Summary (System)'!$C$18,'3.Input &amp; Summary (System)'!$B$18*$D14,
IF(BS$3-YEAR($C14)='3.Input &amp; Summary (System)'!$D$18,'3.Input &amp; Summary (System)'!$B$18*$D14,
IF(BS$3-YEAR($C14)='3.Input &amp; Summary (System)'!$E$18,'3.Input &amp; Summary (System)'!$B$18*$D14,
IF(BS$3-YEAR($C14)='3.Input &amp; Summary (System)'!$F$18,'3.Input &amp; Summary (System)'!$B$18*$D14,
IF(BS$3-YEAR($C14)='3.Input &amp; Summary (System)'!$C$19,'3.Input &amp; Summary (System)'!$B$19*$D14,
IF(BS$3-YEAR($C14)='3.Input &amp; Summary (System)'!$D$19,'3.Input &amp; Summary (System)'!$B$19*$D14,
IF(BS$3-YEAR($C14)='3.Input &amp; Summary (System)'!$E$19,'3.Input &amp; Summary (System)'!$B$19*$D14,
IF(BS$3-YEAR($C14)='3.Input &amp; Summary (System)'!$F$19,'3.Input &amp; Summary (System)'!$B$19*$D14,
IF(BS$3-YEAR($C14)='3.Input &amp; Summary (System)'!$C$20,'3.Input &amp; Summary (System)'!$B$20*$D14,
IF(BS$3-YEAR($C14)='3.Input &amp; Summary (System)'!$D$20,'3.Input &amp; Summary (System)'!$B$20*$D14,
IF(BS$3-YEAR($C14)='3.Input &amp; Summary (System)'!$E$20,'3.Input &amp; Summary (System)'!$B$20*$D14,
IF(BS$3-YEAR($C14)='3.Input &amp; Summary (System)'!$F$20,'3.Input &amp; Summary (System)'!$B$20*$D14,
IF(BS$3-YEAR($C14)='3.Input &amp; Summary (System)'!$C$21,'3.Input &amp; Summary (System)'!$B$20*$D14,
IF(BS$3-YEAR($C14)='3.Input &amp; Summary (System)'!$D$21,'3.Input &amp; Summary (System)'!$B$20*$D14,
IF(BS$3-YEAR($C14)='3.Input &amp; Summary (System)'!$E$21,'3.Input &amp; Summary (System)'!$B$20*$D14,
IF(BS$3-YEAR($C14)='3.Input &amp; Summary (System)'!$F$21,'3.Input &amp; Summary (System)'!$B$20*$D14,
IF(BS$3-YEAR($C14)='3.Input &amp; Summary (System)'!$C$22,'3.Input &amp; Summary (System)'!$B$20*$D14,
IF(BS$3-YEAR($C14)='3.Input &amp; Summary (System)'!$D$22,'3.Input &amp; Summary (System)'!$B$20*$D14,
IF(BS$3-YEAR($C14)='3.Input &amp; Summary (System)'!$E$22,'3.Input &amp; Summary (System)'!$B$20*$D14,
IF(BS$3-YEAR($C14)='3.Input &amp; Summary (System)'!$F$22,'3.Input &amp; Summary (System)'!$B$20*$D14,
IF(BS$3-YEAR($C14)='3.Input &amp; Summary (System)'!$I$17,'3.Input &amp; Summary (System)'!$H$17*$D14,
IF(BS$3-YEAR($C14)='3.Input &amp; Summary (System)'!$I$18,'3.Input &amp; Summary (System)'!$H$17*$D14,
IF(BS$3-YEAR($C14)='3.Input &amp; Summary (System)'!$I$19,'3.Input &amp; Summary (System)'!$H$17*$D14,0))))))))))))))))))))))))))))))</f>
        <v/>
      </c>
      <c r="BT14" s="484" t="str">
        <f>IF($C14="","",IF(BT$3-YEAR($C14)=0,0,
(IF(BT$3-YEAR($C14)='3.Input &amp; Summary (System)'!$C$17,'3.Input &amp; Summary (System)'!$B$17*$D14,
IF(BT$3-YEAR($C14)='3.Input &amp; Summary (System)'!$D$17,'3.Input &amp; Summary (System)'!$B$17*$D14,
IF(BT$3-YEAR($C14)='3.Input &amp; Summary (System)'!$E$17,'3.Input &amp; Summary (System)'!$B$17*$D14,
IF(BT$3-YEAR($C14)='3.Input &amp; Summary (System)'!$F$17,'3.Input &amp; Summary (System)'!$B$17*$D14,
IF(BT$3-YEAR($C14)='3.Input &amp; Summary (System)'!$C$18,'3.Input &amp; Summary (System)'!$B$18*$D14,
IF(BT$3-YEAR($C14)='3.Input &amp; Summary (System)'!$D$18,'3.Input &amp; Summary (System)'!$B$18*$D14,
IF(BT$3-YEAR($C14)='3.Input &amp; Summary (System)'!$E$18,'3.Input &amp; Summary (System)'!$B$18*$D14,
IF(BT$3-YEAR($C14)='3.Input &amp; Summary (System)'!$F$18,'3.Input &amp; Summary (System)'!$B$18*$D14,
IF(BT$3-YEAR($C14)='3.Input &amp; Summary (System)'!$C$19,'3.Input &amp; Summary (System)'!$B$19*$D14,
IF(BT$3-YEAR($C14)='3.Input &amp; Summary (System)'!$D$19,'3.Input &amp; Summary (System)'!$B$19*$D14,
IF(BT$3-YEAR($C14)='3.Input &amp; Summary (System)'!$E$19,'3.Input &amp; Summary (System)'!$B$19*$D14,
IF(BT$3-YEAR($C14)='3.Input &amp; Summary (System)'!$F$19,'3.Input &amp; Summary (System)'!$B$19*$D14,
IF(BT$3-YEAR($C14)='3.Input &amp; Summary (System)'!$C$20,'3.Input &amp; Summary (System)'!$B$20*$D14,
IF(BT$3-YEAR($C14)='3.Input &amp; Summary (System)'!$D$20,'3.Input &amp; Summary (System)'!$B$20*$D14,
IF(BT$3-YEAR($C14)='3.Input &amp; Summary (System)'!$E$20,'3.Input &amp; Summary (System)'!$B$20*$D14,
IF(BT$3-YEAR($C14)='3.Input &amp; Summary (System)'!$F$20,'3.Input &amp; Summary (System)'!$B$20*$D14,
IF(BT$3-YEAR($C14)='3.Input &amp; Summary (System)'!$C$21,'3.Input &amp; Summary (System)'!$B$20*$D14,
IF(BT$3-YEAR($C14)='3.Input &amp; Summary (System)'!$D$21,'3.Input &amp; Summary (System)'!$B$20*$D14,
IF(BT$3-YEAR($C14)='3.Input &amp; Summary (System)'!$E$21,'3.Input &amp; Summary (System)'!$B$20*$D14,
IF(BT$3-YEAR($C14)='3.Input &amp; Summary (System)'!$F$21,'3.Input &amp; Summary (System)'!$B$20*$D14,
IF(BT$3-YEAR($C14)='3.Input &amp; Summary (System)'!$C$22,'3.Input &amp; Summary (System)'!$B$20*$D14,
IF(BT$3-YEAR($C14)='3.Input &amp; Summary (System)'!$D$22,'3.Input &amp; Summary (System)'!$B$20*$D14,
IF(BT$3-YEAR($C14)='3.Input &amp; Summary (System)'!$E$22,'3.Input &amp; Summary (System)'!$B$20*$D14,
IF(BT$3-YEAR($C14)='3.Input &amp; Summary (System)'!$F$22,'3.Input &amp; Summary (System)'!$B$20*$D14,
IF(BT$3-YEAR($C14)='3.Input &amp; Summary (System)'!$I$17,'3.Input &amp; Summary (System)'!$H$17*$D14,
IF(BT$3-YEAR($C14)='3.Input &amp; Summary (System)'!$I$18,'3.Input &amp; Summary (System)'!$H$17*$D14,
IF(BT$3-YEAR($C14)='3.Input &amp; Summary (System)'!$I$19,'3.Input &amp; Summary (System)'!$H$17*$D14,0))))))))))))))))))))))))))))))</f>
        <v/>
      </c>
      <c r="BU14" s="484" t="str">
        <f>IF($C14="","",IF(BU$3-YEAR($C14)=0,0,
(IF(BU$3-YEAR($C14)='3.Input &amp; Summary (System)'!$C$17,'3.Input &amp; Summary (System)'!$B$17*$D14,
IF(BU$3-YEAR($C14)='3.Input &amp; Summary (System)'!$D$17,'3.Input &amp; Summary (System)'!$B$17*$D14,
IF(BU$3-YEAR($C14)='3.Input &amp; Summary (System)'!$E$17,'3.Input &amp; Summary (System)'!$B$17*$D14,
IF(BU$3-YEAR($C14)='3.Input &amp; Summary (System)'!$F$17,'3.Input &amp; Summary (System)'!$B$17*$D14,
IF(BU$3-YEAR($C14)='3.Input &amp; Summary (System)'!$C$18,'3.Input &amp; Summary (System)'!$B$18*$D14,
IF(BU$3-YEAR($C14)='3.Input &amp; Summary (System)'!$D$18,'3.Input &amp; Summary (System)'!$B$18*$D14,
IF(BU$3-YEAR($C14)='3.Input &amp; Summary (System)'!$E$18,'3.Input &amp; Summary (System)'!$B$18*$D14,
IF(BU$3-YEAR($C14)='3.Input &amp; Summary (System)'!$F$18,'3.Input &amp; Summary (System)'!$B$18*$D14,
IF(BU$3-YEAR($C14)='3.Input &amp; Summary (System)'!$C$19,'3.Input &amp; Summary (System)'!$B$19*$D14,
IF(BU$3-YEAR($C14)='3.Input &amp; Summary (System)'!$D$19,'3.Input &amp; Summary (System)'!$B$19*$D14,
IF(BU$3-YEAR($C14)='3.Input &amp; Summary (System)'!$E$19,'3.Input &amp; Summary (System)'!$B$19*$D14,
IF(BU$3-YEAR($C14)='3.Input &amp; Summary (System)'!$F$19,'3.Input &amp; Summary (System)'!$B$19*$D14,
IF(BU$3-YEAR($C14)='3.Input &amp; Summary (System)'!$C$20,'3.Input &amp; Summary (System)'!$B$20*$D14,
IF(BU$3-YEAR($C14)='3.Input &amp; Summary (System)'!$D$20,'3.Input &amp; Summary (System)'!$B$20*$D14,
IF(BU$3-YEAR($C14)='3.Input &amp; Summary (System)'!$E$20,'3.Input &amp; Summary (System)'!$B$20*$D14,
IF(BU$3-YEAR($C14)='3.Input &amp; Summary (System)'!$F$20,'3.Input &amp; Summary (System)'!$B$20*$D14,
IF(BU$3-YEAR($C14)='3.Input &amp; Summary (System)'!$C$21,'3.Input &amp; Summary (System)'!$B$20*$D14,
IF(BU$3-YEAR($C14)='3.Input &amp; Summary (System)'!$D$21,'3.Input &amp; Summary (System)'!$B$20*$D14,
IF(BU$3-YEAR($C14)='3.Input &amp; Summary (System)'!$E$21,'3.Input &amp; Summary (System)'!$B$20*$D14,
IF(BU$3-YEAR($C14)='3.Input &amp; Summary (System)'!$F$21,'3.Input &amp; Summary (System)'!$B$20*$D14,
IF(BU$3-YEAR($C14)='3.Input &amp; Summary (System)'!$C$22,'3.Input &amp; Summary (System)'!$B$20*$D14,
IF(BU$3-YEAR($C14)='3.Input &amp; Summary (System)'!$D$22,'3.Input &amp; Summary (System)'!$B$20*$D14,
IF(BU$3-YEAR($C14)='3.Input &amp; Summary (System)'!$E$22,'3.Input &amp; Summary (System)'!$B$20*$D14,
IF(BU$3-YEAR($C14)='3.Input &amp; Summary (System)'!$F$22,'3.Input &amp; Summary (System)'!$B$20*$D14,
IF(BU$3-YEAR($C14)='3.Input &amp; Summary (System)'!$I$17,'3.Input &amp; Summary (System)'!$H$17*$D14,
IF(BU$3-YEAR($C14)='3.Input &amp; Summary (System)'!$I$18,'3.Input &amp; Summary (System)'!$H$17*$D14,
IF(BU$3-YEAR($C14)='3.Input &amp; Summary (System)'!$I$19,'3.Input &amp; Summary (System)'!$H$17*$D14,0))))))))))))))))))))))))))))))</f>
        <v/>
      </c>
      <c r="BV14" s="484" t="str">
        <f>IF($C14="","",IF(BV$3-YEAR($C14)=0,0,
(IF(BV$3-YEAR($C14)='3.Input &amp; Summary (System)'!$C$17,'3.Input &amp; Summary (System)'!$B$17*$D14,
IF(BV$3-YEAR($C14)='3.Input &amp; Summary (System)'!$D$17,'3.Input &amp; Summary (System)'!$B$17*$D14,
IF(BV$3-YEAR($C14)='3.Input &amp; Summary (System)'!$E$17,'3.Input &amp; Summary (System)'!$B$17*$D14,
IF(BV$3-YEAR($C14)='3.Input &amp; Summary (System)'!$F$17,'3.Input &amp; Summary (System)'!$B$17*$D14,
IF(BV$3-YEAR($C14)='3.Input &amp; Summary (System)'!$C$18,'3.Input &amp; Summary (System)'!$B$18*$D14,
IF(BV$3-YEAR($C14)='3.Input &amp; Summary (System)'!$D$18,'3.Input &amp; Summary (System)'!$B$18*$D14,
IF(BV$3-YEAR($C14)='3.Input &amp; Summary (System)'!$E$18,'3.Input &amp; Summary (System)'!$B$18*$D14,
IF(BV$3-YEAR($C14)='3.Input &amp; Summary (System)'!$F$18,'3.Input &amp; Summary (System)'!$B$18*$D14,
IF(BV$3-YEAR($C14)='3.Input &amp; Summary (System)'!$C$19,'3.Input &amp; Summary (System)'!$B$19*$D14,
IF(BV$3-YEAR($C14)='3.Input &amp; Summary (System)'!$D$19,'3.Input &amp; Summary (System)'!$B$19*$D14,
IF(BV$3-YEAR($C14)='3.Input &amp; Summary (System)'!$E$19,'3.Input &amp; Summary (System)'!$B$19*$D14,
IF(BV$3-YEAR($C14)='3.Input &amp; Summary (System)'!$F$19,'3.Input &amp; Summary (System)'!$B$19*$D14,
IF(BV$3-YEAR($C14)='3.Input &amp; Summary (System)'!$C$20,'3.Input &amp; Summary (System)'!$B$20*$D14,
IF(BV$3-YEAR($C14)='3.Input &amp; Summary (System)'!$D$20,'3.Input &amp; Summary (System)'!$B$20*$D14,
IF(BV$3-YEAR($C14)='3.Input &amp; Summary (System)'!$E$20,'3.Input &amp; Summary (System)'!$B$20*$D14,
IF(BV$3-YEAR($C14)='3.Input &amp; Summary (System)'!$F$20,'3.Input &amp; Summary (System)'!$B$20*$D14,
IF(BV$3-YEAR($C14)='3.Input &amp; Summary (System)'!$C$21,'3.Input &amp; Summary (System)'!$B$20*$D14,
IF(BV$3-YEAR($C14)='3.Input &amp; Summary (System)'!$D$21,'3.Input &amp; Summary (System)'!$B$20*$D14,
IF(BV$3-YEAR($C14)='3.Input &amp; Summary (System)'!$E$21,'3.Input &amp; Summary (System)'!$B$20*$D14,
IF(BV$3-YEAR($C14)='3.Input &amp; Summary (System)'!$F$21,'3.Input &amp; Summary (System)'!$B$20*$D14,
IF(BV$3-YEAR($C14)='3.Input &amp; Summary (System)'!$C$22,'3.Input &amp; Summary (System)'!$B$20*$D14,
IF(BV$3-YEAR($C14)='3.Input &amp; Summary (System)'!$D$22,'3.Input &amp; Summary (System)'!$B$20*$D14,
IF(BV$3-YEAR($C14)='3.Input &amp; Summary (System)'!$E$22,'3.Input &amp; Summary (System)'!$B$20*$D14,
IF(BV$3-YEAR($C14)='3.Input &amp; Summary (System)'!$F$22,'3.Input &amp; Summary (System)'!$B$20*$D14,
IF(BV$3-YEAR($C14)='3.Input &amp; Summary (System)'!$I$17,'3.Input &amp; Summary (System)'!$H$17*$D14,
IF(BV$3-YEAR($C14)='3.Input &amp; Summary (System)'!$I$18,'3.Input &amp; Summary (System)'!$H$17*$D14,
IF(BV$3-YEAR($C14)='3.Input &amp; Summary (System)'!$I$19,'3.Input &amp; Summary (System)'!$H$17*$D14,0))))))))))))))))))))))))))))))</f>
        <v/>
      </c>
      <c r="BW14" s="484" t="str">
        <f>IF($C14="","",IF(BW$3-YEAR($C14)=0,0,
(IF(BW$3-YEAR($C14)='3.Input &amp; Summary (System)'!$C$17,'3.Input &amp; Summary (System)'!$B$17*$D14,
IF(BW$3-YEAR($C14)='3.Input &amp; Summary (System)'!$D$17,'3.Input &amp; Summary (System)'!$B$17*$D14,
IF(BW$3-YEAR($C14)='3.Input &amp; Summary (System)'!$E$17,'3.Input &amp; Summary (System)'!$B$17*$D14,
IF(BW$3-YEAR($C14)='3.Input &amp; Summary (System)'!$F$17,'3.Input &amp; Summary (System)'!$B$17*$D14,
IF(BW$3-YEAR($C14)='3.Input &amp; Summary (System)'!$C$18,'3.Input &amp; Summary (System)'!$B$18*$D14,
IF(BW$3-YEAR($C14)='3.Input &amp; Summary (System)'!$D$18,'3.Input &amp; Summary (System)'!$B$18*$D14,
IF(BW$3-YEAR($C14)='3.Input &amp; Summary (System)'!$E$18,'3.Input &amp; Summary (System)'!$B$18*$D14,
IF(BW$3-YEAR($C14)='3.Input &amp; Summary (System)'!$F$18,'3.Input &amp; Summary (System)'!$B$18*$D14,
IF(BW$3-YEAR($C14)='3.Input &amp; Summary (System)'!$C$19,'3.Input &amp; Summary (System)'!$B$19*$D14,
IF(BW$3-YEAR($C14)='3.Input &amp; Summary (System)'!$D$19,'3.Input &amp; Summary (System)'!$B$19*$D14,
IF(BW$3-YEAR($C14)='3.Input &amp; Summary (System)'!$E$19,'3.Input &amp; Summary (System)'!$B$19*$D14,
IF(BW$3-YEAR($C14)='3.Input &amp; Summary (System)'!$F$19,'3.Input &amp; Summary (System)'!$B$19*$D14,
IF(BW$3-YEAR($C14)='3.Input &amp; Summary (System)'!$C$20,'3.Input &amp; Summary (System)'!$B$20*$D14,
IF(BW$3-YEAR($C14)='3.Input &amp; Summary (System)'!$D$20,'3.Input &amp; Summary (System)'!$B$20*$D14,
IF(BW$3-YEAR($C14)='3.Input &amp; Summary (System)'!$E$20,'3.Input &amp; Summary (System)'!$B$20*$D14,
IF(BW$3-YEAR($C14)='3.Input &amp; Summary (System)'!$F$20,'3.Input &amp; Summary (System)'!$B$20*$D14,
IF(BW$3-YEAR($C14)='3.Input &amp; Summary (System)'!$C$21,'3.Input &amp; Summary (System)'!$B$20*$D14,
IF(BW$3-YEAR($C14)='3.Input &amp; Summary (System)'!$D$21,'3.Input &amp; Summary (System)'!$B$20*$D14,
IF(BW$3-YEAR($C14)='3.Input &amp; Summary (System)'!$E$21,'3.Input &amp; Summary (System)'!$B$20*$D14,
IF(BW$3-YEAR($C14)='3.Input &amp; Summary (System)'!$F$21,'3.Input &amp; Summary (System)'!$B$20*$D14,
IF(BW$3-YEAR($C14)='3.Input &amp; Summary (System)'!$C$22,'3.Input &amp; Summary (System)'!$B$20*$D14,
IF(BW$3-YEAR($C14)='3.Input &amp; Summary (System)'!$D$22,'3.Input &amp; Summary (System)'!$B$20*$D14,
IF(BW$3-YEAR($C14)='3.Input &amp; Summary (System)'!$E$22,'3.Input &amp; Summary (System)'!$B$20*$D14,
IF(BW$3-YEAR($C14)='3.Input &amp; Summary (System)'!$F$22,'3.Input &amp; Summary (System)'!$B$20*$D14,
IF(BW$3-YEAR($C14)='3.Input &amp; Summary (System)'!$I$17,'3.Input &amp; Summary (System)'!$H$17*$D14,
IF(BW$3-YEAR($C14)='3.Input &amp; Summary (System)'!$I$18,'3.Input &amp; Summary (System)'!$H$17*$D14,
IF(BW$3-YEAR($C14)='3.Input &amp; Summary (System)'!$I$19,'3.Input &amp; Summary (System)'!$H$17*$D14,0))))))))))))))))))))))))))))))</f>
        <v/>
      </c>
      <c r="BX14" s="484" t="str">
        <f>IF($C14="","",IF(BX$3-YEAR($C14)=0,0,
(IF(BX$3-YEAR($C14)='3.Input &amp; Summary (System)'!$C$17,'3.Input &amp; Summary (System)'!$B$17*$D14,
IF(BX$3-YEAR($C14)='3.Input &amp; Summary (System)'!$D$17,'3.Input &amp; Summary (System)'!$B$17*$D14,
IF(BX$3-YEAR($C14)='3.Input &amp; Summary (System)'!$E$17,'3.Input &amp; Summary (System)'!$B$17*$D14,
IF(BX$3-YEAR($C14)='3.Input &amp; Summary (System)'!$F$17,'3.Input &amp; Summary (System)'!$B$17*$D14,
IF(BX$3-YEAR($C14)='3.Input &amp; Summary (System)'!$C$18,'3.Input &amp; Summary (System)'!$B$18*$D14,
IF(BX$3-YEAR($C14)='3.Input &amp; Summary (System)'!$D$18,'3.Input &amp; Summary (System)'!$B$18*$D14,
IF(BX$3-YEAR($C14)='3.Input &amp; Summary (System)'!$E$18,'3.Input &amp; Summary (System)'!$B$18*$D14,
IF(BX$3-YEAR($C14)='3.Input &amp; Summary (System)'!$F$18,'3.Input &amp; Summary (System)'!$B$18*$D14,
IF(BX$3-YEAR($C14)='3.Input &amp; Summary (System)'!$C$19,'3.Input &amp; Summary (System)'!$B$19*$D14,
IF(BX$3-YEAR($C14)='3.Input &amp; Summary (System)'!$D$19,'3.Input &amp; Summary (System)'!$B$19*$D14,
IF(BX$3-YEAR($C14)='3.Input &amp; Summary (System)'!$E$19,'3.Input &amp; Summary (System)'!$B$19*$D14,
IF(BX$3-YEAR($C14)='3.Input &amp; Summary (System)'!$F$19,'3.Input &amp; Summary (System)'!$B$19*$D14,
IF(BX$3-YEAR($C14)='3.Input &amp; Summary (System)'!$C$20,'3.Input &amp; Summary (System)'!$B$20*$D14,
IF(BX$3-YEAR($C14)='3.Input &amp; Summary (System)'!$D$20,'3.Input &amp; Summary (System)'!$B$20*$D14,
IF(BX$3-YEAR($C14)='3.Input &amp; Summary (System)'!$E$20,'3.Input &amp; Summary (System)'!$B$20*$D14,
IF(BX$3-YEAR($C14)='3.Input &amp; Summary (System)'!$F$20,'3.Input &amp; Summary (System)'!$B$20*$D14,
IF(BX$3-YEAR($C14)='3.Input &amp; Summary (System)'!$C$21,'3.Input &amp; Summary (System)'!$B$20*$D14,
IF(BX$3-YEAR($C14)='3.Input &amp; Summary (System)'!$D$21,'3.Input &amp; Summary (System)'!$B$20*$D14,
IF(BX$3-YEAR($C14)='3.Input &amp; Summary (System)'!$E$21,'3.Input &amp; Summary (System)'!$B$20*$D14,
IF(BX$3-YEAR($C14)='3.Input &amp; Summary (System)'!$F$21,'3.Input &amp; Summary (System)'!$B$20*$D14,
IF(BX$3-YEAR($C14)='3.Input &amp; Summary (System)'!$C$22,'3.Input &amp; Summary (System)'!$B$20*$D14,
IF(BX$3-YEAR($C14)='3.Input &amp; Summary (System)'!$D$22,'3.Input &amp; Summary (System)'!$B$20*$D14,
IF(BX$3-YEAR($C14)='3.Input &amp; Summary (System)'!$E$22,'3.Input &amp; Summary (System)'!$B$20*$D14,
IF(BX$3-YEAR($C14)='3.Input &amp; Summary (System)'!$F$22,'3.Input &amp; Summary (System)'!$B$20*$D14,
IF(BX$3-YEAR($C14)='3.Input &amp; Summary (System)'!$I$17,'3.Input &amp; Summary (System)'!$H$17*$D14,
IF(BX$3-YEAR($C14)='3.Input &amp; Summary (System)'!$I$18,'3.Input &amp; Summary (System)'!$H$17*$D14,
IF(BX$3-YEAR($C14)='3.Input &amp; Summary (System)'!$I$19,'3.Input &amp; Summary (System)'!$H$17*$D14,0))))))))))))))))))))))))))))))</f>
        <v/>
      </c>
      <c r="BY14" s="484" t="str">
        <f>IF($C14="","",IF(BY$3-YEAR($C14)=0,0,
(IF(BY$3-YEAR($C14)='3.Input &amp; Summary (System)'!$C$17,'3.Input &amp; Summary (System)'!$B$17*$D14,
IF(BY$3-YEAR($C14)='3.Input &amp; Summary (System)'!$D$17,'3.Input &amp; Summary (System)'!$B$17*$D14,
IF(BY$3-YEAR($C14)='3.Input &amp; Summary (System)'!$E$17,'3.Input &amp; Summary (System)'!$B$17*$D14,
IF(BY$3-YEAR($C14)='3.Input &amp; Summary (System)'!$F$17,'3.Input &amp; Summary (System)'!$B$17*$D14,
IF(BY$3-YEAR($C14)='3.Input &amp; Summary (System)'!$C$18,'3.Input &amp; Summary (System)'!$B$18*$D14,
IF(BY$3-YEAR($C14)='3.Input &amp; Summary (System)'!$D$18,'3.Input &amp; Summary (System)'!$B$18*$D14,
IF(BY$3-YEAR($C14)='3.Input &amp; Summary (System)'!$E$18,'3.Input &amp; Summary (System)'!$B$18*$D14,
IF(BY$3-YEAR($C14)='3.Input &amp; Summary (System)'!$F$18,'3.Input &amp; Summary (System)'!$B$18*$D14,
IF(BY$3-YEAR($C14)='3.Input &amp; Summary (System)'!$C$19,'3.Input &amp; Summary (System)'!$B$19*$D14,
IF(BY$3-YEAR($C14)='3.Input &amp; Summary (System)'!$D$19,'3.Input &amp; Summary (System)'!$B$19*$D14,
IF(BY$3-YEAR($C14)='3.Input &amp; Summary (System)'!$E$19,'3.Input &amp; Summary (System)'!$B$19*$D14,
IF(BY$3-YEAR($C14)='3.Input &amp; Summary (System)'!$F$19,'3.Input &amp; Summary (System)'!$B$19*$D14,
IF(BY$3-YEAR($C14)='3.Input &amp; Summary (System)'!$C$20,'3.Input &amp; Summary (System)'!$B$20*$D14,
IF(BY$3-YEAR($C14)='3.Input &amp; Summary (System)'!$D$20,'3.Input &amp; Summary (System)'!$B$20*$D14,
IF(BY$3-YEAR($C14)='3.Input &amp; Summary (System)'!$E$20,'3.Input &amp; Summary (System)'!$B$20*$D14,
IF(BY$3-YEAR($C14)='3.Input &amp; Summary (System)'!$F$20,'3.Input &amp; Summary (System)'!$B$20*$D14,
IF(BY$3-YEAR($C14)='3.Input &amp; Summary (System)'!$C$21,'3.Input &amp; Summary (System)'!$B$20*$D14,
IF(BY$3-YEAR($C14)='3.Input &amp; Summary (System)'!$D$21,'3.Input &amp; Summary (System)'!$B$20*$D14,
IF(BY$3-YEAR($C14)='3.Input &amp; Summary (System)'!$E$21,'3.Input &amp; Summary (System)'!$B$20*$D14,
IF(BY$3-YEAR($C14)='3.Input &amp; Summary (System)'!$F$21,'3.Input &amp; Summary (System)'!$B$20*$D14,
IF(BY$3-YEAR($C14)='3.Input &amp; Summary (System)'!$C$22,'3.Input &amp; Summary (System)'!$B$20*$D14,
IF(BY$3-YEAR($C14)='3.Input &amp; Summary (System)'!$D$22,'3.Input &amp; Summary (System)'!$B$20*$D14,
IF(BY$3-YEAR($C14)='3.Input &amp; Summary (System)'!$E$22,'3.Input &amp; Summary (System)'!$B$20*$D14,
IF(BY$3-YEAR($C14)='3.Input &amp; Summary (System)'!$F$22,'3.Input &amp; Summary (System)'!$B$20*$D14,
IF(BY$3-YEAR($C14)='3.Input &amp; Summary (System)'!$I$17,'3.Input &amp; Summary (System)'!$H$17*$D14,
IF(BY$3-YEAR($C14)='3.Input &amp; Summary (System)'!$I$18,'3.Input &amp; Summary (System)'!$H$17*$D14,
IF(BY$3-YEAR($C14)='3.Input &amp; Summary (System)'!$I$19,'3.Input &amp; Summary (System)'!$H$17*$D14,0))))))))))))))))))))))))))))))</f>
        <v/>
      </c>
      <c r="BZ14" s="484" t="str">
        <f>IF($C14="","",IF(BZ$3-YEAR($C14)=0,0,
(IF(BZ$3-YEAR($C14)='3.Input &amp; Summary (System)'!$C$17,'3.Input &amp; Summary (System)'!$B$17*$D14,
IF(BZ$3-YEAR($C14)='3.Input &amp; Summary (System)'!$D$17,'3.Input &amp; Summary (System)'!$B$17*$D14,
IF(BZ$3-YEAR($C14)='3.Input &amp; Summary (System)'!$E$17,'3.Input &amp; Summary (System)'!$B$17*$D14,
IF(BZ$3-YEAR($C14)='3.Input &amp; Summary (System)'!$F$17,'3.Input &amp; Summary (System)'!$B$17*$D14,
IF(BZ$3-YEAR($C14)='3.Input &amp; Summary (System)'!$C$18,'3.Input &amp; Summary (System)'!$B$18*$D14,
IF(BZ$3-YEAR($C14)='3.Input &amp; Summary (System)'!$D$18,'3.Input &amp; Summary (System)'!$B$18*$D14,
IF(BZ$3-YEAR($C14)='3.Input &amp; Summary (System)'!$E$18,'3.Input &amp; Summary (System)'!$B$18*$D14,
IF(BZ$3-YEAR($C14)='3.Input &amp; Summary (System)'!$F$18,'3.Input &amp; Summary (System)'!$B$18*$D14,
IF(BZ$3-YEAR($C14)='3.Input &amp; Summary (System)'!$C$19,'3.Input &amp; Summary (System)'!$B$19*$D14,
IF(BZ$3-YEAR($C14)='3.Input &amp; Summary (System)'!$D$19,'3.Input &amp; Summary (System)'!$B$19*$D14,
IF(BZ$3-YEAR($C14)='3.Input &amp; Summary (System)'!$E$19,'3.Input &amp; Summary (System)'!$B$19*$D14,
IF(BZ$3-YEAR($C14)='3.Input &amp; Summary (System)'!$F$19,'3.Input &amp; Summary (System)'!$B$19*$D14,
IF(BZ$3-YEAR($C14)='3.Input &amp; Summary (System)'!$C$20,'3.Input &amp; Summary (System)'!$B$20*$D14,
IF(BZ$3-YEAR($C14)='3.Input &amp; Summary (System)'!$D$20,'3.Input &amp; Summary (System)'!$B$20*$D14,
IF(BZ$3-YEAR($C14)='3.Input &amp; Summary (System)'!$E$20,'3.Input &amp; Summary (System)'!$B$20*$D14,
IF(BZ$3-YEAR($C14)='3.Input &amp; Summary (System)'!$F$20,'3.Input &amp; Summary (System)'!$B$20*$D14,
IF(BZ$3-YEAR($C14)='3.Input &amp; Summary (System)'!$C$21,'3.Input &amp; Summary (System)'!$B$20*$D14,
IF(BZ$3-YEAR($C14)='3.Input &amp; Summary (System)'!$D$21,'3.Input &amp; Summary (System)'!$B$20*$D14,
IF(BZ$3-YEAR($C14)='3.Input &amp; Summary (System)'!$E$21,'3.Input &amp; Summary (System)'!$B$20*$D14,
IF(BZ$3-YEAR($C14)='3.Input &amp; Summary (System)'!$F$21,'3.Input &amp; Summary (System)'!$B$20*$D14,
IF(BZ$3-YEAR($C14)='3.Input &amp; Summary (System)'!$C$22,'3.Input &amp; Summary (System)'!$B$20*$D14,
IF(BZ$3-YEAR($C14)='3.Input &amp; Summary (System)'!$D$22,'3.Input &amp; Summary (System)'!$B$20*$D14,
IF(BZ$3-YEAR($C14)='3.Input &amp; Summary (System)'!$E$22,'3.Input &amp; Summary (System)'!$B$20*$D14,
IF(BZ$3-YEAR($C14)='3.Input &amp; Summary (System)'!$F$22,'3.Input &amp; Summary (System)'!$B$20*$D14,
IF(BZ$3-YEAR($C14)='3.Input &amp; Summary (System)'!$I$17,'3.Input &amp; Summary (System)'!$H$17*$D14,
IF(BZ$3-YEAR($C14)='3.Input &amp; Summary (System)'!$I$18,'3.Input &amp; Summary (System)'!$H$17*$D14,
IF(BZ$3-YEAR($C14)='3.Input &amp; Summary (System)'!$I$19,'3.Input &amp; Summary (System)'!$H$17*$D14,0))))))))))))))))))))))))))))))</f>
        <v/>
      </c>
      <c r="CA14" s="484" t="str">
        <f>IF($C14="","",IF(CA$3-YEAR($C14)=0,0,
(IF(CA$3-YEAR($C14)='3.Input &amp; Summary (System)'!$C$17,'3.Input &amp; Summary (System)'!$B$17*$D14,
IF(CA$3-YEAR($C14)='3.Input &amp; Summary (System)'!$D$17,'3.Input &amp; Summary (System)'!$B$17*$D14,
IF(CA$3-YEAR($C14)='3.Input &amp; Summary (System)'!$E$17,'3.Input &amp; Summary (System)'!$B$17*$D14,
IF(CA$3-YEAR($C14)='3.Input &amp; Summary (System)'!$F$17,'3.Input &amp; Summary (System)'!$B$17*$D14,
IF(CA$3-YEAR($C14)='3.Input &amp; Summary (System)'!$C$18,'3.Input &amp; Summary (System)'!$B$18*$D14,
IF(CA$3-YEAR($C14)='3.Input &amp; Summary (System)'!$D$18,'3.Input &amp; Summary (System)'!$B$18*$D14,
IF(CA$3-YEAR($C14)='3.Input &amp; Summary (System)'!$E$18,'3.Input &amp; Summary (System)'!$B$18*$D14,
IF(CA$3-YEAR($C14)='3.Input &amp; Summary (System)'!$F$18,'3.Input &amp; Summary (System)'!$B$18*$D14,
IF(CA$3-YEAR($C14)='3.Input &amp; Summary (System)'!$C$19,'3.Input &amp; Summary (System)'!$B$19*$D14,
IF(CA$3-YEAR($C14)='3.Input &amp; Summary (System)'!$D$19,'3.Input &amp; Summary (System)'!$B$19*$D14,
IF(CA$3-YEAR($C14)='3.Input &amp; Summary (System)'!$E$19,'3.Input &amp; Summary (System)'!$B$19*$D14,
IF(CA$3-YEAR($C14)='3.Input &amp; Summary (System)'!$F$19,'3.Input &amp; Summary (System)'!$B$19*$D14,
IF(CA$3-YEAR($C14)='3.Input &amp; Summary (System)'!$C$20,'3.Input &amp; Summary (System)'!$B$20*$D14,
IF(CA$3-YEAR($C14)='3.Input &amp; Summary (System)'!$D$20,'3.Input &amp; Summary (System)'!$B$20*$D14,
IF(CA$3-YEAR($C14)='3.Input &amp; Summary (System)'!$E$20,'3.Input &amp; Summary (System)'!$B$20*$D14,
IF(CA$3-YEAR($C14)='3.Input &amp; Summary (System)'!$F$20,'3.Input &amp; Summary (System)'!$B$20*$D14,
IF(CA$3-YEAR($C14)='3.Input &amp; Summary (System)'!$C$21,'3.Input &amp; Summary (System)'!$B$20*$D14,
IF(CA$3-YEAR($C14)='3.Input &amp; Summary (System)'!$D$21,'3.Input &amp; Summary (System)'!$B$20*$D14,
IF(CA$3-YEAR($C14)='3.Input &amp; Summary (System)'!$E$21,'3.Input &amp; Summary (System)'!$B$20*$D14,
IF(CA$3-YEAR($C14)='3.Input &amp; Summary (System)'!$F$21,'3.Input &amp; Summary (System)'!$B$20*$D14,
IF(CA$3-YEAR($C14)='3.Input &amp; Summary (System)'!$C$22,'3.Input &amp; Summary (System)'!$B$20*$D14,
IF(CA$3-YEAR($C14)='3.Input &amp; Summary (System)'!$D$22,'3.Input &amp; Summary (System)'!$B$20*$D14,
IF(CA$3-YEAR($C14)='3.Input &amp; Summary (System)'!$E$22,'3.Input &amp; Summary (System)'!$B$20*$D14,
IF(CA$3-YEAR($C14)='3.Input &amp; Summary (System)'!$F$22,'3.Input &amp; Summary (System)'!$B$20*$D14,
IF(CA$3-YEAR($C14)='3.Input &amp; Summary (System)'!$I$17,'3.Input &amp; Summary (System)'!$H$17*$D14,
IF(CA$3-YEAR($C14)='3.Input &amp; Summary (System)'!$I$18,'3.Input &amp; Summary (System)'!$H$17*$D14,
IF(CA$3-YEAR($C14)='3.Input &amp; Summary (System)'!$I$19,'3.Input &amp; Summary (System)'!$H$17*$D14,0))))))))))))))))))))))))))))))</f>
        <v/>
      </c>
      <c r="CB14" s="484" t="str">
        <f>IF($C14="","",IF(CB$3-YEAR($C14)=0,0,
(IF(CB$3-YEAR($C14)='3.Input &amp; Summary (System)'!$C$17,'3.Input &amp; Summary (System)'!$B$17*$D14,
IF(CB$3-YEAR($C14)='3.Input &amp; Summary (System)'!$D$17,'3.Input &amp; Summary (System)'!$B$17*$D14,
IF(CB$3-YEAR($C14)='3.Input &amp; Summary (System)'!$E$17,'3.Input &amp; Summary (System)'!$B$17*$D14,
IF(CB$3-YEAR($C14)='3.Input &amp; Summary (System)'!$F$17,'3.Input &amp; Summary (System)'!$B$17*$D14,
IF(CB$3-YEAR($C14)='3.Input &amp; Summary (System)'!$C$18,'3.Input &amp; Summary (System)'!$B$18*$D14,
IF(CB$3-YEAR($C14)='3.Input &amp; Summary (System)'!$D$18,'3.Input &amp; Summary (System)'!$B$18*$D14,
IF(CB$3-YEAR($C14)='3.Input &amp; Summary (System)'!$E$18,'3.Input &amp; Summary (System)'!$B$18*$D14,
IF(CB$3-YEAR($C14)='3.Input &amp; Summary (System)'!$F$18,'3.Input &amp; Summary (System)'!$B$18*$D14,
IF(CB$3-YEAR($C14)='3.Input &amp; Summary (System)'!$C$19,'3.Input &amp; Summary (System)'!$B$19*$D14,
IF(CB$3-YEAR($C14)='3.Input &amp; Summary (System)'!$D$19,'3.Input &amp; Summary (System)'!$B$19*$D14,
IF(CB$3-YEAR($C14)='3.Input &amp; Summary (System)'!$E$19,'3.Input &amp; Summary (System)'!$B$19*$D14,
IF(CB$3-YEAR($C14)='3.Input &amp; Summary (System)'!$F$19,'3.Input &amp; Summary (System)'!$B$19*$D14,
IF(CB$3-YEAR($C14)='3.Input &amp; Summary (System)'!$C$20,'3.Input &amp; Summary (System)'!$B$20*$D14,
IF(CB$3-YEAR($C14)='3.Input &amp; Summary (System)'!$D$20,'3.Input &amp; Summary (System)'!$B$20*$D14,
IF(CB$3-YEAR($C14)='3.Input &amp; Summary (System)'!$E$20,'3.Input &amp; Summary (System)'!$B$20*$D14,
IF(CB$3-YEAR($C14)='3.Input &amp; Summary (System)'!$F$20,'3.Input &amp; Summary (System)'!$B$20*$D14,
IF(CB$3-YEAR($C14)='3.Input &amp; Summary (System)'!$C$21,'3.Input &amp; Summary (System)'!$B$20*$D14,
IF(CB$3-YEAR($C14)='3.Input &amp; Summary (System)'!$D$21,'3.Input &amp; Summary (System)'!$B$20*$D14,
IF(CB$3-YEAR($C14)='3.Input &amp; Summary (System)'!$E$21,'3.Input &amp; Summary (System)'!$B$20*$D14,
IF(CB$3-YEAR($C14)='3.Input &amp; Summary (System)'!$F$21,'3.Input &amp; Summary (System)'!$B$20*$D14,
IF(CB$3-YEAR($C14)='3.Input &amp; Summary (System)'!$C$22,'3.Input &amp; Summary (System)'!$B$20*$D14,
IF(CB$3-YEAR($C14)='3.Input &amp; Summary (System)'!$D$22,'3.Input &amp; Summary (System)'!$B$20*$D14,
IF(CB$3-YEAR($C14)='3.Input &amp; Summary (System)'!$E$22,'3.Input &amp; Summary (System)'!$B$20*$D14,
IF(CB$3-YEAR($C14)='3.Input &amp; Summary (System)'!$F$22,'3.Input &amp; Summary (System)'!$B$20*$D14,
IF(CB$3-YEAR($C14)='3.Input &amp; Summary (System)'!$I$17,'3.Input &amp; Summary (System)'!$H$17*$D14,
IF(CB$3-YEAR($C14)='3.Input &amp; Summary (System)'!$I$18,'3.Input &amp; Summary (System)'!$H$17*$D14,
IF(CB$3-YEAR($C14)='3.Input &amp; Summary (System)'!$I$19,'3.Input &amp; Summary (System)'!$H$17*$D14,0))))))))))))))))))))))))))))))</f>
        <v/>
      </c>
      <c r="CC14" s="484" t="str">
        <f>IF($C14="","",IF(CC$3-YEAR($C14)=0,0,
(IF(CC$3-YEAR($C14)='3.Input &amp; Summary (System)'!$C$17,'3.Input &amp; Summary (System)'!$B$17*$D14,
IF(CC$3-YEAR($C14)='3.Input &amp; Summary (System)'!$D$17,'3.Input &amp; Summary (System)'!$B$17*$D14,
IF(CC$3-YEAR($C14)='3.Input &amp; Summary (System)'!$E$17,'3.Input &amp; Summary (System)'!$B$17*$D14,
IF(CC$3-YEAR($C14)='3.Input &amp; Summary (System)'!$F$17,'3.Input &amp; Summary (System)'!$B$17*$D14,
IF(CC$3-YEAR($C14)='3.Input &amp; Summary (System)'!$C$18,'3.Input &amp; Summary (System)'!$B$18*$D14,
IF(CC$3-YEAR($C14)='3.Input &amp; Summary (System)'!$D$18,'3.Input &amp; Summary (System)'!$B$18*$D14,
IF(CC$3-YEAR($C14)='3.Input &amp; Summary (System)'!$E$18,'3.Input &amp; Summary (System)'!$B$18*$D14,
IF(CC$3-YEAR($C14)='3.Input &amp; Summary (System)'!$F$18,'3.Input &amp; Summary (System)'!$B$18*$D14,
IF(CC$3-YEAR($C14)='3.Input &amp; Summary (System)'!$C$19,'3.Input &amp; Summary (System)'!$B$19*$D14,
IF(CC$3-YEAR($C14)='3.Input &amp; Summary (System)'!$D$19,'3.Input &amp; Summary (System)'!$B$19*$D14,
IF(CC$3-YEAR($C14)='3.Input &amp; Summary (System)'!$E$19,'3.Input &amp; Summary (System)'!$B$19*$D14,
IF(CC$3-YEAR($C14)='3.Input &amp; Summary (System)'!$F$19,'3.Input &amp; Summary (System)'!$B$19*$D14,
IF(CC$3-YEAR($C14)='3.Input &amp; Summary (System)'!$C$20,'3.Input &amp; Summary (System)'!$B$20*$D14,
IF(CC$3-YEAR($C14)='3.Input &amp; Summary (System)'!$D$20,'3.Input &amp; Summary (System)'!$B$20*$D14,
IF(CC$3-YEAR($C14)='3.Input &amp; Summary (System)'!$E$20,'3.Input &amp; Summary (System)'!$B$20*$D14,
IF(CC$3-YEAR($C14)='3.Input &amp; Summary (System)'!$F$20,'3.Input &amp; Summary (System)'!$B$20*$D14,
IF(CC$3-YEAR($C14)='3.Input &amp; Summary (System)'!$C$21,'3.Input &amp; Summary (System)'!$B$20*$D14,
IF(CC$3-YEAR($C14)='3.Input &amp; Summary (System)'!$D$21,'3.Input &amp; Summary (System)'!$B$20*$D14,
IF(CC$3-YEAR($C14)='3.Input &amp; Summary (System)'!$E$21,'3.Input &amp; Summary (System)'!$B$20*$D14,
IF(CC$3-YEAR($C14)='3.Input &amp; Summary (System)'!$F$21,'3.Input &amp; Summary (System)'!$B$20*$D14,
IF(CC$3-YEAR($C14)='3.Input &amp; Summary (System)'!$C$22,'3.Input &amp; Summary (System)'!$B$20*$D14,
IF(CC$3-YEAR($C14)='3.Input &amp; Summary (System)'!$D$22,'3.Input &amp; Summary (System)'!$B$20*$D14,
IF(CC$3-YEAR($C14)='3.Input &amp; Summary (System)'!$E$22,'3.Input &amp; Summary (System)'!$B$20*$D14,
IF(CC$3-YEAR($C14)='3.Input &amp; Summary (System)'!$F$22,'3.Input &amp; Summary (System)'!$B$20*$D14,
IF(CC$3-YEAR($C14)='3.Input &amp; Summary (System)'!$I$17,'3.Input &amp; Summary (System)'!$H$17*$D14,
IF(CC$3-YEAR($C14)='3.Input &amp; Summary (System)'!$I$18,'3.Input &amp; Summary (System)'!$H$17*$D14,
IF(CC$3-YEAR($C14)='3.Input &amp; Summary (System)'!$I$19,'3.Input &amp; Summary (System)'!$H$17*$D14,0))))))))))))))))))))))))))))))</f>
        <v/>
      </c>
      <c r="CD14" s="484" t="str">
        <f>IF($C14="","",IF(CD$3-YEAR($C14)=0,0,
(IF(CD$3-YEAR($C14)='3.Input &amp; Summary (System)'!$C$17,'3.Input &amp; Summary (System)'!$B$17*$D14,
IF(CD$3-YEAR($C14)='3.Input &amp; Summary (System)'!$D$17,'3.Input &amp; Summary (System)'!$B$17*$D14,
IF(CD$3-YEAR($C14)='3.Input &amp; Summary (System)'!$E$17,'3.Input &amp; Summary (System)'!$B$17*$D14,
IF(CD$3-YEAR($C14)='3.Input &amp; Summary (System)'!$F$17,'3.Input &amp; Summary (System)'!$B$17*$D14,
IF(CD$3-YEAR($C14)='3.Input &amp; Summary (System)'!$C$18,'3.Input &amp; Summary (System)'!$B$18*$D14,
IF(CD$3-YEAR($C14)='3.Input &amp; Summary (System)'!$D$18,'3.Input &amp; Summary (System)'!$B$18*$D14,
IF(CD$3-YEAR($C14)='3.Input &amp; Summary (System)'!$E$18,'3.Input &amp; Summary (System)'!$B$18*$D14,
IF(CD$3-YEAR($C14)='3.Input &amp; Summary (System)'!$F$18,'3.Input &amp; Summary (System)'!$B$18*$D14,
IF(CD$3-YEAR($C14)='3.Input &amp; Summary (System)'!$C$19,'3.Input &amp; Summary (System)'!$B$19*$D14,
IF(CD$3-YEAR($C14)='3.Input &amp; Summary (System)'!$D$19,'3.Input &amp; Summary (System)'!$B$19*$D14,
IF(CD$3-YEAR($C14)='3.Input &amp; Summary (System)'!$E$19,'3.Input &amp; Summary (System)'!$B$19*$D14,
IF(CD$3-YEAR($C14)='3.Input &amp; Summary (System)'!$F$19,'3.Input &amp; Summary (System)'!$B$19*$D14,
IF(CD$3-YEAR($C14)='3.Input &amp; Summary (System)'!$C$20,'3.Input &amp; Summary (System)'!$B$20*$D14,
IF(CD$3-YEAR($C14)='3.Input &amp; Summary (System)'!$D$20,'3.Input &amp; Summary (System)'!$B$20*$D14,
IF(CD$3-YEAR($C14)='3.Input &amp; Summary (System)'!$E$20,'3.Input &amp; Summary (System)'!$B$20*$D14,
IF(CD$3-YEAR($C14)='3.Input &amp; Summary (System)'!$F$20,'3.Input &amp; Summary (System)'!$B$20*$D14,
IF(CD$3-YEAR($C14)='3.Input &amp; Summary (System)'!$C$21,'3.Input &amp; Summary (System)'!$B$20*$D14,
IF(CD$3-YEAR($C14)='3.Input &amp; Summary (System)'!$D$21,'3.Input &amp; Summary (System)'!$B$20*$D14,
IF(CD$3-YEAR($C14)='3.Input &amp; Summary (System)'!$E$21,'3.Input &amp; Summary (System)'!$B$20*$D14,
IF(CD$3-YEAR($C14)='3.Input &amp; Summary (System)'!$F$21,'3.Input &amp; Summary (System)'!$B$20*$D14,
IF(CD$3-YEAR($C14)='3.Input &amp; Summary (System)'!$C$22,'3.Input &amp; Summary (System)'!$B$20*$D14,
IF(CD$3-YEAR($C14)='3.Input &amp; Summary (System)'!$D$22,'3.Input &amp; Summary (System)'!$B$20*$D14,
IF(CD$3-YEAR($C14)='3.Input &amp; Summary (System)'!$E$22,'3.Input &amp; Summary (System)'!$B$20*$D14,
IF(CD$3-YEAR($C14)='3.Input &amp; Summary (System)'!$F$22,'3.Input &amp; Summary (System)'!$B$20*$D14,
IF(CD$3-YEAR($C14)='3.Input &amp; Summary (System)'!$I$17,'3.Input &amp; Summary (System)'!$H$17*$D14,
IF(CD$3-YEAR($C14)='3.Input &amp; Summary (System)'!$I$18,'3.Input &amp; Summary (System)'!$H$17*$D14,
IF(CD$3-YEAR($C14)='3.Input &amp; Summary (System)'!$I$19,'3.Input &amp; Summary (System)'!$H$17*$D14,0))))))))))))))))))))))))))))))</f>
        <v/>
      </c>
      <c r="CE14" s="484" t="str">
        <f>IF($C14="","",IF(CE$3-YEAR($C14)=0,0,
(IF(CE$3-YEAR($C14)='3.Input &amp; Summary (System)'!$C$17,'3.Input &amp; Summary (System)'!$B$17*$D14,
IF(CE$3-YEAR($C14)='3.Input &amp; Summary (System)'!$D$17,'3.Input &amp; Summary (System)'!$B$17*$D14,
IF(CE$3-YEAR($C14)='3.Input &amp; Summary (System)'!$E$17,'3.Input &amp; Summary (System)'!$B$17*$D14,
IF(CE$3-YEAR($C14)='3.Input &amp; Summary (System)'!$F$17,'3.Input &amp; Summary (System)'!$B$17*$D14,
IF(CE$3-YEAR($C14)='3.Input &amp; Summary (System)'!$C$18,'3.Input &amp; Summary (System)'!$B$18*$D14,
IF(CE$3-YEAR($C14)='3.Input &amp; Summary (System)'!$D$18,'3.Input &amp; Summary (System)'!$B$18*$D14,
IF(CE$3-YEAR($C14)='3.Input &amp; Summary (System)'!$E$18,'3.Input &amp; Summary (System)'!$B$18*$D14,
IF(CE$3-YEAR($C14)='3.Input &amp; Summary (System)'!$F$18,'3.Input &amp; Summary (System)'!$B$18*$D14,
IF(CE$3-YEAR($C14)='3.Input &amp; Summary (System)'!$C$19,'3.Input &amp; Summary (System)'!$B$19*$D14,
IF(CE$3-YEAR($C14)='3.Input &amp; Summary (System)'!$D$19,'3.Input &amp; Summary (System)'!$B$19*$D14,
IF(CE$3-YEAR($C14)='3.Input &amp; Summary (System)'!$E$19,'3.Input &amp; Summary (System)'!$B$19*$D14,
IF(CE$3-YEAR($C14)='3.Input &amp; Summary (System)'!$F$19,'3.Input &amp; Summary (System)'!$B$19*$D14,
IF(CE$3-YEAR($C14)='3.Input &amp; Summary (System)'!$C$20,'3.Input &amp; Summary (System)'!$B$20*$D14,
IF(CE$3-YEAR($C14)='3.Input &amp; Summary (System)'!$D$20,'3.Input &amp; Summary (System)'!$B$20*$D14,
IF(CE$3-YEAR($C14)='3.Input &amp; Summary (System)'!$E$20,'3.Input &amp; Summary (System)'!$B$20*$D14,
IF(CE$3-YEAR($C14)='3.Input &amp; Summary (System)'!$F$20,'3.Input &amp; Summary (System)'!$B$20*$D14,
IF(CE$3-YEAR($C14)='3.Input &amp; Summary (System)'!$C$21,'3.Input &amp; Summary (System)'!$B$20*$D14,
IF(CE$3-YEAR($C14)='3.Input &amp; Summary (System)'!$D$21,'3.Input &amp; Summary (System)'!$B$20*$D14,
IF(CE$3-YEAR($C14)='3.Input &amp; Summary (System)'!$E$21,'3.Input &amp; Summary (System)'!$B$20*$D14,
IF(CE$3-YEAR($C14)='3.Input &amp; Summary (System)'!$F$21,'3.Input &amp; Summary (System)'!$B$20*$D14,
IF(CE$3-YEAR($C14)='3.Input &amp; Summary (System)'!$C$22,'3.Input &amp; Summary (System)'!$B$20*$D14,
IF(CE$3-YEAR($C14)='3.Input &amp; Summary (System)'!$D$22,'3.Input &amp; Summary (System)'!$B$20*$D14,
IF(CE$3-YEAR($C14)='3.Input &amp; Summary (System)'!$E$22,'3.Input &amp; Summary (System)'!$B$20*$D14,
IF(CE$3-YEAR($C14)='3.Input &amp; Summary (System)'!$F$22,'3.Input &amp; Summary (System)'!$B$20*$D14,
IF(CE$3-YEAR($C14)='3.Input &amp; Summary (System)'!$I$17,'3.Input &amp; Summary (System)'!$H$17*$D14,
IF(CE$3-YEAR($C14)='3.Input &amp; Summary (System)'!$I$18,'3.Input &amp; Summary (System)'!$H$17*$D14,
IF(CE$3-YEAR($C14)='3.Input &amp; Summary (System)'!$I$19,'3.Input &amp; Summary (System)'!$H$17*$D14,0))))))))))))))))))))))))))))))</f>
        <v/>
      </c>
      <c r="CF14" s="484" t="str">
        <f>IF($C14="","",IF(CF$3-YEAR($C14)=0,0,
(IF(CF$3-YEAR($C14)='3.Input &amp; Summary (System)'!$C$17,'3.Input &amp; Summary (System)'!$B$17*$D14,
IF(CF$3-YEAR($C14)='3.Input &amp; Summary (System)'!$D$17,'3.Input &amp; Summary (System)'!$B$17*$D14,
IF(CF$3-YEAR($C14)='3.Input &amp; Summary (System)'!$E$17,'3.Input &amp; Summary (System)'!$B$17*$D14,
IF(CF$3-YEAR($C14)='3.Input &amp; Summary (System)'!$F$17,'3.Input &amp; Summary (System)'!$B$17*$D14,
IF(CF$3-YEAR($C14)='3.Input &amp; Summary (System)'!$C$18,'3.Input &amp; Summary (System)'!$B$18*$D14,
IF(CF$3-YEAR($C14)='3.Input &amp; Summary (System)'!$D$18,'3.Input &amp; Summary (System)'!$B$18*$D14,
IF(CF$3-YEAR($C14)='3.Input &amp; Summary (System)'!$E$18,'3.Input &amp; Summary (System)'!$B$18*$D14,
IF(CF$3-YEAR($C14)='3.Input &amp; Summary (System)'!$F$18,'3.Input &amp; Summary (System)'!$B$18*$D14,
IF(CF$3-YEAR($C14)='3.Input &amp; Summary (System)'!$C$19,'3.Input &amp; Summary (System)'!$B$19*$D14,
IF(CF$3-YEAR($C14)='3.Input &amp; Summary (System)'!$D$19,'3.Input &amp; Summary (System)'!$B$19*$D14,
IF(CF$3-YEAR($C14)='3.Input &amp; Summary (System)'!$E$19,'3.Input &amp; Summary (System)'!$B$19*$D14,
IF(CF$3-YEAR($C14)='3.Input &amp; Summary (System)'!$F$19,'3.Input &amp; Summary (System)'!$B$19*$D14,
IF(CF$3-YEAR($C14)='3.Input &amp; Summary (System)'!$C$20,'3.Input &amp; Summary (System)'!$B$20*$D14,
IF(CF$3-YEAR($C14)='3.Input &amp; Summary (System)'!$D$20,'3.Input &amp; Summary (System)'!$B$20*$D14,
IF(CF$3-YEAR($C14)='3.Input &amp; Summary (System)'!$E$20,'3.Input &amp; Summary (System)'!$B$20*$D14,
IF(CF$3-YEAR($C14)='3.Input &amp; Summary (System)'!$F$20,'3.Input &amp; Summary (System)'!$B$20*$D14,
IF(CF$3-YEAR($C14)='3.Input &amp; Summary (System)'!$C$21,'3.Input &amp; Summary (System)'!$B$20*$D14,
IF(CF$3-YEAR($C14)='3.Input &amp; Summary (System)'!$D$21,'3.Input &amp; Summary (System)'!$B$20*$D14,
IF(CF$3-YEAR($C14)='3.Input &amp; Summary (System)'!$E$21,'3.Input &amp; Summary (System)'!$B$20*$D14,
IF(CF$3-YEAR($C14)='3.Input &amp; Summary (System)'!$F$21,'3.Input &amp; Summary (System)'!$B$20*$D14,
IF(CF$3-YEAR($C14)='3.Input &amp; Summary (System)'!$C$22,'3.Input &amp; Summary (System)'!$B$20*$D14,
IF(CF$3-YEAR($C14)='3.Input &amp; Summary (System)'!$D$22,'3.Input &amp; Summary (System)'!$B$20*$D14,
IF(CF$3-YEAR($C14)='3.Input &amp; Summary (System)'!$E$22,'3.Input &amp; Summary (System)'!$B$20*$D14,
IF(CF$3-YEAR($C14)='3.Input &amp; Summary (System)'!$F$22,'3.Input &amp; Summary (System)'!$B$20*$D14,
IF(CF$3-YEAR($C14)='3.Input &amp; Summary (System)'!$I$17,'3.Input &amp; Summary (System)'!$H$17*$D14,
IF(CF$3-YEAR($C14)='3.Input &amp; Summary (System)'!$I$18,'3.Input &amp; Summary (System)'!$H$17*$D14,
IF(CF$3-YEAR($C14)='3.Input &amp; Summary (System)'!$I$19,'3.Input &amp; Summary (System)'!$H$17*$D14,0))))))))))))))))))))))))))))))</f>
        <v/>
      </c>
      <c r="CG14" s="484" t="str">
        <f>IF($C14="","",IF(CG$3-YEAR($C14)=0,0,
(IF(CG$3-YEAR($C14)='3.Input &amp; Summary (System)'!$C$17,'3.Input &amp; Summary (System)'!$B$17*$D14,
IF(CG$3-YEAR($C14)='3.Input &amp; Summary (System)'!$D$17,'3.Input &amp; Summary (System)'!$B$17*$D14,
IF(CG$3-YEAR($C14)='3.Input &amp; Summary (System)'!$E$17,'3.Input &amp; Summary (System)'!$B$17*$D14,
IF(CG$3-YEAR($C14)='3.Input &amp; Summary (System)'!$F$17,'3.Input &amp; Summary (System)'!$B$17*$D14,
IF(CG$3-YEAR($C14)='3.Input &amp; Summary (System)'!$C$18,'3.Input &amp; Summary (System)'!$B$18*$D14,
IF(CG$3-YEAR($C14)='3.Input &amp; Summary (System)'!$D$18,'3.Input &amp; Summary (System)'!$B$18*$D14,
IF(CG$3-YEAR($C14)='3.Input &amp; Summary (System)'!$E$18,'3.Input &amp; Summary (System)'!$B$18*$D14,
IF(CG$3-YEAR($C14)='3.Input &amp; Summary (System)'!$F$18,'3.Input &amp; Summary (System)'!$B$18*$D14,
IF(CG$3-YEAR($C14)='3.Input &amp; Summary (System)'!$C$19,'3.Input &amp; Summary (System)'!$B$19*$D14,
IF(CG$3-YEAR($C14)='3.Input &amp; Summary (System)'!$D$19,'3.Input &amp; Summary (System)'!$B$19*$D14,
IF(CG$3-YEAR($C14)='3.Input &amp; Summary (System)'!$E$19,'3.Input &amp; Summary (System)'!$B$19*$D14,
IF(CG$3-YEAR($C14)='3.Input &amp; Summary (System)'!$F$19,'3.Input &amp; Summary (System)'!$B$19*$D14,
IF(CG$3-YEAR($C14)='3.Input &amp; Summary (System)'!$C$20,'3.Input &amp; Summary (System)'!$B$20*$D14,
IF(CG$3-YEAR($C14)='3.Input &amp; Summary (System)'!$D$20,'3.Input &amp; Summary (System)'!$B$20*$D14,
IF(CG$3-YEAR($C14)='3.Input &amp; Summary (System)'!$E$20,'3.Input &amp; Summary (System)'!$B$20*$D14,
IF(CG$3-YEAR($C14)='3.Input &amp; Summary (System)'!$F$20,'3.Input &amp; Summary (System)'!$B$20*$D14,
IF(CG$3-YEAR($C14)='3.Input &amp; Summary (System)'!$C$21,'3.Input &amp; Summary (System)'!$B$20*$D14,
IF(CG$3-YEAR($C14)='3.Input &amp; Summary (System)'!$D$21,'3.Input &amp; Summary (System)'!$B$20*$D14,
IF(CG$3-YEAR($C14)='3.Input &amp; Summary (System)'!$E$21,'3.Input &amp; Summary (System)'!$B$20*$D14,
IF(CG$3-YEAR($C14)='3.Input &amp; Summary (System)'!$F$21,'3.Input &amp; Summary (System)'!$B$20*$D14,
IF(CG$3-YEAR($C14)='3.Input &amp; Summary (System)'!$C$22,'3.Input &amp; Summary (System)'!$B$20*$D14,
IF(CG$3-YEAR($C14)='3.Input &amp; Summary (System)'!$D$22,'3.Input &amp; Summary (System)'!$B$20*$D14,
IF(CG$3-YEAR($C14)='3.Input &amp; Summary (System)'!$E$22,'3.Input &amp; Summary (System)'!$B$20*$D14,
IF(CG$3-YEAR($C14)='3.Input &amp; Summary (System)'!$F$22,'3.Input &amp; Summary (System)'!$B$20*$D14,
IF(CG$3-YEAR($C14)='3.Input &amp; Summary (System)'!$I$17,'3.Input &amp; Summary (System)'!$H$17*$D14,
IF(CG$3-YEAR($C14)='3.Input &amp; Summary (System)'!$I$18,'3.Input &amp; Summary (System)'!$H$17*$D14,
IF(CG$3-YEAR($C14)='3.Input &amp; Summary (System)'!$I$19,'3.Input &amp; Summary (System)'!$H$17*$D14,0))))))))))))))))))))))))))))))</f>
        <v/>
      </c>
      <c r="CH14" s="484" t="str">
        <f>IF($C14="","",IF(CH$3-YEAR($C14)=0,0,
(IF(CH$3-YEAR($C14)='3.Input &amp; Summary (System)'!$C$17,'3.Input &amp; Summary (System)'!$B$17*$D14,
IF(CH$3-YEAR($C14)='3.Input &amp; Summary (System)'!$D$17,'3.Input &amp; Summary (System)'!$B$17*$D14,
IF(CH$3-YEAR($C14)='3.Input &amp; Summary (System)'!$E$17,'3.Input &amp; Summary (System)'!$B$17*$D14,
IF(CH$3-YEAR($C14)='3.Input &amp; Summary (System)'!$F$17,'3.Input &amp; Summary (System)'!$B$17*$D14,
IF(CH$3-YEAR($C14)='3.Input &amp; Summary (System)'!$C$18,'3.Input &amp; Summary (System)'!$B$18*$D14,
IF(CH$3-YEAR($C14)='3.Input &amp; Summary (System)'!$D$18,'3.Input &amp; Summary (System)'!$B$18*$D14,
IF(CH$3-YEAR($C14)='3.Input &amp; Summary (System)'!$E$18,'3.Input &amp; Summary (System)'!$B$18*$D14,
IF(CH$3-YEAR($C14)='3.Input &amp; Summary (System)'!$F$18,'3.Input &amp; Summary (System)'!$B$18*$D14,
IF(CH$3-YEAR($C14)='3.Input &amp; Summary (System)'!$C$19,'3.Input &amp; Summary (System)'!$B$19*$D14,
IF(CH$3-YEAR($C14)='3.Input &amp; Summary (System)'!$D$19,'3.Input &amp; Summary (System)'!$B$19*$D14,
IF(CH$3-YEAR($C14)='3.Input &amp; Summary (System)'!$E$19,'3.Input &amp; Summary (System)'!$B$19*$D14,
IF(CH$3-YEAR($C14)='3.Input &amp; Summary (System)'!$F$19,'3.Input &amp; Summary (System)'!$B$19*$D14,
IF(CH$3-YEAR($C14)='3.Input &amp; Summary (System)'!$C$20,'3.Input &amp; Summary (System)'!$B$20*$D14,
IF(CH$3-YEAR($C14)='3.Input &amp; Summary (System)'!$D$20,'3.Input &amp; Summary (System)'!$B$20*$D14,
IF(CH$3-YEAR($C14)='3.Input &amp; Summary (System)'!$E$20,'3.Input &amp; Summary (System)'!$B$20*$D14,
IF(CH$3-YEAR($C14)='3.Input &amp; Summary (System)'!$F$20,'3.Input &amp; Summary (System)'!$B$20*$D14,
IF(CH$3-YEAR($C14)='3.Input &amp; Summary (System)'!$C$21,'3.Input &amp; Summary (System)'!$B$20*$D14,
IF(CH$3-YEAR($C14)='3.Input &amp; Summary (System)'!$D$21,'3.Input &amp; Summary (System)'!$B$20*$D14,
IF(CH$3-YEAR($C14)='3.Input &amp; Summary (System)'!$E$21,'3.Input &amp; Summary (System)'!$B$20*$D14,
IF(CH$3-YEAR($C14)='3.Input &amp; Summary (System)'!$F$21,'3.Input &amp; Summary (System)'!$B$20*$D14,
IF(CH$3-YEAR($C14)='3.Input &amp; Summary (System)'!$C$22,'3.Input &amp; Summary (System)'!$B$20*$D14,
IF(CH$3-YEAR($C14)='3.Input &amp; Summary (System)'!$D$22,'3.Input &amp; Summary (System)'!$B$20*$D14,
IF(CH$3-YEAR($C14)='3.Input &amp; Summary (System)'!$E$22,'3.Input &amp; Summary (System)'!$B$20*$D14,
IF(CH$3-YEAR($C14)='3.Input &amp; Summary (System)'!$F$22,'3.Input &amp; Summary (System)'!$B$20*$D14,
IF(CH$3-YEAR($C14)='3.Input &amp; Summary (System)'!$I$17,'3.Input &amp; Summary (System)'!$H$17*$D14,
IF(CH$3-YEAR($C14)='3.Input &amp; Summary (System)'!$I$18,'3.Input &amp; Summary (System)'!$H$17*$D14,
IF(CH$3-YEAR($C14)='3.Input &amp; Summary (System)'!$I$19,'3.Input &amp; Summary (System)'!$H$17*$D14,0))))))))))))))))))))))))))))))</f>
        <v/>
      </c>
      <c r="CI14" s="484" t="str">
        <f>IF($C14="","",IF(CI$3-YEAR($C14)=0,0,
(IF(CI$3-YEAR($C14)='3.Input &amp; Summary (System)'!$C$17,'3.Input &amp; Summary (System)'!$B$17*$D14,
IF(CI$3-YEAR($C14)='3.Input &amp; Summary (System)'!$D$17,'3.Input &amp; Summary (System)'!$B$17*$D14,
IF(CI$3-YEAR($C14)='3.Input &amp; Summary (System)'!$E$17,'3.Input &amp; Summary (System)'!$B$17*$D14,
IF(CI$3-YEAR($C14)='3.Input &amp; Summary (System)'!$F$17,'3.Input &amp; Summary (System)'!$B$17*$D14,
IF(CI$3-YEAR($C14)='3.Input &amp; Summary (System)'!$C$18,'3.Input &amp; Summary (System)'!$B$18*$D14,
IF(CI$3-YEAR($C14)='3.Input &amp; Summary (System)'!$D$18,'3.Input &amp; Summary (System)'!$B$18*$D14,
IF(CI$3-YEAR($C14)='3.Input &amp; Summary (System)'!$E$18,'3.Input &amp; Summary (System)'!$B$18*$D14,
IF(CI$3-YEAR($C14)='3.Input &amp; Summary (System)'!$F$18,'3.Input &amp; Summary (System)'!$B$18*$D14,
IF(CI$3-YEAR($C14)='3.Input &amp; Summary (System)'!$C$19,'3.Input &amp; Summary (System)'!$B$19*$D14,
IF(CI$3-YEAR($C14)='3.Input &amp; Summary (System)'!$D$19,'3.Input &amp; Summary (System)'!$B$19*$D14,
IF(CI$3-YEAR($C14)='3.Input &amp; Summary (System)'!$E$19,'3.Input &amp; Summary (System)'!$B$19*$D14,
IF(CI$3-YEAR($C14)='3.Input &amp; Summary (System)'!$F$19,'3.Input &amp; Summary (System)'!$B$19*$D14,
IF(CI$3-YEAR($C14)='3.Input &amp; Summary (System)'!$C$20,'3.Input &amp; Summary (System)'!$B$20*$D14,
IF(CI$3-YEAR($C14)='3.Input &amp; Summary (System)'!$D$20,'3.Input &amp; Summary (System)'!$B$20*$D14,
IF(CI$3-YEAR($C14)='3.Input &amp; Summary (System)'!$E$20,'3.Input &amp; Summary (System)'!$B$20*$D14,
IF(CI$3-YEAR($C14)='3.Input &amp; Summary (System)'!$F$20,'3.Input &amp; Summary (System)'!$B$20*$D14,
IF(CI$3-YEAR($C14)='3.Input &amp; Summary (System)'!$C$21,'3.Input &amp; Summary (System)'!$B$20*$D14,
IF(CI$3-YEAR($C14)='3.Input &amp; Summary (System)'!$D$21,'3.Input &amp; Summary (System)'!$B$20*$D14,
IF(CI$3-YEAR($C14)='3.Input &amp; Summary (System)'!$E$21,'3.Input &amp; Summary (System)'!$B$20*$D14,
IF(CI$3-YEAR($C14)='3.Input &amp; Summary (System)'!$F$21,'3.Input &amp; Summary (System)'!$B$20*$D14,
IF(CI$3-YEAR($C14)='3.Input &amp; Summary (System)'!$C$22,'3.Input &amp; Summary (System)'!$B$20*$D14,
IF(CI$3-YEAR($C14)='3.Input &amp; Summary (System)'!$D$22,'3.Input &amp; Summary (System)'!$B$20*$D14,
IF(CI$3-YEAR($C14)='3.Input &amp; Summary (System)'!$E$22,'3.Input &amp; Summary (System)'!$B$20*$D14,
IF(CI$3-YEAR($C14)='3.Input &amp; Summary (System)'!$F$22,'3.Input &amp; Summary (System)'!$B$20*$D14,
IF(CI$3-YEAR($C14)='3.Input &amp; Summary (System)'!$I$17,'3.Input &amp; Summary (System)'!$H$17*$D14,
IF(CI$3-YEAR($C14)='3.Input &amp; Summary (System)'!$I$18,'3.Input &amp; Summary (System)'!$H$17*$D14,
IF(CI$3-YEAR($C14)='3.Input &amp; Summary (System)'!$I$19,'3.Input &amp; Summary (System)'!$H$17*$D14,0))))))))))))))))))))))))))))))</f>
        <v/>
      </c>
      <c r="CJ14" s="484" t="str">
        <f>IF($C14="","",IF(CJ$3-YEAR($C14)=0,0,
(IF(CJ$3-YEAR($C14)='3.Input &amp; Summary (System)'!$C$17,'3.Input &amp; Summary (System)'!$B$17*$D14,
IF(CJ$3-YEAR($C14)='3.Input &amp; Summary (System)'!$D$17,'3.Input &amp; Summary (System)'!$B$17*$D14,
IF(CJ$3-YEAR($C14)='3.Input &amp; Summary (System)'!$E$17,'3.Input &amp; Summary (System)'!$B$17*$D14,
IF(CJ$3-YEAR($C14)='3.Input &amp; Summary (System)'!$F$17,'3.Input &amp; Summary (System)'!$B$17*$D14,
IF(CJ$3-YEAR($C14)='3.Input &amp; Summary (System)'!$C$18,'3.Input &amp; Summary (System)'!$B$18*$D14,
IF(CJ$3-YEAR($C14)='3.Input &amp; Summary (System)'!$D$18,'3.Input &amp; Summary (System)'!$B$18*$D14,
IF(CJ$3-YEAR($C14)='3.Input &amp; Summary (System)'!$E$18,'3.Input &amp; Summary (System)'!$B$18*$D14,
IF(CJ$3-YEAR($C14)='3.Input &amp; Summary (System)'!$F$18,'3.Input &amp; Summary (System)'!$B$18*$D14,
IF(CJ$3-YEAR($C14)='3.Input &amp; Summary (System)'!$C$19,'3.Input &amp; Summary (System)'!$B$19*$D14,
IF(CJ$3-YEAR($C14)='3.Input &amp; Summary (System)'!$D$19,'3.Input &amp; Summary (System)'!$B$19*$D14,
IF(CJ$3-YEAR($C14)='3.Input &amp; Summary (System)'!$E$19,'3.Input &amp; Summary (System)'!$B$19*$D14,
IF(CJ$3-YEAR($C14)='3.Input &amp; Summary (System)'!$F$19,'3.Input &amp; Summary (System)'!$B$19*$D14,
IF(CJ$3-YEAR($C14)='3.Input &amp; Summary (System)'!$C$20,'3.Input &amp; Summary (System)'!$B$20*$D14,
IF(CJ$3-YEAR($C14)='3.Input &amp; Summary (System)'!$D$20,'3.Input &amp; Summary (System)'!$B$20*$D14,
IF(CJ$3-YEAR($C14)='3.Input &amp; Summary (System)'!$E$20,'3.Input &amp; Summary (System)'!$B$20*$D14,
IF(CJ$3-YEAR($C14)='3.Input &amp; Summary (System)'!$F$20,'3.Input &amp; Summary (System)'!$B$20*$D14,
IF(CJ$3-YEAR($C14)='3.Input &amp; Summary (System)'!$C$21,'3.Input &amp; Summary (System)'!$B$20*$D14,
IF(CJ$3-YEAR($C14)='3.Input &amp; Summary (System)'!$D$21,'3.Input &amp; Summary (System)'!$B$20*$D14,
IF(CJ$3-YEAR($C14)='3.Input &amp; Summary (System)'!$E$21,'3.Input &amp; Summary (System)'!$B$20*$D14,
IF(CJ$3-YEAR($C14)='3.Input &amp; Summary (System)'!$F$21,'3.Input &amp; Summary (System)'!$B$20*$D14,
IF(CJ$3-YEAR($C14)='3.Input &amp; Summary (System)'!$C$22,'3.Input &amp; Summary (System)'!$B$20*$D14,
IF(CJ$3-YEAR($C14)='3.Input &amp; Summary (System)'!$D$22,'3.Input &amp; Summary (System)'!$B$20*$D14,
IF(CJ$3-YEAR($C14)='3.Input &amp; Summary (System)'!$E$22,'3.Input &amp; Summary (System)'!$B$20*$D14,
IF(CJ$3-YEAR($C14)='3.Input &amp; Summary (System)'!$F$22,'3.Input &amp; Summary (System)'!$B$20*$D14,
IF(CJ$3-YEAR($C14)='3.Input &amp; Summary (System)'!$I$17,'3.Input &amp; Summary (System)'!$H$17*$D14,
IF(CJ$3-YEAR($C14)='3.Input &amp; Summary (System)'!$I$18,'3.Input &amp; Summary (System)'!$H$17*$D14,
IF(CJ$3-YEAR($C14)='3.Input &amp; Summary (System)'!$I$19,'3.Input &amp; Summary (System)'!$H$17*$D14,0))))))))))))))))))))))))))))))</f>
        <v/>
      </c>
      <c r="CK14" s="484" t="str">
        <f>IF($C14="","",IF(CK$3-YEAR($C14)=0,0,
(IF(CK$3-YEAR($C14)='3.Input &amp; Summary (System)'!$C$17,'3.Input &amp; Summary (System)'!$B$17*$D14,
IF(CK$3-YEAR($C14)='3.Input &amp; Summary (System)'!$D$17,'3.Input &amp; Summary (System)'!$B$17*$D14,
IF(CK$3-YEAR($C14)='3.Input &amp; Summary (System)'!$E$17,'3.Input &amp; Summary (System)'!$B$17*$D14,
IF(CK$3-YEAR($C14)='3.Input &amp; Summary (System)'!$F$17,'3.Input &amp; Summary (System)'!$B$17*$D14,
IF(CK$3-YEAR($C14)='3.Input &amp; Summary (System)'!$C$18,'3.Input &amp; Summary (System)'!$B$18*$D14,
IF(CK$3-YEAR($C14)='3.Input &amp; Summary (System)'!$D$18,'3.Input &amp; Summary (System)'!$B$18*$D14,
IF(CK$3-YEAR($C14)='3.Input &amp; Summary (System)'!$E$18,'3.Input &amp; Summary (System)'!$B$18*$D14,
IF(CK$3-YEAR($C14)='3.Input &amp; Summary (System)'!$F$18,'3.Input &amp; Summary (System)'!$B$18*$D14,
IF(CK$3-YEAR($C14)='3.Input &amp; Summary (System)'!$C$19,'3.Input &amp; Summary (System)'!$B$19*$D14,
IF(CK$3-YEAR($C14)='3.Input &amp; Summary (System)'!$D$19,'3.Input &amp; Summary (System)'!$B$19*$D14,
IF(CK$3-YEAR($C14)='3.Input &amp; Summary (System)'!$E$19,'3.Input &amp; Summary (System)'!$B$19*$D14,
IF(CK$3-YEAR($C14)='3.Input &amp; Summary (System)'!$F$19,'3.Input &amp; Summary (System)'!$B$19*$D14,
IF(CK$3-YEAR($C14)='3.Input &amp; Summary (System)'!$C$20,'3.Input &amp; Summary (System)'!$B$20*$D14,
IF(CK$3-YEAR($C14)='3.Input &amp; Summary (System)'!$D$20,'3.Input &amp; Summary (System)'!$B$20*$D14,
IF(CK$3-YEAR($C14)='3.Input &amp; Summary (System)'!$E$20,'3.Input &amp; Summary (System)'!$B$20*$D14,
IF(CK$3-YEAR($C14)='3.Input &amp; Summary (System)'!$F$20,'3.Input &amp; Summary (System)'!$B$20*$D14,
IF(CK$3-YEAR($C14)='3.Input &amp; Summary (System)'!$C$21,'3.Input &amp; Summary (System)'!$B$20*$D14,
IF(CK$3-YEAR($C14)='3.Input &amp; Summary (System)'!$D$21,'3.Input &amp; Summary (System)'!$B$20*$D14,
IF(CK$3-YEAR($C14)='3.Input &amp; Summary (System)'!$E$21,'3.Input &amp; Summary (System)'!$B$20*$D14,
IF(CK$3-YEAR($C14)='3.Input &amp; Summary (System)'!$F$21,'3.Input &amp; Summary (System)'!$B$20*$D14,
IF(CK$3-YEAR($C14)='3.Input &amp; Summary (System)'!$C$22,'3.Input &amp; Summary (System)'!$B$20*$D14,
IF(CK$3-YEAR($C14)='3.Input &amp; Summary (System)'!$D$22,'3.Input &amp; Summary (System)'!$B$20*$D14,
IF(CK$3-YEAR($C14)='3.Input &amp; Summary (System)'!$E$22,'3.Input &amp; Summary (System)'!$B$20*$D14,
IF(CK$3-YEAR($C14)='3.Input &amp; Summary (System)'!$F$22,'3.Input &amp; Summary (System)'!$B$20*$D14,
IF(CK$3-YEAR($C14)='3.Input &amp; Summary (System)'!$I$17,'3.Input &amp; Summary (System)'!$H$17*$D14,
IF(CK$3-YEAR($C14)='3.Input &amp; Summary (System)'!$I$18,'3.Input &amp; Summary (System)'!$H$17*$D14,
IF(CK$3-YEAR($C14)='3.Input &amp; Summary (System)'!$I$19,'3.Input &amp; Summary (System)'!$H$17*$D14,0))))))))))))))))))))))))))))))</f>
        <v/>
      </c>
      <c r="CL14" s="484" t="str">
        <f>IF($C14="","",IF(CL$3-YEAR($C14)=0,0,
(IF(CL$3-YEAR($C14)='3.Input &amp; Summary (System)'!$C$17,'3.Input &amp; Summary (System)'!$B$17*$D14,
IF(CL$3-YEAR($C14)='3.Input &amp; Summary (System)'!$D$17,'3.Input &amp; Summary (System)'!$B$17*$D14,
IF(CL$3-YEAR($C14)='3.Input &amp; Summary (System)'!$E$17,'3.Input &amp; Summary (System)'!$B$17*$D14,
IF(CL$3-YEAR($C14)='3.Input &amp; Summary (System)'!$F$17,'3.Input &amp; Summary (System)'!$B$17*$D14,
IF(CL$3-YEAR($C14)='3.Input &amp; Summary (System)'!$C$18,'3.Input &amp; Summary (System)'!$B$18*$D14,
IF(CL$3-YEAR($C14)='3.Input &amp; Summary (System)'!$D$18,'3.Input &amp; Summary (System)'!$B$18*$D14,
IF(CL$3-YEAR($C14)='3.Input &amp; Summary (System)'!$E$18,'3.Input &amp; Summary (System)'!$B$18*$D14,
IF(CL$3-YEAR($C14)='3.Input &amp; Summary (System)'!$F$18,'3.Input &amp; Summary (System)'!$B$18*$D14,
IF(CL$3-YEAR($C14)='3.Input &amp; Summary (System)'!$C$19,'3.Input &amp; Summary (System)'!$B$19*$D14,
IF(CL$3-YEAR($C14)='3.Input &amp; Summary (System)'!$D$19,'3.Input &amp; Summary (System)'!$B$19*$D14,
IF(CL$3-YEAR($C14)='3.Input &amp; Summary (System)'!$E$19,'3.Input &amp; Summary (System)'!$B$19*$D14,
IF(CL$3-YEAR($C14)='3.Input &amp; Summary (System)'!$F$19,'3.Input &amp; Summary (System)'!$B$19*$D14,
IF(CL$3-YEAR($C14)='3.Input &amp; Summary (System)'!$C$20,'3.Input &amp; Summary (System)'!$B$20*$D14,
IF(CL$3-YEAR($C14)='3.Input &amp; Summary (System)'!$D$20,'3.Input &amp; Summary (System)'!$B$20*$D14,
IF(CL$3-YEAR($C14)='3.Input &amp; Summary (System)'!$E$20,'3.Input &amp; Summary (System)'!$B$20*$D14,
IF(CL$3-YEAR($C14)='3.Input &amp; Summary (System)'!$F$20,'3.Input &amp; Summary (System)'!$B$20*$D14,
IF(CL$3-YEAR($C14)='3.Input &amp; Summary (System)'!$C$21,'3.Input &amp; Summary (System)'!$B$20*$D14,
IF(CL$3-YEAR($C14)='3.Input &amp; Summary (System)'!$D$21,'3.Input &amp; Summary (System)'!$B$20*$D14,
IF(CL$3-YEAR($C14)='3.Input &amp; Summary (System)'!$E$21,'3.Input &amp; Summary (System)'!$B$20*$D14,
IF(CL$3-YEAR($C14)='3.Input &amp; Summary (System)'!$F$21,'3.Input &amp; Summary (System)'!$B$20*$D14,
IF(CL$3-YEAR($C14)='3.Input &amp; Summary (System)'!$C$22,'3.Input &amp; Summary (System)'!$B$20*$D14,
IF(CL$3-YEAR($C14)='3.Input &amp; Summary (System)'!$D$22,'3.Input &amp; Summary (System)'!$B$20*$D14,
IF(CL$3-YEAR($C14)='3.Input &amp; Summary (System)'!$E$22,'3.Input &amp; Summary (System)'!$B$20*$D14,
IF(CL$3-YEAR($C14)='3.Input &amp; Summary (System)'!$F$22,'3.Input &amp; Summary (System)'!$B$20*$D14,
IF(CL$3-YEAR($C14)='3.Input &amp; Summary (System)'!$I$17,'3.Input &amp; Summary (System)'!$H$17*$D14,
IF(CL$3-YEAR($C14)='3.Input &amp; Summary (System)'!$I$18,'3.Input &amp; Summary (System)'!$H$17*$D14,
IF(CL$3-YEAR($C14)='3.Input &amp; Summary (System)'!$I$19,'3.Input &amp; Summary (System)'!$H$17*$D14,0))))))))))))))))))))))))))))))</f>
        <v/>
      </c>
      <c r="CM14" s="484" t="str">
        <f>IF($C14="","",IF(CM$3-YEAR($C14)=0,0,
(IF(CM$3-YEAR($C14)='3.Input &amp; Summary (System)'!$C$17,'3.Input &amp; Summary (System)'!$B$17*$D14,
IF(CM$3-YEAR($C14)='3.Input &amp; Summary (System)'!$D$17,'3.Input &amp; Summary (System)'!$B$17*$D14,
IF(CM$3-YEAR($C14)='3.Input &amp; Summary (System)'!$E$17,'3.Input &amp; Summary (System)'!$B$17*$D14,
IF(CM$3-YEAR($C14)='3.Input &amp; Summary (System)'!$F$17,'3.Input &amp; Summary (System)'!$B$17*$D14,
IF(CM$3-YEAR($C14)='3.Input &amp; Summary (System)'!$C$18,'3.Input &amp; Summary (System)'!$B$18*$D14,
IF(CM$3-YEAR($C14)='3.Input &amp; Summary (System)'!$D$18,'3.Input &amp; Summary (System)'!$B$18*$D14,
IF(CM$3-YEAR($C14)='3.Input &amp; Summary (System)'!$E$18,'3.Input &amp; Summary (System)'!$B$18*$D14,
IF(CM$3-YEAR($C14)='3.Input &amp; Summary (System)'!$F$18,'3.Input &amp; Summary (System)'!$B$18*$D14,
IF(CM$3-YEAR($C14)='3.Input &amp; Summary (System)'!$C$19,'3.Input &amp; Summary (System)'!$B$19*$D14,
IF(CM$3-YEAR($C14)='3.Input &amp; Summary (System)'!$D$19,'3.Input &amp; Summary (System)'!$B$19*$D14,
IF(CM$3-YEAR($C14)='3.Input &amp; Summary (System)'!$E$19,'3.Input &amp; Summary (System)'!$B$19*$D14,
IF(CM$3-YEAR($C14)='3.Input &amp; Summary (System)'!$F$19,'3.Input &amp; Summary (System)'!$B$19*$D14,
IF(CM$3-YEAR($C14)='3.Input &amp; Summary (System)'!$C$20,'3.Input &amp; Summary (System)'!$B$20*$D14,
IF(CM$3-YEAR($C14)='3.Input &amp; Summary (System)'!$D$20,'3.Input &amp; Summary (System)'!$B$20*$D14,
IF(CM$3-YEAR($C14)='3.Input &amp; Summary (System)'!$E$20,'3.Input &amp; Summary (System)'!$B$20*$D14,
IF(CM$3-YEAR($C14)='3.Input &amp; Summary (System)'!$F$20,'3.Input &amp; Summary (System)'!$B$20*$D14,
IF(CM$3-YEAR($C14)='3.Input &amp; Summary (System)'!$C$21,'3.Input &amp; Summary (System)'!$B$20*$D14,
IF(CM$3-YEAR($C14)='3.Input &amp; Summary (System)'!$D$21,'3.Input &amp; Summary (System)'!$B$20*$D14,
IF(CM$3-YEAR($C14)='3.Input &amp; Summary (System)'!$E$21,'3.Input &amp; Summary (System)'!$B$20*$D14,
IF(CM$3-YEAR($C14)='3.Input &amp; Summary (System)'!$F$21,'3.Input &amp; Summary (System)'!$B$20*$D14,
IF(CM$3-YEAR($C14)='3.Input &amp; Summary (System)'!$C$22,'3.Input &amp; Summary (System)'!$B$20*$D14,
IF(CM$3-YEAR($C14)='3.Input &amp; Summary (System)'!$D$22,'3.Input &amp; Summary (System)'!$B$20*$D14,
IF(CM$3-YEAR($C14)='3.Input &amp; Summary (System)'!$E$22,'3.Input &amp; Summary (System)'!$B$20*$D14,
IF(CM$3-YEAR($C14)='3.Input &amp; Summary (System)'!$F$22,'3.Input &amp; Summary (System)'!$B$20*$D14,
IF(CM$3-YEAR($C14)='3.Input &amp; Summary (System)'!$I$17,'3.Input &amp; Summary (System)'!$H$17*$D14,
IF(CM$3-YEAR($C14)='3.Input &amp; Summary (System)'!$I$18,'3.Input &amp; Summary (System)'!$H$17*$D14,
IF(CM$3-YEAR($C14)='3.Input &amp; Summary (System)'!$I$19,'3.Input &amp; Summary (System)'!$H$17*$D14,0))))))))))))))))))))))))))))))</f>
        <v/>
      </c>
      <c r="CN14" s="484" t="str">
        <f>IF($C14="","",IF(CN$3-YEAR($C14)=0,0,
(IF(CN$3-YEAR($C14)='3.Input &amp; Summary (System)'!$C$17,'3.Input &amp; Summary (System)'!$B$17*$D14,
IF(CN$3-YEAR($C14)='3.Input &amp; Summary (System)'!$D$17,'3.Input &amp; Summary (System)'!$B$17*$D14,
IF(CN$3-YEAR($C14)='3.Input &amp; Summary (System)'!$E$17,'3.Input &amp; Summary (System)'!$B$17*$D14,
IF(CN$3-YEAR($C14)='3.Input &amp; Summary (System)'!$F$17,'3.Input &amp; Summary (System)'!$B$17*$D14,
IF(CN$3-YEAR($C14)='3.Input &amp; Summary (System)'!$C$18,'3.Input &amp; Summary (System)'!$B$18*$D14,
IF(CN$3-YEAR($C14)='3.Input &amp; Summary (System)'!$D$18,'3.Input &amp; Summary (System)'!$B$18*$D14,
IF(CN$3-YEAR($C14)='3.Input &amp; Summary (System)'!$E$18,'3.Input &amp; Summary (System)'!$B$18*$D14,
IF(CN$3-YEAR($C14)='3.Input &amp; Summary (System)'!$F$18,'3.Input &amp; Summary (System)'!$B$18*$D14,
IF(CN$3-YEAR($C14)='3.Input &amp; Summary (System)'!$C$19,'3.Input &amp; Summary (System)'!$B$19*$D14,
IF(CN$3-YEAR($C14)='3.Input &amp; Summary (System)'!$D$19,'3.Input &amp; Summary (System)'!$B$19*$D14,
IF(CN$3-YEAR($C14)='3.Input &amp; Summary (System)'!$E$19,'3.Input &amp; Summary (System)'!$B$19*$D14,
IF(CN$3-YEAR($C14)='3.Input &amp; Summary (System)'!$F$19,'3.Input &amp; Summary (System)'!$B$19*$D14,
IF(CN$3-YEAR($C14)='3.Input &amp; Summary (System)'!$C$20,'3.Input &amp; Summary (System)'!$B$20*$D14,
IF(CN$3-YEAR($C14)='3.Input &amp; Summary (System)'!$D$20,'3.Input &amp; Summary (System)'!$B$20*$D14,
IF(CN$3-YEAR($C14)='3.Input &amp; Summary (System)'!$E$20,'3.Input &amp; Summary (System)'!$B$20*$D14,
IF(CN$3-YEAR($C14)='3.Input &amp; Summary (System)'!$F$20,'3.Input &amp; Summary (System)'!$B$20*$D14,
IF(CN$3-YEAR($C14)='3.Input &amp; Summary (System)'!$C$21,'3.Input &amp; Summary (System)'!$B$20*$D14,
IF(CN$3-YEAR($C14)='3.Input &amp; Summary (System)'!$D$21,'3.Input &amp; Summary (System)'!$B$20*$D14,
IF(CN$3-YEAR($C14)='3.Input &amp; Summary (System)'!$E$21,'3.Input &amp; Summary (System)'!$B$20*$D14,
IF(CN$3-YEAR($C14)='3.Input &amp; Summary (System)'!$F$21,'3.Input &amp; Summary (System)'!$B$20*$D14,
IF(CN$3-YEAR($C14)='3.Input &amp; Summary (System)'!$C$22,'3.Input &amp; Summary (System)'!$B$20*$D14,
IF(CN$3-YEAR($C14)='3.Input &amp; Summary (System)'!$D$22,'3.Input &amp; Summary (System)'!$B$20*$D14,
IF(CN$3-YEAR($C14)='3.Input &amp; Summary (System)'!$E$22,'3.Input &amp; Summary (System)'!$B$20*$D14,
IF(CN$3-YEAR($C14)='3.Input &amp; Summary (System)'!$F$22,'3.Input &amp; Summary (System)'!$B$20*$D14,
IF(CN$3-YEAR($C14)='3.Input &amp; Summary (System)'!$I$17,'3.Input &amp; Summary (System)'!$H$17*$D14,
IF(CN$3-YEAR($C14)='3.Input &amp; Summary (System)'!$I$18,'3.Input &amp; Summary (System)'!$H$17*$D14,
IF(CN$3-YEAR($C14)='3.Input &amp; Summary (System)'!$I$19,'3.Input &amp; Summary (System)'!$H$17*$D14,0))))))))))))))))))))))))))))))</f>
        <v/>
      </c>
      <c r="CO14" s="484" t="str">
        <f>IF($C14="","",IF(CO$3-YEAR($C14)=0,0,
(IF(CO$3-YEAR($C14)='3.Input &amp; Summary (System)'!$C$17,'3.Input &amp; Summary (System)'!$B$17*$D14,
IF(CO$3-YEAR($C14)='3.Input &amp; Summary (System)'!$D$17,'3.Input &amp; Summary (System)'!$B$17*$D14,
IF(CO$3-YEAR($C14)='3.Input &amp; Summary (System)'!$E$17,'3.Input &amp; Summary (System)'!$B$17*$D14,
IF(CO$3-YEAR($C14)='3.Input &amp; Summary (System)'!$F$17,'3.Input &amp; Summary (System)'!$B$17*$D14,
IF(CO$3-YEAR($C14)='3.Input &amp; Summary (System)'!$C$18,'3.Input &amp; Summary (System)'!$B$18*$D14,
IF(CO$3-YEAR($C14)='3.Input &amp; Summary (System)'!$D$18,'3.Input &amp; Summary (System)'!$B$18*$D14,
IF(CO$3-YEAR($C14)='3.Input &amp; Summary (System)'!$E$18,'3.Input &amp; Summary (System)'!$B$18*$D14,
IF(CO$3-YEAR($C14)='3.Input &amp; Summary (System)'!$F$18,'3.Input &amp; Summary (System)'!$B$18*$D14,
IF(CO$3-YEAR($C14)='3.Input &amp; Summary (System)'!$C$19,'3.Input &amp; Summary (System)'!$B$19*$D14,
IF(CO$3-YEAR($C14)='3.Input &amp; Summary (System)'!$D$19,'3.Input &amp; Summary (System)'!$B$19*$D14,
IF(CO$3-YEAR($C14)='3.Input &amp; Summary (System)'!$E$19,'3.Input &amp; Summary (System)'!$B$19*$D14,
IF(CO$3-YEAR($C14)='3.Input &amp; Summary (System)'!$F$19,'3.Input &amp; Summary (System)'!$B$19*$D14,
IF(CO$3-YEAR($C14)='3.Input &amp; Summary (System)'!$C$20,'3.Input &amp; Summary (System)'!$B$20*$D14,
IF(CO$3-YEAR($C14)='3.Input &amp; Summary (System)'!$D$20,'3.Input &amp; Summary (System)'!$B$20*$D14,
IF(CO$3-YEAR($C14)='3.Input &amp; Summary (System)'!$E$20,'3.Input &amp; Summary (System)'!$B$20*$D14,
IF(CO$3-YEAR($C14)='3.Input &amp; Summary (System)'!$F$20,'3.Input &amp; Summary (System)'!$B$20*$D14,
IF(CO$3-YEAR($C14)='3.Input &amp; Summary (System)'!$C$21,'3.Input &amp; Summary (System)'!$B$20*$D14,
IF(CO$3-YEAR($C14)='3.Input &amp; Summary (System)'!$D$21,'3.Input &amp; Summary (System)'!$B$20*$D14,
IF(CO$3-YEAR($C14)='3.Input &amp; Summary (System)'!$E$21,'3.Input &amp; Summary (System)'!$B$20*$D14,
IF(CO$3-YEAR($C14)='3.Input &amp; Summary (System)'!$F$21,'3.Input &amp; Summary (System)'!$B$20*$D14,
IF(CO$3-YEAR($C14)='3.Input &amp; Summary (System)'!$C$22,'3.Input &amp; Summary (System)'!$B$20*$D14,
IF(CO$3-YEAR($C14)='3.Input &amp; Summary (System)'!$D$22,'3.Input &amp; Summary (System)'!$B$20*$D14,
IF(CO$3-YEAR($C14)='3.Input &amp; Summary (System)'!$E$22,'3.Input &amp; Summary (System)'!$B$20*$D14,
IF(CO$3-YEAR($C14)='3.Input &amp; Summary (System)'!$F$22,'3.Input &amp; Summary (System)'!$B$20*$D14,
IF(CO$3-YEAR($C14)='3.Input &amp; Summary (System)'!$I$17,'3.Input &amp; Summary (System)'!$H$17*$D14,
IF(CO$3-YEAR($C14)='3.Input &amp; Summary (System)'!$I$18,'3.Input &amp; Summary (System)'!$H$17*$D14,
IF(CO$3-YEAR($C14)='3.Input &amp; Summary (System)'!$I$19,'3.Input &amp; Summary (System)'!$H$17*$D14,0))))))))))))))))))))))))))))))</f>
        <v/>
      </c>
      <c r="CP14" s="484" t="str">
        <f>IF($C14="","",IF(CP$3-YEAR($C14)=0,0,
(IF(CP$3-YEAR($C14)='3.Input &amp; Summary (System)'!$C$17,'3.Input &amp; Summary (System)'!$B$17*$D14,
IF(CP$3-YEAR($C14)='3.Input &amp; Summary (System)'!$D$17,'3.Input &amp; Summary (System)'!$B$17*$D14,
IF(CP$3-YEAR($C14)='3.Input &amp; Summary (System)'!$E$17,'3.Input &amp; Summary (System)'!$B$17*$D14,
IF(CP$3-YEAR($C14)='3.Input &amp; Summary (System)'!$F$17,'3.Input &amp; Summary (System)'!$B$17*$D14,
IF(CP$3-YEAR($C14)='3.Input &amp; Summary (System)'!$C$18,'3.Input &amp; Summary (System)'!$B$18*$D14,
IF(CP$3-YEAR($C14)='3.Input &amp; Summary (System)'!$D$18,'3.Input &amp; Summary (System)'!$B$18*$D14,
IF(CP$3-YEAR($C14)='3.Input &amp; Summary (System)'!$E$18,'3.Input &amp; Summary (System)'!$B$18*$D14,
IF(CP$3-YEAR($C14)='3.Input &amp; Summary (System)'!$F$18,'3.Input &amp; Summary (System)'!$B$18*$D14,
IF(CP$3-YEAR($C14)='3.Input &amp; Summary (System)'!$C$19,'3.Input &amp; Summary (System)'!$B$19*$D14,
IF(CP$3-YEAR($C14)='3.Input &amp; Summary (System)'!$D$19,'3.Input &amp; Summary (System)'!$B$19*$D14,
IF(CP$3-YEAR($C14)='3.Input &amp; Summary (System)'!$E$19,'3.Input &amp; Summary (System)'!$B$19*$D14,
IF(CP$3-YEAR($C14)='3.Input &amp; Summary (System)'!$F$19,'3.Input &amp; Summary (System)'!$B$19*$D14,
IF(CP$3-YEAR($C14)='3.Input &amp; Summary (System)'!$C$20,'3.Input &amp; Summary (System)'!$B$20*$D14,
IF(CP$3-YEAR($C14)='3.Input &amp; Summary (System)'!$D$20,'3.Input &amp; Summary (System)'!$B$20*$D14,
IF(CP$3-YEAR($C14)='3.Input &amp; Summary (System)'!$E$20,'3.Input &amp; Summary (System)'!$B$20*$D14,
IF(CP$3-YEAR($C14)='3.Input &amp; Summary (System)'!$F$20,'3.Input &amp; Summary (System)'!$B$20*$D14,
IF(CP$3-YEAR($C14)='3.Input &amp; Summary (System)'!$C$21,'3.Input &amp; Summary (System)'!$B$20*$D14,
IF(CP$3-YEAR($C14)='3.Input &amp; Summary (System)'!$D$21,'3.Input &amp; Summary (System)'!$B$20*$D14,
IF(CP$3-YEAR($C14)='3.Input &amp; Summary (System)'!$E$21,'3.Input &amp; Summary (System)'!$B$20*$D14,
IF(CP$3-YEAR($C14)='3.Input &amp; Summary (System)'!$F$21,'3.Input &amp; Summary (System)'!$B$20*$D14,
IF(CP$3-YEAR($C14)='3.Input &amp; Summary (System)'!$C$22,'3.Input &amp; Summary (System)'!$B$20*$D14,
IF(CP$3-YEAR($C14)='3.Input &amp; Summary (System)'!$D$22,'3.Input &amp; Summary (System)'!$B$20*$D14,
IF(CP$3-YEAR($C14)='3.Input &amp; Summary (System)'!$E$22,'3.Input &amp; Summary (System)'!$B$20*$D14,
IF(CP$3-YEAR($C14)='3.Input &amp; Summary (System)'!$F$22,'3.Input &amp; Summary (System)'!$B$20*$D14,
IF(CP$3-YEAR($C14)='3.Input &amp; Summary (System)'!$I$17,'3.Input &amp; Summary (System)'!$H$17*$D14,
IF(CP$3-YEAR($C14)='3.Input &amp; Summary (System)'!$I$18,'3.Input &amp; Summary (System)'!$H$17*$D14,
IF(CP$3-YEAR($C14)='3.Input &amp; Summary (System)'!$I$19,'3.Input &amp; Summary (System)'!$H$17*$D14,0))))))))))))))))))))))))))))))</f>
        <v/>
      </c>
      <c r="CQ14" s="484" t="str">
        <f>IF($C14="","",IF(CQ$3-YEAR($C14)=0,0,
(IF(CQ$3-YEAR($C14)='3.Input &amp; Summary (System)'!$C$17,'3.Input &amp; Summary (System)'!$B$17*$D14,
IF(CQ$3-YEAR($C14)='3.Input &amp; Summary (System)'!$D$17,'3.Input &amp; Summary (System)'!$B$17*$D14,
IF(CQ$3-YEAR($C14)='3.Input &amp; Summary (System)'!$E$17,'3.Input &amp; Summary (System)'!$B$17*$D14,
IF(CQ$3-YEAR($C14)='3.Input &amp; Summary (System)'!$F$17,'3.Input &amp; Summary (System)'!$B$17*$D14,
IF(CQ$3-YEAR($C14)='3.Input &amp; Summary (System)'!$C$18,'3.Input &amp; Summary (System)'!$B$18*$D14,
IF(CQ$3-YEAR($C14)='3.Input &amp; Summary (System)'!$D$18,'3.Input &amp; Summary (System)'!$B$18*$D14,
IF(CQ$3-YEAR($C14)='3.Input &amp; Summary (System)'!$E$18,'3.Input &amp; Summary (System)'!$B$18*$D14,
IF(CQ$3-YEAR($C14)='3.Input &amp; Summary (System)'!$F$18,'3.Input &amp; Summary (System)'!$B$18*$D14,
IF(CQ$3-YEAR($C14)='3.Input &amp; Summary (System)'!$C$19,'3.Input &amp; Summary (System)'!$B$19*$D14,
IF(CQ$3-YEAR($C14)='3.Input &amp; Summary (System)'!$D$19,'3.Input &amp; Summary (System)'!$B$19*$D14,
IF(CQ$3-YEAR($C14)='3.Input &amp; Summary (System)'!$E$19,'3.Input &amp; Summary (System)'!$B$19*$D14,
IF(CQ$3-YEAR($C14)='3.Input &amp; Summary (System)'!$F$19,'3.Input &amp; Summary (System)'!$B$19*$D14,
IF(CQ$3-YEAR($C14)='3.Input &amp; Summary (System)'!$C$20,'3.Input &amp; Summary (System)'!$B$20*$D14,
IF(CQ$3-YEAR($C14)='3.Input &amp; Summary (System)'!$D$20,'3.Input &amp; Summary (System)'!$B$20*$D14,
IF(CQ$3-YEAR($C14)='3.Input &amp; Summary (System)'!$E$20,'3.Input &amp; Summary (System)'!$B$20*$D14,
IF(CQ$3-YEAR($C14)='3.Input &amp; Summary (System)'!$F$20,'3.Input &amp; Summary (System)'!$B$20*$D14,
IF(CQ$3-YEAR($C14)='3.Input &amp; Summary (System)'!$C$21,'3.Input &amp; Summary (System)'!$B$20*$D14,
IF(CQ$3-YEAR($C14)='3.Input &amp; Summary (System)'!$D$21,'3.Input &amp; Summary (System)'!$B$20*$D14,
IF(CQ$3-YEAR($C14)='3.Input &amp; Summary (System)'!$E$21,'3.Input &amp; Summary (System)'!$B$20*$D14,
IF(CQ$3-YEAR($C14)='3.Input &amp; Summary (System)'!$F$21,'3.Input &amp; Summary (System)'!$B$20*$D14,
IF(CQ$3-YEAR($C14)='3.Input &amp; Summary (System)'!$C$22,'3.Input &amp; Summary (System)'!$B$20*$D14,
IF(CQ$3-YEAR($C14)='3.Input &amp; Summary (System)'!$D$22,'3.Input &amp; Summary (System)'!$B$20*$D14,
IF(CQ$3-YEAR($C14)='3.Input &amp; Summary (System)'!$E$22,'3.Input &amp; Summary (System)'!$B$20*$D14,
IF(CQ$3-YEAR($C14)='3.Input &amp; Summary (System)'!$F$22,'3.Input &amp; Summary (System)'!$B$20*$D14,
IF(CQ$3-YEAR($C14)='3.Input &amp; Summary (System)'!$I$17,'3.Input &amp; Summary (System)'!$H$17*$D14,
IF(CQ$3-YEAR($C14)='3.Input &amp; Summary (System)'!$I$18,'3.Input &amp; Summary (System)'!$H$17*$D14,
IF(CQ$3-YEAR($C14)='3.Input &amp; Summary (System)'!$I$19,'3.Input &amp; Summary (System)'!$H$17*$D14,0))))))))))))))))))))))))))))))</f>
        <v/>
      </c>
      <c r="CR14" s="484" t="str">
        <f>IF($C14="","",IF(CR$3-YEAR($C14)=0,0,
(IF(CR$3-YEAR($C14)='3.Input &amp; Summary (System)'!$C$17,'3.Input &amp; Summary (System)'!$B$17*$D14,
IF(CR$3-YEAR($C14)='3.Input &amp; Summary (System)'!$D$17,'3.Input &amp; Summary (System)'!$B$17*$D14,
IF(CR$3-YEAR($C14)='3.Input &amp; Summary (System)'!$E$17,'3.Input &amp; Summary (System)'!$B$17*$D14,
IF(CR$3-YEAR($C14)='3.Input &amp; Summary (System)'!$F$17,'3.Input &amp; Summary (System)'!$B$17*$D14,
IF(CR$3-YEAR($C14)='3.Input &amp; Summary (System)'!$C$18,'3.Input &amp; Summary (System)'!$B$18*$D14,
IF(CR$3-YEAR($C14)='3.Input &amp; Summary (System)'!$D$18,'3.Input &amp; Summary (System)'!$B$18*$D14,
IF(CR$3-YEAR($C14)='3.Input &amp; Summary (System)'!$E$18,'3.Input &amp; Summary (System)'!$B$18*$D14,
IF(CR$3-YEAR($C14)='3.Input &amp; Summary (System)'!$F$18,'3.Input &amp; Summary (System)'!$B$18*$D14,
IF(CR$3-YEAR($C14)='3.Input &amp; Summary (System)'!$C$19,'3.Input &amp; Summary (System)'!$B$19*$D14,
IF(CR$3-YEAR($C14)='3.Input &amp; Summary (System)'!$D$19,'3.Input &amp; Summary (System)'!$B$19*$D14,
IF(CR$3-YEAR($C14)='3.Input &amp; Summary (System)'!$E$19,'3.Input &amp; Summary (System)'!$B$19*$D14,
IF(CR$3-YEAR($C14)='3.Input &amp; Summary (System)'!$F$19,'3.Input &amp; Summary (System)'!$B$19*$D14,
IF(CR$3-YEAR($C14)='3.Input &amp; Summary (System)'!$C$20,'3.Input &amp; Summary (System)'!$B$20*$D14,
IF(CR$3-YEAR($C14)='3.Input &amp; Summary (System)'!$D$20,'3.Input &amp; Summary (System)'!$B$20*$D14,
IF(CR$3-YEAR($C14)='3.Input &amp; Summary (System)'!$E$20,'3.Input &amp; Summary (System)'!$B$20*$D14,
IF(CR$3-YEAR($C14)='3.Input &amp; Summary (System)'!$F$20,'3.Input &amp; Summary (System)'!$B$20*$D14,
IF(CR$3-YEAR($C14)='3.Input &amp; Summary (System)'!$C$21,'3.Input &amp; Summary (System)'!$B$20*$D14,
IF(CR$3-YEAR($C14)='3.Input &amp; Summary (System)'!$D$21,'3.Input &amp; Summary (System)'!$B$20*$D14,
IF(CR$3-YEAR($C14)='3.Input &amp; Summary (System)'!$E$21,'3.Input &amp; Summary (System)'!$B$20*$D14,
IF(CR$3-YEAR($C14)='3.Input &amp; Summary (System)'!$F$21,'3.Input &amp; Summary (System)'!$B$20*$D14,
IF(CR$3-YEAR($C14)='3.Input &amp; Summary (System)'!$C$22,'3.Input &amp; Summary (System)'!$B$20*$D14,
IF(CR$3-YEAR($C14)='3.Input &amp; Summary (System)'!$D$22,'3.Input &amp; Summary (System)'!$B$20*$D14,
IF(CR$3-YEAR($C14)='3.Input &amp; Summary (System)'!$E$22,'3.Input &amp; Summary (System)'!$B$20*$D14,
IF(CR$3-YEAR($C14)='3.Input &amp; Summary (System)'!$F$22,'3.Input &amp; Summary (System)'!$B$20*$D14,
IF(CR$3-YEAR($C14)='3.Input &amp; Summary (System)'!$I$17,'3.Input &amp; Summary (System)'!$H$17*$D14,
IF(CR$3-YEAR($C14)='3.Input &amp; Summary (System)'!$I$18,'3.Input &amp; Summary (System)'!$H$17*$D14,
IF(CR$3-YEAR($C14)='3.Input &amp; Summary (System)'!$I$19,'3.Input &amp; Summary (System)'!$H$17*$D14,0))))))))))))))))))))))))))))))</f>
        <v/>
      </c>
      <c r="CS14" s="484" t="str">
        <f>IF($C14="","",IF(CS$3-YEAR($C14)=0,0,
(IF(CS$3-YEAR($C14)='3.Input &amp; Summary (System)'!$C$17,'3.Input &amp; Summary (System)'!$B$17*$D14,
IF(CS$3-YEAR($C14)='3.Input &amp; Summary (System)'!$D$17,'3.Input &amp; Summary (System)'!$B$17*$D14,
IF(CS$3-YEAR($C14)='3.Input &amp; Summary (System)'!$E$17,'3.Input &amp; Summary (System)'!$B$17*$D14,
IF(CS$3-YEAR($C14)='3.Input &amp; Summary (System)'!$F$17,'3.Input &amp; Summary (System)'!$B$17*$D14,
IF(CS$3-YEAR($C14)='3.Input &amp; Summary (System)'!$C$18,'3.Input &amp; Summary (System)'!$B$18*$D14,
IF(CS$3-YEAR($C14)='3.Input &amp; Summary (System)'!$D$18,'3.Input &amp; Summary (System)'!$B$18*$D14,
IF(CS$3-YEAR($C14)='3.Input &amp; Summary (System)'!$E$18,'3.Input &amp; Summary (System)'!$B$18*$D14,
IF(CS$3-YEAR($C14)='3.Input &amp; Summary (System)'!$F$18,'3.Input &amp; Summary (System)'!$B$18*$D14,
IF(CS$3-YEAR($C14)='3.Input &amp; Summary (System)'!$C$19,'3.Input &amp; Summary (System)'!$B$19*$D14,
IF(CS$3-YEAR($C14)='3.Input &amp; Summary (System)'!$D$19,'3.Input &amp; Summary (System)'!$B$19*$D14,
IF(CS$3-YEAR($C14)='3.Input &amp; Summary (System)'!$E$19,'3.Input &amp; Summary (System)'!$B$19*$D14,
IF(CS$3-YEAR($C14)='3.Input &amp; Summary (System)'!$F$19,'3.Input &amp; Summary (System)'!$B$19*$D14,
IF(CS$3-YEAR($C14)='3.Input &amp; Summary (System)'!$C$20,'3.Input &amp; Summary (System)'!$B$20*$D14,
IF(CS$3-YEAR($C14)='3.Input &amp; Summary (System)'!$D$20,'3.Input &amp; Summary (System)'!$B$20*$D14,
IF(CS$3-YEAR($C14)='3.Input &amp; Summary (System)'!$E$20,'3.Input &amp; Summary (System)'!$B$20*$D14,
IF(CS$3-YEAR($C14)='3.Input &amp; Summary (System)'!$F$20,'3.Input &amp; Summary (System)'!$B$20*$D14,
IF(CS$3-YEAR($C14)='3.Input &amp; Summary (System)'!$C$21,'3.Input &amp; Summary (System)'!$B$20*$D14,
IF(CS$3-YEAR($C14)='3.Input &amp; Summary (System)'!$D$21,'3.Input &amp; Summary (System)'!$B$20*$D14,
IF(CS$3-YEAR($C14)='3.Input &amp; Summary (System)'!$E$21,'3.Input &amp; Summary (System)'!$B$20*$D14,
IF(CS$3-YEAR($C14)='3.Input &amp; Summary (System)'!$F$21,'3.Input &amp; Summary (System)'!$B$20*$D14,
IF(CS$3-YEAR($C14)='3.Input &amp; Summary (System)'!$C$22,'3.Input &amp; Summary (System)'!$B$20*$D14,
IF(CS$3-YEAR($C14)='3.Input &amp; Summary (System)'!$D$22,'3.Input &amp; Summary (System)'!$B$20*$D14,
IF(CS$3-YEAR($C14)='3.Input &amp; Summary (System)'!$E$22,'3.Input &amp; Summary (System)'!$B$20*$D14,
IF(CS$3-YEAR($C14)='3.Input &amp; Summary (System)'!$F$22,'3.Input &amp; Summary (System)'!$B$20*$D14,
IF(CS$3-YEAR($C14)='3.Input &amp; Summary (System)'!$I$17,'3.Input &amp; Summary (System)'!$H$17*$D14,
IF(CS$3-YEAR($C14)='3.Input &amp; Summary (System)'!$I$18,'3.Input &amp; Summary (System)'!$H$17*$D14,
IF(CS$3-YEAR($C14)='3.Input &amp; Summary (System)'!$I$19,'3.Input &amp; Summary (System)'!$H$17*$D14,0))))))))))))))))))))))))))))))</f>
        <v/>
      </c>
      <c r="CT14" s="484" t="str">
        <f>IF($C14="","",IF(CT$3-YEAR($C14)=0,0,
(IF(CT$3-YEAR($C14)='3.Input &amp; Summary (System)'!$C$17,'3.Input &amp; Summary (System)'!$B$17*$D14,
IF(CT$3-YEAR($C14)='3.Input &amp; Summary (System)'!$D$17,'3.Input &amp; Summary (System)'!$B$17*$D14,
IF(CT$3-YEAR($C14)='3.Input &amp; Summary (System)'!$E$17,'3.Input &amp; Summary (System)'!$B$17*$D14,
IF(CT$3-YEAR($C14)='3.Input &amp; Summary (System)'!$F$17,'3.Input &amp; Summary (System)'!$B$17*$D14,
IF(CT$3-YEAR($C14)='3.Input &amp; Summary (System)'!$C$18,'3.Input &amp; Summary (System)'!$B$18*$D14,
IF(CT$3-YEAR($C14)='3.Input &amp; Summary (System)'!$D$18,'3.Input &amp; Summary (System)'!$B$18*$D14,
IF(CT$3-YEAR($C14)='3.Input &amp; Summary (System)'!$E$18,'3.Input &amp; Summary (System)'!$B$18*$D14,
IF(CT$3-YEAR($C14)='3.Input &amp; Summary (System)'!$F$18,'3.Input &amp; Summary (System)'!$B$18*$D14,
IF(CT$3-YEAR($C14)='3.Input &amp; Summary (System)'!$C$19,'3.Input &amp; Summary (System)'!$B$19*$D14,
IF(CT$3-YEAR($C14)='3.Input &amp; Summary (System)'!$D$19,'3.Input &amp; Summary (System)'!$B$19*$D14,
IF(CT$3-YEAR($C14)='3.Input &amp; Summary (System)'!$E$19,'3.Input &amp; Summary (System)'!$B$19*$D14,
IF(CT$3-YEAR($C14)='3.Input &amp; Summary (System)'!$F$19,'3.Input &amp; Summary (System)'!$B$19*$D14,
IF(CT$3-YEAR($C14)='3.Input &amp; Summary (System)'!$C$20,'3.Input &amp; Summary (System)'!$B$20*$D14,
IF(CT$3-YEAR($C14)='3.Input &amp; Summary (System)'!$D$20,'3.Input &amp; Summary (System)'!$B$20*$D14,
IF(CT$3-YEAR($C14)='3.Input &amp; Summary (System)'!$E$20,'3.Input &amp; Summary (System)'!$B$20*$D14,
IF(CT$3-YEAR($C14)='3.Input &amp; Summary (System)'!$F$20,'3.Input &amp; Summary (System)'!$B$20*$D14,
IF(CT$3-YEAR($C14)='3.Input &amp; Summary (System)'!$C$21,'3.Input &amp; Summary (System)'!$B$20*$D14,
IF(CT$3-YEAR($C14)='3.Input &amp; Summary (System)'!$D$21,'3.Input &amp; Summary (System)'!$B$20*$D14,
IF(CT$3-YEAR($C14)='3.Input &amp; Summary (System)'!$E$21,'3.Input &amp; Summary (System)'!$B$20*$D14,
IF(CT$3-YEAR($C14)='3.Input &amp; Summary (System)'!$F$21,'3.Input &amp; Summary (System)'!$B$20*$D14,
IF(CT$3-YEAR($C14)='3.Input &amp; Summary (System)'!$C$22,'3.Input &amp; Summary (System)'!$B$20*$D14,
IF(CT$3-YEAR($C14)='3.Input &amp; Summary (System)'!$D$22,'3.Input &amp; Summary (System)'!$B$20*$D14,
IF(CT$3-YEAR($C14)='3.Input &amp; Summary (System)'!$E$22,'3.Input &amp; Summary (System)'!$B$20*$D14,
IF(CT$3-YEAR($C14)='3.Input &amp; Summary (System)'!$F$22,'3.Input &amp; Summary (System)'!$B$20*$D14,
IF(CT$3-YEAR($C14)='3.Input &amp; Summary (System)'!$I$17,'3.Input &amp; Summary (System)'!$H$17*$D14,
IF(CT$3-YEAR($C14)='3.Input &amp; Summary (System)'!$I$18,'3.Input &amp; Summary (System)'!$H$17*$D14,
IF(CT$3-YEAR($C14)='3.Input &amp; Summary (System)'!$I$19,'3.Input &amp; Summary (System)'!$H$17*$D14,0))))))))))))))))))))))))))))))</f>
        <v/>
      </c>
      <c r="CU14" s="484" t="str">
        <f>IF($C14="","",IF(CU$3-YEAR($C14)=0,0,
(IF(CU$3-YEAR($C14)='3.Input &amp; Summary (System)'!$C$17,'3.Input &amp; Summary (System)'!$B$17*$D14,
IF(CU$3-YEAR($C14)='3.Input &amp; Summary (System)'!$D$17,'3.Input &amp; Summary (System)'!$B$17*$D14,
IF(CU$3-YEAR($C14)='3.Input &amp; Summary (System)'!$E$17,'3.Input &amp; Summary (System)'!$B$17*$D14,
IF(CU$3-YEAR($C14)='3.Input &amp; Summary (System)'!$F$17,'3.Input &amp; Summary (System)'!$B$17*$D14,
IF(CU$3-YEAR($C14)='3.Input &amp; Summary (System)'!$C$18,'3.Input &amp; Summary (System)'!$B$18*$D14,
IF(CU$3-YEAR($C14)='3.Input &amp; Summary (System)'!$D$18,'3.Input &amp; Summary (System)'!$B$18*$D14,
IF(CU$3-YEAR($C14)='3.Input &amp; Summary (System)'!$E$18,'3.Input &amp; Summary (System)'!$B$18*$D14,
IF(CU$3-YEAR($C14)='3.Input &amp; Summary (System)'!$F$18,'3.Input &amp; Summary (System)'!$B$18*$D14,
IF(CU$3-YEAR($C14)='3.Input &amp; Summary (System)'!$C$19,'3.Input &amp; Summary (System)'!$B$19*$D14,
IF(CU$3-YEAR($C14)='3.Input &amp; Summary (System)'!$D$19,'3.Input &amp; Summary (System)'!$B$19*$D14,
IF(CU$3-YEAR($C14)='3.Input &amp; Summary (System)'!$E$19,'3.Input &amp; Summary (System)'!$B$19*$D14,
IF(CU$3-YEAR($C14)='3.Input &amp; Summary (System)'!$F$19,'3.Input &amp; Summary (System)'!$B$19*$D14,
IF(CU$3-YEAR($C14)='3.Input &amp; Summary (System)'!$C$20,'3.Input &amp; Summary (System)'!$B$20*$D14,
IF(CU$3-YEAR($C14)='3.Input &amp; Summary (System)'!$D$20,'3.Input &amp; Summary (System)'!$B$20*$D14,
IF(CU$3-YEAR($C14)='3.Input &amp; Summary (System)'!$E$20,'3.Input &amp; Summary (System)'!$B$20*$D14,
IF(CU$3-YEAR($C14)='3.Input &amp; Summary (System)'!$F$20,'3.Input &amp; Summary (System)'!$B$20*$D14,
IF(CU$3-YEAR($C14)='3.Input &amp; Summary (System)'!$C$21,'3.Input &amp; Summary (System)'!$B$20*$D14,
IF(CU$3-YEAR($C14)='3.Input &amp; Summary (System)'!$D$21,'3.Input &amp; Summary (System)'!$B$20*$D14,
IF(CU$3-YEAR($C14)='3.Input &amp; Summary (System)'!$E$21,'3.Input &amp; Summary (System)'!$B$20*$D14,
IF(CU$3-YEAR($C14)='3.Input &amp; Summary (System)'!$F$21,'3.Input &amp; Summary (System)'!$B$20*$D14,
IF(CU$3-YEAR($C14)='3.Input &amp; Summary (System)'!$C$22,'3.Input &amp; Summary (System)'!$B$20*$D14,
IF(CU$3-YEAR($C14)='3.Input &amp; Summary (System)'!$D$22,'3.Input &amp; Summary (System)'!$B$20*$D14,
IF(CU$3-YEAR($C14)='3.Input &amp; Summary (System)'!$E$22,'3.Input &amp; Summary (System)'!$B$20*$D14,
IF(CU$3-YEAR($C14)='3.Input &amp; Summary (System)'!$F$22,'3.Input &amp; Summary (System)'!$B$20*$D14,
IF(CU$3-YEAR($C14)='3.Input &amp; Summary (System)'!$I$17,'3.Input &amp; Summary (System)'!$H$17*$D14,
IF(CU$3-YEAR($C14)='3.Input &amp; Summary (System)'!$I$18,'3.Input &amp; Summary (System)'!$H$17*$D14,
IF(CU$3-YEAR($C14)='3.Input &amp; Summary (System)'!$I$19,'3.Input &amp; Summary (System)'!$H$17*$D14,0))))))))))))))))))))))))))))))</f>
        <v/>
      </c>
      <c r="CV14" s="484" t="str">
        <f>IF($C14="","",IF(CV$3-YEAR($C14)=0,0,
(IF(CV$3-YEAR($C14)='3.Input &amp; Summary (System)'!$C$17,'3.Input &amp; Summary (System)'!$B$17*$D14,
IF(CV$3-YEAR($C14)='3.Input &amp; Summary (System)'!$D$17,'3.Input &amp; Summary (System)'!$B$17*$D14,
IF(CV$3-YEAR($C14)='3.Input &amp; Summary (System)'!$E$17,'3.Input &amp; Summary (System)'!$B$17*$D14,
IF(CV$3-YEAR($C14)='3.Input &amp; Summary (System)'!$F$17,'3.Input &amp; Summary (System)'!$B$17*$D14,
IF(CV$3-YEAR($C14)='3.Input &amp; Summary (System)'!$C$18,'3.Input &amp; Summary (System)'!$B$18*$D14,
IF(CV$3-YEAR($C14)='3.Input &amp; Summary (System)'!$D$18,'3.Input &amp; Summary (System)'!$B$18*$D14,
IF(CV$3-YEAR($C14)='3.Input &amp; Summary (System)'!$E$18,'3.Input &amp; Summary (System)'!$B$18*$D14,
IF(CV$3-YEAR($C14)='3.Input &amp; Summary (System)'!$F$18,'3.Input &amp; Summary (System)'!$B$18*$D14,
IF(CV$3-YEAR($C14)='3.Input &amp; Summary (System)'!$C$19,'3.Input &amp; Summary (System)'!$B$19*$D14,
IF(CV$3-YEAR($C14)='3.Input &amp; Summary (System)'!$D$19,'3.Input &amp; Summary (System)'!$B$19*$D14,
IF(CV$3-YEAR($C14)='3.Input &amp; Summary (System)'!$E$19,'3.Input &amp; Summary (System)'!$B$19*$D14,
IF(CV$3-YEAR($C14)='3.Input &amp; Summary (System)'!$F$19,'3.Input &amp; Summary (System)'!$B$19*$D14,
IF(CV$3-YEAR($C14)='3.Input &amp; Summary (System)'!$C$20,'3.Input &amp; Summary (System)'!$B$20*$D14,
IF(CV$3-YEAR($C14)='3.Input &amp; Summary (System)'!$D$20,'3.Input &amp; Summary (System)'!$B$20*$D14,
IF(CV$3-YEAR($C14)='3.Input &amp; Summary (System)'!$E$20,'3.Input &amp; Summary (System)'!$B$20*$D14,
IF(CV$3-YEAR($C14)='3.Input &amp; Summary (System)'!$F$20,'3.Input &amp; Summary (System)'!$B$20*$D14,
IF(CV$3-YEAR($C14)='3.Input &amp; Summary (System)'!$C$21,'3.Input &amp; Summary (System)'!$B$20*$D14,
IF(CV$3-YEAR($C14)='3.Input &amp; Summary (System)'!$D$21,'3.Input &amp; Summary (System)'!$B$20*$D14,
IF(CV$3-YEAR($C14)='3.Input &amp; Summary (System)'!$E$21,'3.Input &amp; Summary (System)'!$B$20*$D14,
IF(CV$3-YEAR($C14)='3.Input &amp; Summary (System)'!$F$21,'3.Input &amp; Summary (System)'!$B$20*$D14,
IF(CV$3-YEAR($C14)='3.Input &amp; Summary (System)'!$C$22,'3.Input &amp; Summary (System)'!$B$20*$D14,
IF(CV$3-YEAR($C14)='3.Input &amp; Summary (System)'!$D$22,'3.Input &amp; Summary (System)'!$B$20*$D14,
IF(CV$3-YEAR($C14)='3.Input &amp; Summary (System)'!$E$22,'3.Input &amp; Summary (System)'!$B$20*$D14,
IF(CV$3-YEAR($C14)='3.Input &amp; Summary (System)'!$F$22,'3.Input &amp; Summary (System)'!$B$20*$D14,
IF(CV$3-YEAR($C14)='3.Input &amp; Summary (System)'!$I$17,'3.Input &amp; Summary (System)'!$H$17*$D14,
IF(CV$3-YEAR($C14)='3.Input &amp; Summary (System)'!$I$18,'3.Input &amp; Summary (System)'!$H$17*$D14,
IF(CV$3-YEAR($C14)='3.Input &amp; Summary (System)'!$I$19,'3.Input &amp; Summary (System)'!$H$17*$D14,0))))))))))))))))))))))))))))))</f>
        <v/>
      </c>
      <c r="CW14" s="484" t="str">
        <f>IF($C14="","",IF(CW$3-YEAR($C14)=0,0,
(IF(CW$3-YEAR($C14)='3.Input &amp; Summary (System)'!$C$17,'3.Input &amp; Summary (System)'!$B$17*$D14,
IF(CW$3-YEAR($C14)='3.Input &amp; Summary (System)'!$D$17,'3.Input &amp; Summary (System)'!$B$17*$D14,
IF(CW$3-YEAR($C14)='3.Input &amp; Summary (System)'!$E$17,'3.Input &amp; Summary (System)'!$B$17*$D14,
IF(CW$3-YEAR($C14)='3.Input &amp; Summary (System)'!$F$17,'3.Input &amp; Summary (System)'!$B$17*$D14,
IF(CW$3-YEAR($C14)='3.Input &amp; Summary (System)'!$C$18,'3.Input &amp; Summary (System)'!$B$18*$D14,
IF(CW$3-YEAR($C14)='3.Input &amp; Summary (System)'!$D$18,'3.Input &amp; Summary (System)'!$B$18*$D14,
IF(CW$3-YEAR($C14)='3.Input &amp; Summary (System)'!$E$18,'3.Input &amp; Summary (System)'!$B$18*$D14,
IF(CW$3-YEAR($C14)='3.Input &amp; Summary (System)'!$F$18,'3.Input &amp; Summary (System)'!$B$18*$D14,
IF(CW$3-YEAR($C14)='3.Input &amp; Summary (System)'!$C$19,'3.Input &amp; Summary (System)'!$B$19*$D14,
IF(CW$3-YEAR($C14)='3.Input &amp; Summary (System)'!$D$19,'3.Input &amp; Summary (System)'!$B$19*$D14,
IF(CW$3-YEAR($C14)='3.Input &amp; Summary (System)'!$E$19,'3.Input &amp; Summary (System)'!$B$19*$D14,
IF(CW$3-YEAR($C14)='3.Input &amp; Summary (System)'!$F$19,'3.Input &amp; Summary (System)'!$B$19*$D14,
IF(CW$3-YEAR($C14)='3.Input &amp; Summary (System)'!$C$20,'3.Input &amp; Summary (System)'!$B$20*$D14,
IF(CW$3-YEAR($C14)='3.Input &amp; Summary (System)'!$D$20,'3.Input &amp; Summary (System)'!$B$20*$D14,
IF(CW$3-YEAR($C14)='3.Input &amp; Summary (System)'!$E$20,'3.Input &amp; Summary (System)'!$B$20*$D14,
IF(CW$3-YEAR($C14)='3.Input &amp; Summary (System)'!$F$20,'3.Input &amp; Summary (System)'!$B$20*$D14,
IF(CW$3-YEAR($C14)='3.Input &amp; Summary (System)'!$C$21,'3.Input &amp; Summary (System)'!$B$20*$D14,
IF(CW$3-YEAR($C14)='3.Input &amp; Summary (System)'!$D$21,'3.Input &amp; Summary (System)'!$B$20*$D14,
IF(CW$3-YEAR($C14)='3.Input &amp; Summary (System)'!$E$21,'3.Input &amp; Summary (System)'!$B$20*$D14,
IF(CW$3-YEAR($C14)='3.Input &amp; Summary (System)'!$F$21,'3.Input &amp; Summary (System)'!$B$20*$D14,
IF(CW$3-YEAR($C14)='3.Input &amp; Summary (System)'!$C$22,'3.Input &amp; Summary (System)'!$B$20*$D14,
IF(CW$3-YEAR($C14)='3.Input &amp; Summary (System)'!$D$22,'3.Input &amp; Summary (System)'!$B$20*$D14,
IF(CW$3-YEAR($C14)='3.Input &amp; Summary (System)'!$E$22,'3.Input &amp; Summary (System)'!$B$20*$D14,
IF(CW$3-YEAR($C14)='3.Input &amp; Summary (System)'!$F$22,'3.Input &amp; Summary (System)'!$B$20*$D14,
IF(CW$3-YEAR($C14)='3.Input &amp; Summary (System)'!$I$17,'3.Input &amp; Summary (System)'!$H$17*$D14,
IF(CW$3-YEAR($C14)='3.Input &amp; Summary (System)'!$I$18,'3.Input &amp; Summary (System)'!$H$17*$D14,
IF(CW$3-YEAR($C14)='3.Input &amp; Summary (System)'!$I$19,'3.Input &amp; Summary (System)'!$H$17*$D14,0))))))))))))))))))))))))))))))</f>
        <v/>
      </c>
      <c r="CX14" s="484" t="str">
        <f>IF($C14="","",IF(CX$3-YEAR($C14)=0,0,
(IF(CX$3-YEAR($C14)='3.Input &amp; Summary (System)'!$C$17,'3.Input &amp; Summary (System)'!$B$17*$D14,
IF(CX$3-YEAR($C14)='3.Input &amp; Summary (System)'!$D$17,'3.Input &amp; Summary (System)'!$B$17*$D14,
IF(CX$3-YEAR($C14)='3.Input &amp; Summary (System)'!$E$17,'3.Input &amp; Summary (System)'!$B$17*$D14,
IF(CX$3-YEAR($C14)='3.Input &amp; Summary (System)'!$F$17,'3.Input &amp; Summary (System)'!$B$17*$D14,
IF(CX$3-YEAR($C14)='3.Input &amp; Summary (System)'!$C$18,'3.Input &amp; Summary (System)'!$B$18*$D14,
IF(CX$3-YEAR($C14)='3.Input &amp; Summary (System)'!$D$18,'3.Input &amp; Summary (System)'!$B$18*$D14,
IF(CX$3-YEAR($C14)='3.Input &amp; Summary (System)'!$E$18,'3.Input &amp; Summary (System)'!$B$18*$D14,
IF(CX$3-YEAR($C14)='3.Input &amp; Summary (System)'!$F$18,'3.Input &amp; Summary (System)'!$B$18*$D14,
IF(CX$3-YEAR($C14)='3.Input &amp; Summary (System)'!$C$19,'3.Input &amp; Summary (System)'!$B$19*$D14,
IF(CX$3-YEAR($C14)='3.Input &amp; Summary (System)'!$D$19,'3.Input &amp; Summary (System)'!$B$19*$D14,
IF(CX$3-YEAR($C14)='3.Input &amp; Summary (System)'!$E$19,'3.Input &amp; Summary (System)'!$B$19*$D14,
IF(CX$3-YEAR($C14)='3.Input &amp; Summary (System)'!$F$19,'3.Input &amp; Summary (System)'!$B$19*$D14,
IF(CX$3-YEAR($C14)='3.Input &amp; Summary (System)'!$C$20,'3.Input &amp; Summary (System)'!$B$20*$D14,
IF(CX$3-YEAR($C14)='3.Input &amp; Summary (System)'!$D$20,'3.Input &amp; Summary (System)'!$B$20*$D14,
IF(CX$3-YEAR($C14)='3.Input &amp; Summary (System)'!$E$20,'3.Input &amp; Summary (System)'!$B$20*$D14,
IF(CX$3-YEAR($C14)='3.Input &amp; Summary (System)'!$F$20,'3.Input &amp; Summary (System)'!$B$20*$D14,
IF(CX$3-YEAR($C14)='3.Input &amp; Summary (System)'!$C$21,'3.Input &amp; Summary (System)'!$B$20*$D14,
IF(CX$3-YEAR($C14)='3.Input &amp; Summary (System)'!$D$21,'3.Input &amp; Summary (System)'!$B$20*$D14,
IF(CX$3-YEAR($C14)='3.Input &amp; Summary (System)'!$E$21,'3.Input &amp; Summary (System)'!$B$20*$D14,
IF(CX$3-YEAR($C14)='3.Input &amp; Summary (System)'!$F$21,'3.Input &amp; Summary (System)'!$B$20*$D14,
IF(CX$3-YEAR($C14)='3.Input &amp; Summary (System)'!$C$22,'3.Input &amp; Summary (System)'!$B$20*$D14,
IF(CX$3-YEAR($C14)='3.Input &amp; Summary (System)'!$D$22,'3.Input &amp; Summary (System)'!$B$20*$D14,
IF(CX$3-YEAR($C14)='3.Input &amp; Summary (System)'!$E$22,'3.Input &amp; Summary (System)'!$B$20*$D14,
IF(CX$3-YEAR($C14)='3.Input &amp; Summary (System)'!$F$22,'3.Input &amp; Summary (System)'!$B$20*$D14,
IF(CX$3-YEAR($C14)='3.Input &amp; Summary (System)'!$I$17,'3.Input &amp; Summary (System)'!$H$17*$D14,
IF(CX$3-YEAR($C14)='3.Input &amp; Summary (System)'!$I$18,'3.Input &amp; Summary (System)'!$H$17*$D14,
IF(CX$3-YEAR($C14)='3.Input &amp; Summary (System)'!$I$19,'3.Input &amp; Summary (System)'!$H$17*$D14,0))))))))))))))))))))))))))))))</f>
        <v/>
      </c>
      <c r="CY14" s="484" t="str">
        <f>IF($C14="","",IF(CY$3-YEAR($C14)=0,0,
(IF(CY$3-YEAR($C14)='3.Input &amp; Summary (System)'!$C$17,'3.Input &amp; Summary (System)'!$B$17*$D14,
IF(CY$3-YEAR($C14)='3.Input &amp; Summary (System)'!$D$17,'3.Input &amp; Summary (System)'!$B$17*$D14,
IF(CY$3-YEAR($C14)='3.Input &amp; Summary (System)'!$E$17,'3.Input &amp; Summary (System)'!$B$17*$D14,
IF(CY$3-YEAR($C14)='3.Input &amp; Summary (System)'!$F$17,'3.Input &amp; Summary (System)'!$B$17*$D14,
IF(CY$3-YEAR($C14)='3.Input &amp; Summary (System)'!$C$18,'3.Input &amp; Summary (System)'!$B$18*$D14,
IF(CY$3-YEAR($C14)='3.Input &amp; Summary (System)'!$D$18,'3.Input &amp; Summary (System)'!$B$18*$D14,
IF(CY$3-YEAR($C14)='3.Input &amp; Summary (System)'!$E$18,'3.Input &amp; Summary (System)'!$B$18*$D14,
IF(CY$3-YEAR($C14)='3.Input &amp; Summary (System)'!$F$18,'3.Input &amp; Summary (System)'!$B$18*$D14,
IF(CY$3-YEAR($C14)='3.Input &amp; Summary (System)'!$C$19,'3.Input &amp; Summary (System)'!$B$19*$D14,
IF(CY$3-YEAR($C14)='3.Input &amp; Summary (System)'!$D$19,'3.Input &amp; Summary (System)'!$B$19*$D14,
IF(CY$3-YEAR($C14)='3.Input &amp; Summary (System)'!$E$19,'3.Input &amp; Summary (System)'!$B$19*$D14,
IF(CY$3-YEAR($C14)='3.Input &amp; Summary (System)'!$F$19,'3.Input &amp; Summary (System)'!$B$19*$D14,
IF(CY$3-YEAR($C14)='3.Input &amp; Summary (System)'!$C$20,'3.Input &amp; Summary (System)'!$B$20*$D14,
IF(CY$3-YEAR($C14)='3.Input &amp; Summary (System)'!$D$20,'3.Input &amp; Summary (System)'!$B$20*$D14,
IF(CY$3-YEAR($C14)='3.Input &amp; Summary (System)'!$E$20,'3.Input &amp; Summary (System)'!$B$20*$D14,
IF(CY$3-YEAR($C14)='3.Input &amp; Summary (System)'!$F$20,'3.Input &amp; Summary (System)'!$B$20*$D14,
IF(CY$3-YEAR($C14)='3.Input &amp; Summary (System)'!$C$21,'3.Input &amp; Summary (System)'!$B$20*$D14,
IF(CY$3-YEAR($C14)='3.Input &amp; Summary (System)'!$D$21,'3.Input &amp; Summary (System)'!$B$20*$D14,
IF(CY$3-YEAR($C14)='3.Input &amp; Summary (System)'!$E$21,'3.Input &amp; Summary (System)'!$B$20*$D14,
IF(CY$3-YEAR($C14)='3.Input &amp; Summary (System)'!$F$21,'3.Input &amp; Summary (System)'!$B$20*$D14,
IF(CY$3-YEAR($C14)='3.Input &amp; Summary (System)'!$C$22,'3.Input &amp; Summary (System)'!$B$20*$D14,
IF(CY$3-YEAR($C14)='3.Input &amp; Summary (System)'!$D$22,'3.Input &amp; Summary (System)'!$B$20*$D14,
IF(CY$3-YEAR($C14)='3.Input &amp; Summary (System)'!$E$22,'3.Input &amp; Summary (System)'!$B$20*$D14,
IF(CY$3-YEAR($C14)='3.Input &amp; Summary (System)'!$F$22,'3.Input &amp; Summary (System)'!$B$20*$D14,
IF(CY$3-YEAR($C14)='3.Input &amp; Summary (System)'!$I$17,'3.Input &amp; Summary (System)'!$H$17*$D14,
IF(CY$3-YEAR($C14)='3.Input &amp; Summary (System)'!$I$18,'3.Input &amp; Summary (System)'!$H$17*$D14,
IF(CY$3-YEAR($C14)='3.Input &amp; Summary (System)'!$I$19,'3.Input &amp; Summary (System)'!$H$17*$D14,0))))))))))))))))))))))))))))))</f>
        <v/>
      </c>
      <c r="CZ14" s="484" t="str">
        <f>IF($C14="","",IF(CZ$3-YEAR($C14)=0,0,
(IF(CZ$3-YEAR($C14)='3.Input &amp; Summary (System)'!$C$17,'3.Input &amp; Summary (System)'!$B$17*$D14,
IF(CZ$3-YEAR($C14)='3.Input &amp; Summary (System)'!$D$17,'3.Input &amp; Summary (System)'!$B$17*$D14,
IF(CZ$3-YEAR($C14)='3.Input &amp; Summary (System)'!$E$17,'3.Input &amp; Summary (System)'!$B$17*$D14,
IF(CZ$3-YEAR($C14)='3.Input &amp; Summary (System)'!$F$17,'3.Input &amp; Summary (System)'!$B$17*$D14,
IF(CZ$3-YEAR($C14)='3.Input &amp; Summary (System)'!$C$18,'3.Input &amp; Summary (System)'!$B$18*$D14,
IF(CZ$3-YEAR($C14)='3.Input &amp; Summary (System)'!$D$18,'3.Input &amp; Summary (System)'!$B$18*$D14,
IF(CZ$3-YEAR($C14)='3.Input &amp; Summary (System)'!$E$18,'3.Input &amp; Summary (System)'!$B$18*$D14,
IF(CZ$3-YEAR($C14)='3.Input &amp; Summary (System)'!$F$18,'3.Input &amp; Summary (System)'!$B$18*$D14,
IF(CZ$3-YEAR($C14)='3.Input &amp; Summary (System)'!$C$19,'3.Input &amp; Summary (System)'!$B$19*$D14,
IF(CZ$3-YEAR($C14)='3.Input &amp; Summary (System)'!$D$19,'3.Input &amp; Summary (System)'!$B$19*$D14,
IF(CZ$3-YEAR($C14)='3.Input &amp; Summary (System)'!$E$19,'3.Input &amp; Summary (System)'!$B$19*$D14,
IF(CZ$3-YEAR($C14)='3.Input &amp; Summary (System)'!$F$19,'3.Input &amp; Summary (System)'!$B$19*$D14,
IF(CZ$3-YEAR($C14)='3.Input &amp; Summary (System)'!$C$20,'3.Input &amp; Summary (System)'!$B$20*$D14,
IF(CZ$3-YEAR($C14)='3.Input &amp; Summary (System)'!$D$20,'3.Input &amp; Summary (System)'!$B$20*$D14,
IF(CZ$3-YEAR($C14)='3.Input &amp; Summary (System)'!$E$20,'3.Input &amp; Summary (System)'!$B$20*$D14,
IF(CZ$3-YEAR($C14)='3.Input &amp; Summary (System)'!$F$20,'3.Input &amp; Summary (System)'!$B$20*$D14,
IF(CZ$3-YEAR($C14)='3.Input &amp; Summary (System)'!$C$21,'3.Input &amp; Summary (System)'!$B$20*$D14,
IF(CZ$3-YEAR($C14)='3.Input &amp; Summary (System)'!$D$21,'3.Input &amp; Summary (System)'!$B$20*$D14,
IF(CZ$3-YEAR($C14)='3.Input &amp; Summary (System)'!$E$21,'3.Input &amp; Summary (System)'!$B$20*$D14,
IF(CZ$3-YEAR($C14)='3.Input &amp; Summary (System)'!$F$21,'3.Input &amp; Summary (System)'!$B$20*$D14,
IF(CZ$3-YEAR($C14)='3.Input &amp; Summary (System)'!$C$22,'3.Input &amp; Summary (System)'!$B$20*$D14,
IF(CZ$3-YEAR($C14)='3.Input &amp; Summary (System)'!$D$22,'3.Input &amp; Summary (System)'!$B$20*$D14,
IF(CZ$3-YEAR($C14)='3.Input &amp; Summary (System)'!$E$22,'3.Input &amp; Summary (System)'!$B$20*$D14,
IF(CZ$3-YEAR($C14)='3.Input &amp; Summary (System)'!$F$22,'3.Input &amp; Summary (System)'!$B$20*$D14,
IF(CZ$3-YEAR($C14)='3.Input &amp; Summary (System)'!$I$17,'3.Input &amp; Summary (System)'!$H$17*$D14,
IF(CZ$3-YEAR($C14)='3.Input &amp; Summary (System)'!$I$18,'3.Input &amp; Summary (System)'!$H$17*$D14,
IF(CZ$3-YEAR($C14)='3.Input &amp; Summary (System)'!$I$19,'3.Input &amp; Summary (System)'!$H$17*$D14,0))))))))))))))))))))))))))))))</f>
        <v/>
      </c>
      <c r="DA14" s="484" t="str">
        <f>IF($C14="","",IF(DA$3-YEAR($C14)=0,0,
(IF(DA$3-YEAR($C14)='3.Input &amp; Summary (System)'!$C$17,'3.Input &amp; Summary (System)'!$B$17*$D14,
IF(DA$3-YEAR($C14)='3.Input &amp; Summary (System)'!$D$17,'3.Input &amp; Summary (System)'!$B$17*$D14,
IF(DA$3-YEAR($C14)='3.Input &amp; Summary (System)'!$E$17,'3.Input &amp; Summary (System)'!$B$17*$D14,
IF(DA$3-YEAR($C14)='3.Input &amp; Summary (System)'!$F$17,'3.Input &amp; Summary (System)'!$B$17*$D14,
IF(DA$3-YEAR($C14)='3.Input &amp; Summary (System)'!$C$18,'3.Input &amp; Summary (System)'!$B$18*$D14,
IF(DA$3-YEAR($C14)='3.Input &amp; Summary (System)'!$D$18,'3.Input &amp; Summary (System)'!$B$18*$D14,
IF(DA$3-YEAR($C14)='3.Input &amp; Summary (System)'!$E$18,'3.Input &amp; Summary (System)'!$B$18*$D14,
IF(DA$3-YEAR($C14)='3.Input &amp; Summary (System)'!$F$18,'3.Input &amp; Summary (System)'!$B$18*$D14,
IF(DA$3-YEAR($C14)='3.Input &amp; Summary (System)'!$C$19,'3.Input &amp; Summary (System)'!$B$19*$D14,
IF(DA$3-YEAR($C14)='3.Input &amp; Summary (System)'!$D$19,'3.Input &amp; Summary (System)'!$B$19*$D14,
IF(DA$3-YEAR($C14)='3.Input &amp; Summary (System)'!$E$19,'3.Input &amp; Summary (System)'!$B$19*$D14,
IF(DA$3-YEAR($C14)='3.Input &amp; Summary (System)'!$F$19,'3.Input &amp; Summary (System)'!$B$19*$D14,
IF(DA$3-YEAR($C14)='3.Input &amp; Summary (System)'!$C$20,'3.Input &amp; Summary (System)'!$B$20*$D14,
IF(DA$3-YEAR($C14)='3.Input &amp; Summary (System)'!$D$20,'3.Input &amp; Summary (System)'!$B$20*$D14,
IF(DA$3-YEAR($C14)='3.Input &amp; Summary (System)'!$E$20,'3.Input &amp; Summary (System)'!$B$20*$D14,
IF(DA$3-YEAR($C14)='3.Input &amp; Summary (System)'!$F$20,'3.Input &amp; Summary (System)'!$B$20*$D14,
IF(DA$3-YEAR($C14)='3.Input &amp; Summary (System)'!$C$21,'3.Input &amp; Summary (System)'!$B$20*$D14,
IF(DA$3-YEAR($C14)='3.Input &amp; Summary (System)'!$D$21,'3.Input &amp; Summary (System)'!$B$20*$D14,
IF(DA$3-YEAR($C14)='3.Input &amp; Summary (System)'!$E$21,'3.Input &amp; Summary (System)'!$B$20*$D14,
IF(DA$3-YEAR($C14)='3.Input &amp; Summary (System)'!$F$21,'3.Input &amp; Summary (System)'!$B$20*$D14,
IF(DA$3-YEAR($C14)='3.Input &amp; Summary (System)'!$C$22,'3.Input &amp; Summary (System)'!$B$20*$D14,
IF(DA$3-YEAR($C14)='3.Input &amp; Summary (System)'!$D$22,'3.Input &amp; Summary (System)'!$B$20*$D14,
IF(DA$3-YEAR($C14)='3.Input &amp; Summary (System)'!$E$22,'3.Input &amp; Summary (System)'!$B$20*$D14,
IF(DA$3-YEAR($C14)='3.Input &amp; Summary (System)'!$F$22,'3.Input &amp; Summary (System)'!$B$20*$D14,
IF(DA$3-YEAR($C14)='3.Input &amp; Summary (System)'!$I$17,'3.Input &amp; Summary (System)'!$H$17*$D14,
IF(DA$3-YEAR($C14)='3.Input &amp; Summary (System)'!$I$18,'3.Input &amp; Summary (System)'!$H$17*$D14,
IF(DA$3-YEAR($C14)='3.Input &amp; Summary (System)'!$I$19,'3.Input &amp; Summary (System)'!$H$17*$D14,0))))))))))))))))))))))))))))))</f>
        <v/>
      </c>
      <c r="DB14" s="484" t="str">
        <f>IF($C14="","",IF(DB$3-YEAR($C14)=0,0,
(IF(DB$3-YEAR($C14)='3.Input &amp; Summary (System)'!$C$17,'3.Input &amp; Summary (System)'!$B$17*$D14,
IF(DB$3-YEAR($C14)='3.Input &amp; Summary (System)'!$D$17,'3.Input &amp; Summary (System)'!$B$17*$D14,
IF(DB$3-YEAR($C14)='3.Input &amp; Summary (System)'!$E$17,'3.Input &amp; Summary (System)'!$B$17*$D14,
IF(DB$3-YEAR($C14)='3.Input &amp; Summary (System)'!$F$17,'3.Input &amp; Summary (System)'!$B$17*$D14,
IF(DB$3-YEAR($C14)='3.Input &amp; Summary (System)'!$C$18,'3.Input &amp; Summary (System)'!$B$18*$D14,
IF(DB$3-YEAR($C14)='3.Input &amp; Summary (System)'!$D$18,'3.Input &amp; Summary (System)'!$B$18*$D14,
IF(DB$3-YEAR($C14)='3.Input &amp; Summary (System)'!$E$18,'3.Input &amp; Summary (System)'!$B$18*$D14,
IF(DB$3-YEAR($C14)='3.Input &amp; Summary (System)'!$F$18,'3.Input &amp; Summary (System)'!$B$18*$D14,
IF(DB$3-YEAR($C14)='3.Input &amp; Summary (System)'!$C$19,'3.Input &amp; Summary (System)'!$B$19*$D14,
IF(DB$3-YEAR($C14)='3.Input &amp; Summary (System)'!$D$19,'3.Input &amp; Summary (System)'!$B$19*$D14,
IF(DB$3-YEAR($C14)='3.Input &amp; Summary (System)'!$E$19,'3.Input &amp; Summary (System)'!$B$19*$D14,
IF(DB$3-YEAR($C14)='3.Input &amp; Summary (System)'!$F$19,'3.Input &amp; Summary (System)'!$B$19*$D14,
IF(DB$3-YEAR($C14)='3.Input &amp; Summary (System)'!$C$20,'3.Input &amp; Summary (System)'!$B$20*$D14,
IF(DB$3-YEAR($C14)='3.Input &amp; Summary (System)'!$D$20,'3.Input &amp; Summary (System)'!$B$20*$D14,
IF(DB$3-YEAR($C14)='3.Input &amp; Summary (System)'!$E$20,'3.Input &amp; Summary (System)'!$B$20*$D14,
IF(DB$3-YEAR($C14)='3.Input &amp; Summary (System)'!$F$20,'3.Input &amp; Summary (System)'!$B$20*$D14,
IF(DB$3-YEAR($C14)='3.Input &amp; Summary (System)'!$C$21,'3.Input &amp; Summary (System)'!$B$20*$D14,
IF(DB$3-YEAR($C14)='3.Input &amp; Summary (System)'!$D$21,'3.Input &amp; Summary (System)'!$B$20*$D14,
IF(DB$3-YEAR($C14)='3.Input &amp; Summary (System)'!$E$21,'3.Input &amp; Summary (System)'!$B$20*$D14,
IF(DB$3-YEAR($C14)='3.Input &amp; Summary (System)'!$F$21,'3.Input &amp; Summary (System)'!$B$20*$D14,
IF(DB$3-YEAR($C14)='3.Input &amp; Summary (System)'!$C$22,'3.Input &amp; Summary (System)'!$B$20*$D14,
IF(DB$3-YEAR($C14)='3.Input &amp; Summary (System)'!$D$22,'3.Input &amp; Summary (System)'!$B$20*$D14,
IF(DB$3-YEAR($C14)='3.Input &amp; Summary (System)'!$E$22,'3.Input &amp; Summary (System)'!$B$20*$D14,
IF(DB$3-YEAR($C14)='3.Input &amp; Summary (System)'!$F$22,'3.Input &amp; Summary (System)'!$B$20*$D14,
IF(DB$3-YEAR($C14)='3.Input &amp; Summary (System)'!$I$17,'3.Input &amp; Summary (System)'!$H$17*$D14,
IF(DB$3-YEAR($C14)='3.Input &amp; Summary (System)'!$I$18,'3.Input &amp; Summary (System)'!$H$17*$D14,
IF(DB$3-YEAR($C14)='3.Input &amp; Summary (System)'!$I$19,'3.Input &amp; Summary (System)'!$H$17*$D14,0))))))))))))))))))))))))))))))</f>
        <v/>
      </c>
      <c r="DC14" s="482">
        <f t="shared" ref="DC14:DC17" si="23">SUM(G14:P14)</f>
        <v>0</v>
      </c>
      <c r="DD14" s="482">
        <f t="shared" ref="DD14:DD17" si="24">SUMIF($G$3:$DB$3,"&lt;"&amp;DE14,G14:DB14)</f>
        <v>0</v>
      </c>
      <c r="DE14" s="486" t="str">
        <f t="shared" ref="DE14:DE17" si="25">IF(C14="","",YEAR($C14)+$F14)</f>
        <v/>
      </c>
    </row>
    <row r="15" spans="1:109" x14ac:dyDescent="0.3">
      <c r="A15" s="230"/>
      <c r="B15" s="230"/>
      <c r="C15" s="315"/>
      <c r="D15" s="230"/>
      <c r="E15" s="301" t="str">
        <f t="shared" si="22"/>
        <v/>
      </c>
      <c r="F15" s="231" t="str">
        <f>IF($C15="","",'3.Input &amp; Summary (System)'!$B$5)</f>
        <v/>
      </c>
      <c r="G15" s="484" t="str">
        <f>IF($C15="","",IF(G$3-YEAR($C15)=0,0,
(IF(G$3-YEAR($C15)='3.Input &amp; Summary (System)'!$C$17,'3.Input &amp; Summary (System)'!$B$17*$D15,
IF(G$3-YEAR($C15)='3.Input &amp; Summary (System)'!$D$17,'3.Input &amp; Summary (System)'!$B$17*$D15,
IF(G$3-YEAR($C15)='3.Input &amp; Summary (System)'!$E$17,'3.Input &amp; Summary (System)'!$B$17*$D15,
IF(G$3-YEAR($C15)='3.Input &amp; Summary (System)'!$F$17,'3.Input &amp; Summary (System)'!$B$17*$D15,
IF(G$3-YEAR($C15)='3.Input &amp; Summary (System)'!$C$18,'3.Input &amp; Summary (System)'!$B$18*$D15,
IF(G$3-YEAR($C15)='3.Input &amp; Summary (System)'!$D$18,'3.Input &amp; Summary (System)'!$B$18*$D15,
IF(G$3-YEAR($C15)='3.Input &amp; Summary (System)'!$E$18,'3.Input &amp; Summary (System)'!$B$18*$D15,
IF(G$3-YEAR($C15)='3.Input &amp; Summary (System)'!$F$18,'3.Input &amp; Summary (System)'!$B$18*$D15,
IF(G$3-YEAR($C15)='3.Input &amp; Summary (System)'!$C$19,'3.Input &amp; Summary (System)'!$B$19*$D15,
IF(G$3-YEAR($C15)='3.Input &amp; Summary (System)'!$D$19,'3.Input &amp; Summary (System)'!$B$19*$D15,
IF(G$3-YEAR($C15)='3.Input &amp; Summary (System)'!$E$19,'3.Input &amp; Summary (System)'!$B$19*$D15,
IF(G$3-YEAR($C15)='3.Input &amp; Summary (System)'!$F$19,'3.Input &amp; Summary (System)'!$B$19*$D15,
IF(G$3-YEAR($C15)='3.Input &amp; Summary (System)'!$C$20,'3.Input &amp; Summary (System)'!$B$20*$D15,
IF(G$3-YEAR($C15)='3.Input &amp; Summary (System)'!$D$20,'3.Input &amp; Summary (System)'!$B$20*$D15,
IF(G$3-YEAR($C15)='3.Input &amp; Summary (System)'!$E$20,'3.Input &amp; Summary (System)'!$B$20*$D15,
IF(G$3-YEAR($C15)='3.Input &amp; Summary (System)'!$F$20,'3.Input &amp; Summary (System)'!$B$20*$D15,
IF(G$3-YEAR($C15)='3.Input &amp; Summary (System)'!$C$21,'3.Input &amp; Summary (System)'!$B$20*$D15,
IF(G$3-YEAR($C15)='3.Input &amp; Summary (System)'!$D$21,'3.Input &amp; Summary (System)'!$B$20*$D15,
IF(G$3-YEAR($C15)='3.Input &amp; Summary (System)'!$E$21,'3.Input &amp; Summary (System)'!$B$20*$D15,
IF(G$3-YEAR($C15)='3.Input &amp; Summary (System)'!$F$21,'3.Input &amp; Summary (System)'!$B$20*$D15,
IF(G$3-YEAR($C15)='3.Input &amp; Summary (System)'!$C$22,'3.Input &amp; Summary (System)'!$B$20*$D15,
IF(G$3-YEAR($C15)='3.Input &amp; Summary (System)'!$D$22,'3.Input &amp; Summary (System)'!$B$20*$D15,
IF(G$3-YEAR($C15)='3.Input &amp; Summary (System)'!$E$22,'3.Input &amp; Summary (System)'!$B$20*$D15,
IF(G$3-YEAR($C15)='3.Input &amp; Summary (System)'!$F$22,'3.Input &amp; Summary (System)'!$B$20*$D15,
IF(G$3-YEAR($C15)='3.Input &amp; Summary (System)'!$I$17,'3.Input &amp; Summary (System)'!$H$17*$D15,
IF(G$3-YEAR($C15)='3.Input &amp; Summary (System)'!$I$18,'3.Input &amp; Summary (System)'!$H$17*$D15,
IF(G$3-YEAR($C15)='3.Input &amp; Summary (System)'!$I$19,'3.Input &amp; Summary (System)'!$H$17*$D15,0))))))))))))))))))))))))))))))</f>
        <v/>
      </c>
      <c r="H15" s="484" t="str">
        <f>IF($C15="","",IF(H$3-YEAR($C15)=0,0,
(IF(H$3-YEAR($C15)='3.Input &amp; Summary (System)'!$C$17,'3.Input &amp; Summary (System)'!$B$17*$D15,
IF(H$3-YEAR($C15)='3.Input &amp; Summary (System)'!$D$17,'3.Input &amp; Summary (System)'!$B$17*$D15,
IF(H$3-YEAR($C15)='3.Input &amp; Summary (System)'!$E$17,'3.Input &amp; Summary (System)'!$B$17*$D15,
IF(H$3-YEAR($C15)='3.Input &amp; Summary (System)'!$F$17,'3.Input &amp; Summary (System)'!$B$17*$D15,
IF(H$3-YEAR($C15)='3.Input &amp; Summary (System)'!$C$18,'3.Input &amp; Summary (System)'!$B$18*$D15,
IF(H$3-YEAR($C15)='3.Input &amp; Summary (System)'!$D$18,'3.Input &amp; Summary (System)'!$B$18*$D15,
IF(H$3-YEAR($C15)='3.Input &amp; Summary (System)'!$E$18,'3.Input &amp; Summary (System)'!$B$18*$D15,
IF(H$3-YEAR($C15)='3.Input &amp; Summary (System)'!$F$18,'3.Input &amp; Summary (System)'!$B$18*$D15,
IF(H$3-YEAR($C15)='3.Input &amp; Summary (System)'!$C$19,'3.Input &amp; Summary (System)'!$B$19*$D15,
IF(H$3-YEAR($C15)='3.Input &amp; Summary (System)'!$D$19,'3.Input &amp; Summary (System)'!$B$19*$D15,
IF(H$3-YEAR($C15)='3.Input &amp; Summary (System)'!$E$19,'3.Input &amp; Summary (System)'!$B$19*$D15,
IF(H$3-YEAR($C15)='3.Input &amp; Summary (System)'!$F$19,'3.Input &amp; Summary (System)'!$B$19*$D15,
IF(H$3-YEAR($C15)='3.Input &amp; Summary (System)'!$C$20,'3.Input &amp; Summary (System)'!$B$20*$D15,
IF(H$3-YEAR($C15)='3.Input &amp; Summary (System)'!$D$20,'3.Input &amp; Summary (System)'!$B$20*$D15,
IF(H$3-YEAR($C15)='3.Input &amp; Summary (System)'!$E$20,'3.Input &amp; Summary (System)'!$B$20*$D15,
IF(H$3-YEAR($C15)='3.Input &amp; Summary (System)'!$F$20,'3.Input &amp; Summary (System)'!$B$20*$D15,
IF(H$3-YEAR($C15)='3.Input &amp; Summary (System)'!$C$21,'3.Input &amp; Summary (System)'!$B$20*$D15,
IF(H$3-YEAR($C15)='3.Input &amp; Summary (System)'!$D$21,'3.Input &amp; Summary (System)'!$B$20*$D15,
IF(H$3-YEAR($C15)='3.Input &amp; Summary (System)'!$E$21,'3.Input &amp; Summary (System)'!$B$20*$D15,
IF(H$3-YEAR($C15)='3.Input &amp; Summary (System)'!$F$21,'3.Input &amp; Summary (System)'!$B$20*$D15,
IF(H$3-YEAR($C15)='3.Input &amp; Summary (System)'!$C$22,'3.Input &amp; Summary (System)'!$B$20*$D15,
IF(H$3-YEAR($C15)='3.Input &amp; Summary (System)'!$D$22,'3.Input &amp; Summary (System)'!$B$20*$D15,
IF(H$3-YEAR($C15)='3.Input &amp; Summary (System)'!$E$22,'3.Input &amp; Summary (System)'!$B$20*$D15,
IF(H$3-YEAR($C15)='3.Input &amp; Summary (System)'!$F$22,'3.Input &amp; Summary (System)'!$B$20*$D15,
IF(H$3-YEAR($C15)='3.Input &amp; Summary (System)'!$I$17,'3.Input &amp; Summary (System)'!$H$17*$D15,
IF(H$3-YEAR($C15)='3.Input &amp; Summary (System)'!$I$18,'3.Input &amp; Summary (System)'!$H$17*$D15,
IF(H$3-YEAR($C15)='3.Input &amp; Summary (System)'!$I$19,'3.Input &amp; Summary (System)'!$H$17*$D15,0))))))))))))))))))))))))))))))</f>
        <v/>
      </c>
      <c r="I15" s="484" t="str">
        <f>IF($C15="","",IF(I$3-YEAR($C15)=0,0,
(IF(I$3-YEAR($C15)='3.Input &amp; Summary (System)'!$C$17,'3.Input &amp; Summary (System)'!$B$17*$D15,
IF(I$3-YEAR($C15)='3.Input &amp; Summary (System)'!$D$17,'3.Input &amp; Summary (System)'!$B$17*$D15,
IF(I$3-YEAR($C15)='3.Input &amp; Summary (System)'!$E$17,'3.Input &amp; Summary (System)'!$B$17*$D15,
IF(I$3-YEAR($C15)='3.Input &amp; Summary (System)'!$F$17,'3.Input &amp; Summary (System)'!$B$17*$D15,
IF(I$3-YEAR($C15)='3.Input &amp; Summary (System)'!$C$18,'3.Input &amp; Summary (System)'!$B$18*$D15,
IF(I$3-YEAR($C15)='3.Input &amp; Summary (System)'!$D$18,'3.Input &amp; Summary (System)'!$B$18*$D15,
IF(I$3-YEAR($C15)='3.Input &amp; Summary (System)'!$E$18,'3.Input &amp; Summary (System)'!$B$18*$D15,
IF(I$3-YEAR($C15)='3.Input &amp; Summary (System)'!$F$18,'3.Input &amp; Summary (System)'!$B$18*$D15,
IF(I$3-YEAR($C15)='3.Input &amp; Summary (System)'!$C$19,'3.Input &amp; Summary (System)'!$B$19*$D15,
IF(I$3-YEAR($C15)='3.Input &amp; Summary (System)'!$D$19,'3.Input &amp; Summary (System)'!$B$19*$D15,
IF(I$3-YEAR($C15)='3.Input &amp; Summary (System)'!$E$19,'3.Input &amp; Summary (System)'!$B$19*$D15,
IF(I$3-YEAR($C15)='3.Input &amp; Summary (System)'!$F$19,'3.Input &amp; Summary (System)'!$B$19*$D15,
IF(I$3-YEAR($C15)='3.Input &amp; Summary (System)'!$C$20,'3.Input &amp; Summary (System)'!$B$20*$D15,
IF(I$3-YEAR($C15)='3.Input &amp; Summary (System)'!$D$20,'3.Input &amp; Summary (System)'!$B$20*$D15,
IF(I$3-YEAR($C15)='3.Input &amp; Summary (System)'!$E$20,'3.Input &amp; Summary (System)'!$B$20*$D15,
IF(I$3-YEAR($C15)='3.Input &amp; Summary (System)'!$F$20,'3.Input &amp; Summary (System)'!$B$20*$D15,
IF(I$3-YEAR($C15)='3.Input &amp; Summary (System)'!$C$21,'3.Input &amp; Summary (System)'!$B$20*$D15,
IF(I$3-YEAR($C15)='3.Input &amp; Summary (System)'!$D$21,'3.Input &amp; Summary (System)'!$B$20*$D15,
IF(I$3-YEAR($C15)='3.Input &amp; Summary (System)'!$E$21,'3.Input &amp; Summary (System)'!$B$20*$D15,
IF(I$3-YEAR($C15)='3.Input &amp; Summary (System)'!$F$21,'3.Input &amp; Summary (System)'!$B$20*$D15,
IF(I$3-YEAR($C15)='3.Input &amp; Summary (System)'!$C$22,'3.Input &amp; Summary (System)'!$B$20*$D15,
IF(I$3-YEAR($C15)='3.Input &amp; Summary (System)'!$D$22,'3.Input &amp; Summary (System)'!$B$20*$D15,
IF(I$3-YEAR($C15)='3.Input &amp; Summary (System)'!$E$22,'3.Input &amp; Summary (System)'!$B$20*$D15,
IF(I$3-YEAR($C15)='3.Input &amp; Summary (System)'!$F$22,'3.Input &amp; Summary (System)'!$B$20*$D15,
IF(I$3-YEAR($C15)='3.Input &amp; Summary (System)'!$I$17,'3.Input &amp; Summary (System)'!$H$17*$D15,
IF(I$3-YEAR($C15)='3.Input &amp; Summary (System)'!$I$18,'3.Input &amp; Summary (System)'!$H$17*$D15,
IF(I$3-YEAR($C15)='3.Input &amp; Summary (System)'!$I$19,'3.Input &amp; Summary (System)'!$H$17*$D15,0))))))))))))))))))))))))))))))</f>
        <v/>
      </c>
      <c r="J15" s="484" t="str">
        <f>IF($C15="","",IF(J$3-YEAR($C15)=0,0,
(IF(J$3-YEAR($C15)='3.Input &amp; Summary (System)'!$C$17,'3.Input &amp; Summary (System)'!$B$17*$D15,
IF(J$3-YEAR($C15)='3.Input &amp; Summary (System)'!$D$17,'3.Input &amp; Summary (System)'!$B$17*$D15,
IF(J$3-YEAR($C15)='3.Input &amp; Summary (System)'!$E$17,'3.Input &amp; Summary (System)'!$B$17*$D15,
IF(J$3-YEAR($C15)='3.Input &amp; Summary (System)'!$F$17,'3.Input &amp; Summary (System)'!$B$17*$D15,
IF(J$3-YEAR($C15)='3.Input &amp; Summary (System)'!$C$18,'3.Input &amp; Summary (System)'!$B$18*$D15,
IF(J$3-YEAR($C15)='3.Input &amp; Summary (System)'!$D$18,'3.Input &amp; Summary (System)'!$B$18*$D15,
IF(J$3-YEAR($C15)='3.Input &amp; Summary (System)'!$E$18,'3.Input &amp; Summary (System)'!$B$18*$D15,
IF(J$3-YEAR($C15)='3.Input &amp; Summary (System)'!$F$18,'3.Input &amp; Summary (System)'!$B$18*$D15,
IF(J$3-YEAR($C15)='3.Input &amp; Summary (System)'!$C$19,'3.Input &amp; Summary (System)'!$B$19*$D15,
IF(J$3-YEAR($C15)='3.Input &amp; Summary (System)'!$D$19,'3.Input &amp; Summary (System)'!$B$19*$D15,
IF(J$3-YEAR($C15)='3.Input &amp; Summary (System)'!$E$19,'3.Input &amp; Summary (System)'!$B$19*$D15,
IF(J$3-YEAR($C15)='3.Input &amp; Summary (System)'!$F$19,'3.Input &amp; Summary (System)'!$B$19*$D15,
IF(J$3-YEAR($C15)='3.Input &amp; Summary (System)'!$C$20,'3.Input &amp; Summary (System)'!$B$20*$D15,
IF(J$3-YEAR($C15)='3.Input &amp; Summary (System)'!$D$20,'3.Input &amp; Summary (System)'!$B$20*$D15,
IF(J$3-YEAR($C15)='3.Input &amp; Summary (System)'!$E$20,'3.Input &amp; Summary (System)'!$B$20*$D15,
IF(J$3-YEAR($C15)='3.Input &amp; Summary (System)'!$F$20,'3.Input &amp; Summary (System)'!$B$20*$D15,
IF(J$3-YEAR($C15)='3.Input &amp; Summary (System)'!$C$21,'3.Input &amp; Summary (System)'!$B$20*$D15,
IF(J$3-YEAR($C15)='3.Input &amp; Summary (System)'!$D$21,'3.Input &amp; Summary (System)'!$B$20*$D15,
IF(J$3-YEAR($C15)='3.Input &amp; Summary (System)'!$E$21,'3.Input &amp; Summary (System)'!$B$20*$D15,
IF(J$3-YEAR($C15)='3.Input &amp; Summary (System)'!$F$21,'3.Input &amp; Summary (System)'!$B$20*$D15,
IF(J$3-YEAR($C15)='3.Input &amp; Summary (System)'!$C$22,'3.Input &amp; Summary (System)'!$B$20*$D15,
IF(J$3-YEAR($C15)='3.Input &amp; Summary (System)'!$D$22,'3.Input &amp; Summary (System)'!$B$20*$D15,
IF(J$3-YEAR($C15)='3.Input &amp; Summary (System)'!$E$22,'3.Input &amp; Summary (System)'!$B$20*$D15,
IF(J$3-YEAR($C15)='3.Input &amp; Summary (System)'!$F$22,'3.Input &amp; Summary (System)'!$B$20*$D15,
IF(J$3-YEAR($C15)='3.Input &amp; Summary (System)'!$I$17,'3.Input &amp; Summary (System)'!$H$17*$D15,
IF(J$3-YEAR($C15)='3.Input &amp; Summary (System)'!$I$18,'3.Input &amp; Summary (System)'!$H$17*$D15,
IF(J$3-YEAR($C15)='3.Input &amp; Summary (System)'!$I$19,'3.Input &amp; Summary (System)'!$H$17*$D15,0))))))))))))))))))))))))))))))</f>
        <v/>
      </c>
      <c r="K15" s="484" t="str">
        <f>IF($C15="","",IF(K$3-YEAR($C15)=0,0,
(IF(K$3-YEAR($C15)='3.Input &amp; Summary (System)'!$C$17,'3.Input &amp; Summary (System)'!$B$17*$D15,
IF(K$3-YEAR($C15)='3.Input &amp; Summary (System)'!$D$17,'3.Input &amp; Summary (System)'!$B$17*$D15,
IF(K$3-YEAR($C15)='3.Input &amp; Summary (System)'!$E$17,'3.Input &amp; Summary (System)'!$B$17*$D15,
IF(K$3-YEAR($C15)='3.Input &amp; Summary (System)'!$F$17,'3.Input &amp; Summary (System)'!$B$17*$D15,
IF(K$3-YEAR($C15)='3.Input &amp; Summary (System)'!$C$18,'3.Input &amp; Summary (System)'!$B$18*$D15,
IF(K$3-YEAR($C15)='3.Input &amp; Summary (System)'!$D$18,'3.Input &amp; Summary (System)'!$B$18*$D15,
IF(K$3-YEAR($C15)='3.Input &amp; Summary (System)'!$E$18,'3.Input &amp; Summary (System)'!$B$18*$D15,
IF(K$3-YEAR($C15)='3.Input &amp; Summary (System)'!$F$18,'3.Input &amp; Summary (System)'!$B$18*$D15,
IF(K$3-YEAR($C15)='3.Input &amp; Summary (System)'!$C$19,'3.Input &amp; Summary (System)'!$B$19*$D15,
IF(K$3-YEAR($C15)='3.Input &amp; Summary (System)'!$D$19,'3.Input &amp; Summary (System)'!$B$19*$D15,
IF(K$3-YEAR($C15)='3.Input &amp; Summary (System)'!$E$19,'3.Input &amp; Summary (System)'!$B$19*$D15,
IF(K$3-YEAR($C15)='3.Input &amp; Summary (System)'!$F$19,'3.Input &amp; Summary (System)'!$B$19*$D15,
IF(K$3-YEAR($C15)='3.Input &amp; Summary (System)'!$C$20,'3.Input &amp; Summary (System)'!$B$20*$D15,
IF(K$3-YEAR($C15)='3.Input &amp; Summary (System)'!$D$20,'3.Input &amp; Summary (System)'!$B$20*$D15,
IF(K$3-YEAR($C15)='3.Input &amp; Summary (System)'!$E$20,'3.Input &amp; Summary (System)'!$B$20*$D15,
IF(K$3-YEAR($C15)='3.Input &amp; Summary (System)'!$F$20,'3.Input &amp; Summary (System)'!$B$20*$D15,
IF(K$3-YEAR($C15)='3.Input &amp; Summary (System)'!$C$21,'3.Input &amp; Summary (System)'!$B$20*$D15,
IF(K$3-YEAR($C15)='3.Input &amp; Summary (System)'!$D$21,'3.Input &amp; Summary (System)'!$B$20*$D15,
IF(K$3-YEAR($C15)='3.Input &amp; Summary (System)'!$E$21,'3.Input &amp; Summary (System)'!$B$20*$D15,
IF(K$3-YEAR($C15)='3.Input &amp; Summary (System)'!$F$21,'3.Input &amp; Summary (System)'!$B$20*$D15,
IF(K$3-YEAR($C15)='3.Input &amp; Summary (System)'!$C$22,'3.Input &amp; Summary (System)'!$B$20*$D15,
IF(K$3-YEAR($C15)='3.Input &amp; Summary (System)'!$D$22,'3.Input &amp; Summary (System)'!$B$20*$D15,
IF(K$3-YEAR($C15)='3.Input &amp; Summary (System)'!$E$22,'3.Input &amp; Summary (System)'!$B$20*$D15,
IF(K$3-YEAR($C15)='3.Input &amp; Summary (System)'!$F$22,'3.Input &amp; Summary (System)'!$B$20*$D15,
IF(K$3-YEAR($C15)='3.Input &amp; Summary (System)'!$I$17,'3.Input &amp; Summary (System)'!$H$17*$D15,
IF(K$3-YEAR($C15)='3.Input &amp; Summary (System)'!$I$18,'3.Input &amp; Summary (System)'!$H$17*$D15,
IF(K$3-YEAR($C15)='3.Input &amp; Summary (System)'!$I$19,'3.Input &amp; Summary (System)'!$H$17*$D15,0))))))))))))))))))))))))))))))</f>
        <v/>
      </c>
      <c r="L15" s="484" t="str">
        <f>IF($C15="","",IF(L$3-YEAR($C15)=0,0,
(IF(L$3-YEAR($C15)='3.Input &amp; Summary (System)'!$C$17,'3.Input &amp; Summary (System)'!$B$17*$D15,
IF(L$3-YEAR($C15)='3.Input &amp; Summary (System)'!$D$17,'3.Input &amp; Summary (System)'!$B$17*$D15,
IF(L$3-YEAR($C15)='3.Input &amp; Summary (System)'!$E$17,'3.Input &amp; Summary (System)'!$B$17*$D15,
IF(L$3-YEAR($C15)='3.Input &amp; Summary (System)'!$F$17,'3.Input &amp; Summary (System)'!$B$17*$D15,
IF(L$3-YEAR($C15)='3.Input &amp; Summary (System)'!$C$18,'3.Input &amp; Summary (System)'!$B$18*$D15,
IF(L$3-YEAR($C15)='3.Input &amp; Summary (System)'!$D$18,'3.Input &amp; Summary (System)'!$B$18*$D15,
IF(L$3-YEAR($C15)='3.Input &amp; Summary (System)'!$E$18,'3.Input &amp; Summary (System)'!$B$18*$D15,
IF(L$3-YEAR($C15)='3.Input &amp; Summary (System)'!$F$18,'3.Input &amp; Summary (System)'!$B$18*$D15,
IF(L$3-YEAR($C15)='3.Input &amp; Summary (System)'!$C$19,'3.Input &amp; Summary (System)'!$B$19*$D15,
IF(L$3-YEAR($C15)='3.Input &amp; Summary (System)'!$D$19,'3.Input &amp; Summary (System)'!$B$19*$D15,
IF(L$3-YEAR($C15)='3.Input &amp; Summary (System)'!$E$19,'3.Input &amp; Summary (System)'!$B$19*$D15,
IF(L$3-YEAR($C15)='3.Input &amp; Summary (System)'!$F$19,'3.Input &amp; Summary (System)'!$B$19*$D15,
IF(L$3-YEAR($C15)='3.Input &amp; Summary (System)'!$C$20,'3.Input &amp; Summary (System)'!$B$20*$D15,
IF(L$3-YEAR($C15)='3.Input &amp; Summary (System)'!$D$20,'3.Input &amp; Summary (System)'!$B$20*$D15,
IF(L$3-YEAR($C15)='3.Input &amp; Summary (System)'!$E$20,'3.Input &amp; Summary (System)'!$B$20*$D15,
IF(L$3-YEAR($C15)='3.Input &amp; Summary (System)'!$F$20,'3.Input &amp; Summary (System)'!$B$20*$D15,
IF(L$3-YEAR($C15)='3.Input &amp; Summary (System)'!$C$21,'3.Input &amp; Summary (System)'!$B$20*$D15,
IF(L$3-YEAR($C15)='3.Input &amp; Summary (System)'!$D$21,'3.Input &amp; Summary (System)'!$B$20*$D15,
IF(L$3-YEAR($C15)='3.Input &amp; Summary (System)'!$E$21,'3.Input &amp; Summary (System)'!$B$20*$D15,
IF(L$3-YEAR($C15)='3.Input &amp; Summary (System)'!$F$21,'3.Input &amp; Summary (System)'!$B$20*$D15,
IF(L$3-YEAR($C15)='3.Input &amp; Summary (System)'!$C$22,'3.Input &amp; Summary (System)'!$B$20*$D15,
IF(L$3-YEAR($C15)='3.Input &amp; Summary (System)'!$D$22,'3.Input &amp; Summary (System)'!$B$20*$D15,
IF(L$3-YEAR($C15)='3.Input &amp; Summary (System)'!$E$22,'3.Input &amp; Summary (System)'!$B$20*$D15,
IF(L$3-YEAR($C15)='3.Input &amp; Summary (System)'!$F$22,'3.Input &amp; Summary (System)'!$B$20*$D15,
IF(L$3-YEAR($C15)='3.Input &amp; Summary (System)'!$I$17,'3.Input &amp; Summary (System)'!$H$17*$D15,
IF(L$3-YEAR($C15)='3.Input &amp; Summary (System)'!$I$18,'3.Input &amp; Summary (System)'!$H$17*$D15,
IF(L$3-YEAR($C15)='3.Input &amp; Summary (System)'!$I$19,'3.Input &amp; Summary (System)'!$H$17*$D15,0))))))))))))))))))))))))))))))</f>
        <v/>
      </c>
      <c r="M15" s="484" t="str">
        <f>IF($C15="","",IF(M$3-YEAR($C15)=0,0,
(IF(M$3-YEAR($C15)='3.Input &amp; Summary (System)'!$C$17,'3.Input &amp; Summary (System)'!$B$17*$D15,
IF(M$3-YEAR($C15)='3.Input &amp; Summary (System)'!$D$17,'3.Input &amp; Summary (System)'!$B$17*$D15,
IF(M$3-YEAR($C15)='3.Input &amp; Summary (System)'!$E$17,'3.Input &amp; Summary (System)'!$B$17*$D15,
IF(M$3-YEAR($C15)='3.Input &amp; Summary (System)'!$F$17,'3.Input &amp; Summary (System)'!$B$17*$D15,
IF(M$3-YEAR($C15)='3.Input &amp; Summary (System)'!$C$18,'3.Input &amp; Summary (System)'!$B$18*$D15,
IF(M$3-YEAR($C15)='3.Input &amp; Summary (System)'!$D$18,'3.Input &amp; Summary (System)'!$B$18*$D15,
IF(M$3-YEAR($C15)='3.Input &amp; Summary (System)'!$E$18,'3.Input &amp; Summary (System)'!$B$18*$D15,
IF(M$3-YEAR($C15)='3.Input &amp; Summary (System)'!$F$18,'3.Input &amp; Summary (System)'!$B$18*$D15,
IF(M$3-YEAR($C15)='3.Input &amp; Summary (System)'!$C$19,'3.Input &amp; Summary (System)'!$B$19*$D15,
IF(M$3-YEAR($C15)='3.Input &amp; Summary (System)'!$D$19,'3.Input &amp; Summary (System)'!$B$19*$D15,
IF(M$3-YEAR($C15)='3.Input &amp; Summary (System)'!$E$19,'3.Input &amp; Summary (System)'!$B$19*$D15,
IF(M$3-YEAR($C15)='3.Input &amp; Summary (System)'!$F$19,'3.Input &amp; Summary (System)'!$B$19*$D15,
IF(M$3-YEAR($C15)='3.Input &amp; Summary (System)'!$C$20,'3.Input &amp; Summary (System)'!$B$20*$D15,
IF(M$3-YEAR($C15)='3.Input &amp; Summary (System)'!$D$20,'3.Input &amp; Summary (System)'!$B$20*$D15,
IF(M$3-YEAR($C15)='3.Input &amp; Summary (System)'!$E$20,'3.Input &amp; Summary (System)'!$B$20*$D15,
IF(M$3-YEAR($C15)='3.Input &amp; Summary (System)'!$F$20,'3.Input &amp; Summary (System)'!$B$20*$D15,
IF(M$3-YEAR($C15)='3.Input &amp; Summary (System)'!$C$21,'3.Input &amp; Summary (System)'!$B$20*$D15,
IF(M$3-YEAR($C15)='3.Input &amp; Summary (System)'!$D$21,'3.Input &amp; Summary (System)'!$B$20*$D15,
IF(M$3-YEAR($C15)='3.Input &amp; Summary (System)'!$E$21,'3.Input &amp; Summary (System)'!$B$20*$D15,
IF(M$3-YEAR($C15)='3.Input &amp; Summary (System)'!$F$21,'3.Input &amp; Summary (System)'!$B$20*$D15,
IF(M$3-YEAR($C15)='3.Input &amp; Summary (System)'!$C$22,'3.Input &amp; Summary (System)'!$B$20*$D15,
IF(M$3-YEAR($C15)='3.Input &amp; Summary (System)'!$D$22,'3.Input &amp; Summary (System)'!$B$20*$D15,
IF(M$3-YEAR($C15)='3.Input &amp; Summary (System)'!$E$22,'3.Input &amp; Summary (System)'!$B$20*$D15,
IF(M$3-YEAR($C15)='3.Input &amp; Summary (System)'!$F$22,'3.Input &amp; Summary (System)'!$B$20*$D15,
IF(M$3-YEAR($C15)='3.Input &amp; Summary (System)'!$I$17,'3.Input &amp; Summary (System)'!$H$17*$D15,
IF(M$3-YEAR($C15)='3.Input &amp; Summary (System)'!$I$18,'3.Input &amp; Summary (System)'!$H$17*$D15,
IF(M$3-YEAR($C15)='3.Input &amp; Summary (System)'!$I$19,'3.Input &amp; Summary (System)'!$H$17*$D15,0))))))))))))))))))))))))))))))</f>
        <v/>
      </c>
      <c r="N15" s="484" t="str">
        <f>IF($C15="","",IF(N$3-YEAR($C15)=0,0,
(IF(N$3-YEAR($C15)='3.Input &amp; Summary (System)'!$C$17,'3.Input &amp; Summary (System)'!$B$17*$D15,
IF(N$3-YEAR($C15)='3.Input &amp; Summary (System)'!$D$17,'3.Input &amp; Summary (System)'!$B$17*$D15,
IF(N$3-YEAR($C15)='3.Input &amp; Summary (System)'!$E$17,'3.Input &amp; Summary (System)'!$B$17*$D15,
IF(N$3-YEAR($C15)='3.Input &amp; Summary (System)'!$F$17,'3.Input &amp; Summary (System)'!$B$17*$D15,
IF(N$3-YEAR($C15)='3.Input &amp; Summary (System)'!$C$18,'3.Input &amp; Summary (System)'!$B$18*$D15,
IF(N$3-YEAR($C15)='3.Input &amp; Summary (System)'!$D$18,'3.Input &amp; Summary (System)'!$B$18*$D15,
IF(N$3-YEAR($C15)='3.Input &amp; Summary (System)'!$E$18,'3.Input &amp; Summary (System)'!$B$18*$D15,
IF(N$3-YEAR($C15)='3.Input &amp; Summary (System)'!$F$18,'3.Input &amp; Summary (System)'!$B$18*$D15,
IF(N$3-YEAR($C15)='3.Input &amp; Summary (System)'!$C$19,'3.Input &amp; Summary (System)'!$B$19*$D15,
IF(N$3-YEAR($C15)='3.Input &amp; Summary (System)'!$D$19,'3.Input &amp; Summary (System)'!$B$19*$D15,
IF(N$3-YEAR($C15)='3.Input &amp; Summary (System)'!$E$19,'3.Input &amp; Summary (System)'!$B$19*$D15,
IF(N$3-YEAR($C15)='3.Input &amp; Summary (System)'!$F$19,'3.Input &amp; Summary (System)'!$B$19*$D15,
IF(N$3-YEAR($C15)='3.Input &amp; Summary (System)'!$C$20,'3.Input &amp; Summary (System)'!$B$20*$D15,
IF(N$3-YEAR($C15)='3.Input &amp; Summary (System)'!$D$20,'3.Input &amp; Summary (System)'!$B$20*$D15,
IF(N$3-YEAR($C15)='3.Input &amp; Summary (System)'!$E$20,'3.Input &amp; Summary (System)'!$B$20*$D15,
IF(N$3-YEAR($C15)='3.Input &amp; Summary (System)'!$F$20,'3.Input &amp; Summary (System)'!$B$20*$D15,
IF(N$3-YEAR($C15)='3.Input &amp; Summary (System)'!$C$21,'3.Input &amp; Summary (System)'!$B$20*$D15,
IF(N$3-YEAR($C15)='3.Input &amp; Summary (System)'!$D$21,'3.Input &amp; Summary (System)'!$B$20*$D15,
IF(N$3-YEAR($C15)='3.Input &amp; Summary (System)'!$E$21,'3.Input &amp; Summary (System)'!$B$20*$D15,
IF(N$3-YEAR($C15)='3.Input &amp; Summary (System)'!$F$21,'3.Input &amp; Summary (System)'!$B$20*$D15,
IF(N$3-YEAR($C15)='3.Input &amp; Summary (System)'!$C$22,'3.Input &amp; Summary (System)'!$B$20*$D15,
IF(N$3-YEAR($C15)='3.Input &amp; Summary (System)'!$D$22,'3.Input &amp; Summary (System)'!$B$20*$D15,
IF(N$3-YEAR($C15)='3.Input &amp; Summary (System)'!$E$22,'3.Input &amp; Summary (System)'!$B$20*$D15,
IF(N$3-YEAR($C15)='3.Input &amp; Summary (System)'!$F$22,'3.Input &amp; Summary (System)'!$B$20*$D15,
IF(N$3-YEAR($C15)='3.Input &amp; Summary (System)'!$I$17,'3.Input &amp; Summary (System)'!$H$17*$D15,
IF(N$3-YEAR($C15)='3.Input &amp; Summary (System)'!$I$18,'3.Input &amp; Summary (System)'!$H$17*$D15,
IF(N$3-YEAR($C15)='3.Input &amp; Summary (System)'!$I$19,'3.Input &amp; Summary (System)'!$H$17*$D15,0))))))))))))))))))))))))))))))</f>
        <v/>
      </c>
      <c r="O15" s="484" t="str">
        <f>IF($C15="","",IF(O$3-YEAR($C15)=0,0,
(IF(O$3-YEAR($C15)='3.Input &amp; Summary (System)'!$C$17,'3.Input &amp; Summary (System)'!$B$17*$D15,
IF(O$3-YEAR($C15)='3.Input &amp; Summary (System)'!$D$17,'3.Input &amp; Summary (System)'!$B$17*$D15,
IF(O$3-YEAR($C15)='3.Input &amp; Summary (System)'!$E$17,'3.Input &amp; Summary (System)'!$B$17*$D15,
IF(O$3-YEAR($C15)='3.Input &amp; Summary (System)'!$F$17,'3.Input &amp; Summary (System)'!$B$17*$D15,
IF(O$3-YEAR($C15)='3.Input &amp; Summary (System)'!$C$18,'3.Input &amp; Summary (System)'!$B$18*$D15,
IF(O$3-YEAR($C15)='3.Input &amp; Summary (System)'!$D$18,'3.Input &amp; Summary (System)'!$B$18*$D15,
IF(O$3-YEAR($C15)='3.Input &amp; Summary (System)'!$E$18,'3.Input &amp; Summary (System)'!$B$18*$D15,
IF(O$3-YEAR($C15)='3.Input &amp; Summary (System)'!$F$18,'3.Input &amp; Summary (System)'!$B$18*$D15,
IF(O$3-YEAR($C15)='3.Input &amp; Summary (System)'!$C$19,'3.Input &amp; Summary (System)'!$B$19*$D15,
IF(O$3-YEAR($C15)='3.Input &amp; Summary (System)'!$D$19,'3.Input &amp; Summary (System)'!$B$19*$D15,
IF(O$3-YEAR($C15)='3.Input &amp; Summary (System)'!$E$19,'3.Input &amp; Summary (System)'!$B$19*$D15,
IF(O$3-YEAR($C15)='3.Input &amp; Summary (System)'!$F$19,'3.Input &amp; Summary (System)'!$B$19*$D15,
IF(O$3-YEAR($C15)='3.Input &amp; Summary (System)'!$C$20,'3.Input &amp; Summary (System)'!$B$20*$D15,
IF(O$3-YEAR($C15)='3.Input &amp; Summary (System)'!$D$20,'3.Input &amp; Summary (System)'!$B$20*$D15,
IF(O$3-YEAR($C15)='3.Input &amp; Summary (System)'!$E$20,'3.Input &amp; Summary (System)'!$B$20*$D15,
IF(O$3-YEAR($C15)='3.Input &amp; Summary (System)'!$F$20,'3.Input &amp; Summary (System)'!$B$20*$D15,
IF(O$3-YEAR($C15)='3.Input &amp; Summary (System)'!$C$21,'3.Input &amp; Summary (System)'!$B$20*$D15,
IF(O$3-YEAR($C15)='3.Input &amp; Summary (System)'!$D$21,'3.Input &amp; Summary (System)'!$B$20*$D15,
IF(O$3-YEAR($C15)='3.Input &amp; Summary (System)'!$E$21,'3.Input &amp; Summary (System)'!$B$20*$D15,
IF(O$3-YEAR($C15)='3.Input &amp; Summary (System)'!$F$21,'3.Input &amp; Summary (System)'!$B$20*$D15,
IF(O$3-YEAR($C15)='3.Input &amp; Summary (System)'!$C$22,'3.Input &amp; Summary (System)'!$B$20*$D15,
IF(O$3-YEAR($C15)='3.Input &amp; Summary (System)'!$D$22,'3.Input &amp; Summary (System)'!$B$20*$D15,
IF(O$3-YEAR($C15)='3.Input &amp; Summary (System)'!$E$22,'3.Input &amp; Summary (System)'!$B$20*$D15,
IF(O$3-YEAR($C15)='3.Input &amp; Summary (System)'!$F$22,'3.Input &amp; Summary (System)'!$B$20*$D15,
IF(O$3-YEAR($C15)='3.Input &amp; Summary (System)'!$I$17,'3.Input &amp; Summary (System)'!$H$17*$D15,
IF(O$3-YEAR($C15)='3.Input &amp; Summary (System)'!$I$18,'3.Input &amp; Summary (System)'!$H$17*$D15,
IF(O$3-YEAR($C15)='3.Input &amp; Summary (System)'!$I$19,'3.Input &amp; Summary (System)'!$H$17*$D15,0))))))))))))))))))))))))))))))</f>
        <v/>
      </c>
      <c r="P15" s="484" t="str">
        <f>IF($C15="","",IF(P$3-YEAR($C15)=0,0,
(IF(P$3-YEAR($C15)='3.Input &amp; Summary (System)'!$C$17,'3.Input &amp; Summary (System)'!$B$17*$D15,
IF(P$3-YEAR($C15)='3.Input &amp; Summary (System)'!$D$17,'3.Input &amp; Summary (System)'!$B$17*$D15,
IF(P$3-YEAR($C15)='3.Input &amp; Summary (System)'!$E$17,'3.Input &amp; Summary (System)'!$B$17*$D15,
IF(P$3-YEAR($C15)='3.Input &amp; Summary (System)'!$F$17,'3.Input &amp; Summary (System)'!$B$17*$D15,
IF(P$3-YEAR($C15)='3.Input &amp; Summary (System)'!$C$18,'3.Input &amp; Summary (System)'!$B$18*$D15,
IF(P$3-YEAR($C15)='3.Input &amp; Summary (System)'!$D$18,'3.Input &amp; Summary (System)'!$B$18*$D15,
IF(P$3-YEAR($C15)='3.Input &amp; Summary (System)'!$E$18,'3.Input &amp; Summary (System)'!$B$18*$D15,
IF(P$3-YEAR($C15)='3.Input &amp; Summary (System)'!$F$18,'3.Input &amp; Summary (System)'!$B$18*$D15,
IF(P$3-YEAR($C15)='3.Input &amp; Summary (System)'!$C$19,'3.Input &amp; Summary (System)'!$B$19*$D15,
IF(P$3-YEAR($C15)='3.Input &amp; Summary (System)'!$D$19,'3.Input &amp; Summary (System)'!$B$19*$D15,
IF(P$3-YEAR($C15)='3.Input &amp; Summary (System)'!$E$19,'3.Input &amp; Summary (System)'!$B$19*$D15,
IF(P$3-YEAR($C15)='3.Input &amp; Summary (System)'!$F$19,'3.Input &amp; Summary (System)'!$B$19*$D15,
IF(P$3-YEAR($C15)='3.Input &amp; Summary (System)'!$C$20,'3.Input &amp; Summary (System)'!$B$20*$D15,
IF(P$3-YEAR($C15)='3.Input &amp; Summary (System)'!$D$20,'3.Input &amp; Summary (System)'!$B$20*$D15,
IF(P$3-YEAR($C15)='3.Input &amp; Summary (System)'!$E$20,'3.Input &amp; Summary (System)'!$B$20*$D15,
IF(P$3-YEAR($C15)='3.Input &amp; Summary (System)'!$F$20,'3.Input &amp; Summary (System)'!$B$20*$D15,
IF(P$3-YEAR($C15)='3.Input &amp; Summary (System)'!$C$21,'3.Input &amp; Summary (System)'!$B$20*$D15,
IF(P$3-YEAR($C15)='3.Input &amp; Summary (System)'!$D$21,'3.Input &amp; Summary (System)'!$B$20*$D15,
IF(P$3-YEAR($C15)='3.Input &amp; Summary (System)'!$E$21,'3.Input &amp; Summary (System)'!$B$20*$D15,
IF(P$3-YEAR($C15)='3.Input &amp; Summary (System)'!$F$21,'3.Input &amp; Summary (System)'!$B$20*$D15,
IF(P$3-YEAR($C15)='3.Input &amp; Summary (System)'!$C$22,'3.Input &amp; Summary (System)'!$B$20*$D15,
IF(P$3-YEAR($C15)='3.Input &amp; Summary (System)'!$D$22,'3.Input &amp; Summary (System)'!$B$20*$D15,
IF(P$3-YEAR($C15)='3.Input &amp; Summary (System)'!$E$22,'3.Input &amp; Summary (System)'!$B$20*$D15,
IF(P$3-YEAR($C15)='3.Input &amp; Summary (System)'!$F$22,'3.Input &amp; Summary (System)'!$B$20*$D15,
IF(P$3-YEAR($C15)='3.Input &amp; Summary (System)'!$I$17,'3.Input &amp; Summary (System)'!$H$17*$D15,
IF(P$3-YEAR($C15)='3.Input &amp; Summary (System)'!$I$18,'3.Input &amp; Summary (System)'!$H$17*$D15,
IF(P$3-YEAR($C15)='3.Input &amp; Summary (System)'!$I$19,'3.Input &amp; Summary (System)'!$H$17*$D15,0))))))))))))))))))))))))))))))</f>
        <v/>
      </c>
      <c r="Q15" s="484" t="str">
        <f>IF($C15="","",IF(Q$3-YEAR($C15)=0,0,
(IF(Q$3-YEAR($C15)='3.Input &amp; Summary (System)'!$C$17,'3.Input &amp; Summary (System)'!$B$17*$D15,
IF(Q$3-YEAR($C15)='3.Input &amp; Summary (System)'!$D$17,'3.Input &amp; Summary (System)'!$B$17*$D15,
IF(Q$3-YEAR($C15)='3.Input &amp; Summary (System)'!$E$17,'3.Input &amp; Summary (System)'!$B$17*$D15,
IF(Q$3-YEAR($C15)='3.Input &amp; Summary (System)'!$F$17,'3.Input &amp; Summary (System)'!$B$17*$D15,
IF(Q$3-YEAR($C15)='3.Input &amp; Summary (System)'!$C$18,'3.Input &amp; Summary (System)'!$B$18*$D15,
IF(Q$3-YEAR($C15)='3.Input &amp; Summary (System)'!$D$18,'3.Input &amp; Summary (System)'!$B$18*$D15,
IF(Q$3-YEAR($C15)='3.Input &amp; Summary (System)'!$E$18,'3.Input &amp; Summary (System)'!$B$18*$D15,
IF(Q$3-YEAR($C15)='3.Input &amp; Summary (System)'!$F$18,'3.Input &amp; Summary (System)'!$B$18*$D15,
IF(Q$3-YEAR($C15)='3.Input &amp; Summary (System)'!$C$19,'3.Input &amp; Summary (System)'!$B$19*$D15,
IF(Q$3-YEAR($C15)='3.Input &amp; Summary (System)'!$D$19,'3.Input &amp; Summary (System)'!$B$19*$D15,
IF(Q$3-YEAR($C15)='3.Input &amp; Summary (System)'!$E$19,'3.Input &amp; Summary (System)'!$B$19*$D15,
IF(Q$3-YEAR($C15)='3.Input &amp; Summary (System)'!$F$19,'3.Input &amp; Summary (System)'!$B$19*$D15,
IF(Q$3-YEAR($C15)='3.Input &amp; Summary (System)'!$C$20,'3.Input &amp; Summary (System)'!$B$20*$D15,
IF(Q$3-YEAR($C15)='3.Input &amp; Summary (System)'!$D$20,'3.Input &amp; Summary (System)'!$B$20*$D15,
IF(Q$3-YEAR($C15)='3.Input &amp; Summary (System)'!$E$20,'3.Input &amp; Summary (System)'!$B$20*$D15,
IF(Q$3-YEAR($C15)='3.Input &amp; Summary (System)'!$F$20,'3.Input &amp; Summary (System)'!$B$20*$D15,
IF(Q$3-YEAR($C15)='3.Input &amp; Summary (System)'!$C$21,'3.Input &amp; Summary (System)'!$B$20*$D15,
IF(Q$3-YEAR($C15)='3.Input &amp; Summary (System)'!$D$21,'3.Input &amp; Summary (System)'!$B$20*$D15,
IF(Q$3-YEAR($C15)='3.Input &amp; Summary (System)'!$E$21,'3.Input &amp; Summary (System)'!$B$20*$D15,
IF(Q$3-YEAR($C15)='3.Input &amp; Summary (System)'!$F$21,'3.Input &amp; Summary (System)'!$B$20*$D15,
IF(Q$3-YEAR($C15)='3.Input &amp; Summary (System)'!$C$22,'3.Input &amp; Summary (System)'!$B$20*$D15,
IF(Q$3-YEAR($C15)='3.Input &amp; Summary (System)'!$D$22,'3.Input &amp; Summary (System)'!$B$20*$D15,
IF(Q$3-YEAR($C15)='3.Input &amp; Summary (System)'!$E$22,'3.Input &amp; Summary (System)'!$B$20*$D15,
IF(Q$3-YEAR($C15)='3.Input &amp; Summary (System)'!$F$22,'3.Input &amp; Summary (System)'!$B$20*$D15,
IF(Q$3-YEAR($C15)='3.Input &amp; Summary (System)'!$I$17,'3.Input &amp; Summary (System)'!$H$17*$D15,
IF(Q$3-YEAR($C15)='3.Input &amp; Summary (System)'!$I$18,'3.Input &amp; Summary (System)'!$H$17*$D15,
IF(Q$3-YEAR($C15)='3.Input &amp; Summary (System)'!$I$19,'3.Input &amp; Summary (System)'!$H$17*$D15,0))))))))))))))))))))))))))))))</f>
        <v/>
      </c>
      <c r="R15" s="484" t="str">
        <f>IF($C15="","",IF(R$3-YEAR($C15)=0,0,
(IF(R$3-YEAR($C15)='3.Input &amp; Summary (System)'!$C$17,'3.Input &amp; Summary (System)'!$B$17*$D15,
IF(R$3-YEAR($C15)='3.Input &amp; Summary (System)'!$D$17,'3.Input &amp; Summary (System)'!$B$17*$D15,
IF(R$3-YEAR($C15)='3.Input &amp; Summary (System)'!$E$17,'3.Input &amp; Summary (System)'!$B$17*$D15,
IF(R$3-YEAR($C15)='3.Input &amp; Summary (System)'!$F$17,'3.Input &amp; Summary (System)'!$B$17*$D15,
IF(R$3-YEAR($C15)='3.Input &amp; Summary (System)'!$C$18,'3.Input &amp; Summary (System)'!$B$18*$D15,
IF(R$3-YEAR($C15)='3.Input &amp; Summary (System)'!$D$18,'3.Input &amp; Summary (System)'!$B$18*$D15,
IF(R$3-YEAR($C15)='3.Input &amp; Summary (System)'!$E$18,'3.Input &amp; Summary (System)'!$B$18*$D15,
IF(R$3-YEAR($C15)='3.Input &amp; Summary (System)'!$F$18,'3.Input &amp; Summary (System)'!$B$18*$D15,
IF(R$3-YEAR($C15)='3.Input &amp; Summary (System)'!$C$19,'3.Input &amp; Summary (System)'!$B$19*$D15,
IF(R$3-YEAR($C15)='3.Input &amp; Summary (System)'!$D$19,'3.Input &amp; Summary (System)'!$B$19*$D15,
IF(R$3-YEAR($C15)='3.Input &amp; Summary (System)'!$E$19,'3.Input &amp; Summary (System)'!$B$19*$D15,
IF(R$3-YEAR($C15)='3.Input &amp; Summary (System)'!$F$19,'3.Input &amp; Summary (System)'!$B$19*$D15,
IF(R$3-YEAR($C15)='3.Input &amp; Summary (System)'!$C$20,'3.Input &amp; Summary (System)'!$B$20*$D15,
IF(R$3-YEAR($C15)='3.Input &amp; Summary (System)'!$D$20,'3.Input &amp; Summary (System)'!$B$20*$D15,
IF(R$3-YEAR($C15)='3.Input &amp; Summary (System)'!$E$20,'3.Input &amp; Summary (System)'!$B$20*$D15,
IF(R$3-YEAR($C15)='3.Input &amp; Summary (System)'!$F$20,'3.Input &amp; Summary (System)'!$B$20*$D15,
IF(R$3-YEAR($C15)='3.Input &amp; Summary (System)'!$C$21,'3.Input &amp; Summary (System)'!$B$20*$D15,
IF(R$3-YEAR($C15)='3.Input &amp; Summary (System)'!$D$21,'3.Input &amp; Summary (System)'!$B$20*$D15,
IF(R$3-YEAR($C15)='3.Input &amp; Summary (System)'!$E$21,'3.Input &amp; Summary (System)'!$B$20*$D15,
IF(R$3-YEAR($C15)='3.Input &amp; Summary (System)'!$F$21,'3.Input &amp; Summary (System)'!$B$20*$D15,
IF(R$3-YEAR($C15)='3.Input &amp; Summary (System)'!$C$22,'3.Input &amp; Summary (System)'!$B$20*$D15,
IF(R$3-YEAR($C15)='3.Input &amp; Summary (System)'!$D$22,'3.Input &amp; Summary (System)'!$B$20*$D15,
IF(R$3-YEAR($C15)='3.Input &amp; Summary (System)'!$E$22,'3.Input &amp; Summary (System)'!$B$20*$D15,
IF(R$3-YEAR($C15)='3.Input &amp; Summary (System)'!$F$22,'3.Input &amp; Summary (System)'!$B$20*$D15,
IF(R$3-YEAR($C15)='3.Input &amp; Summary (System)'!$I$17,'3.Input &amp; Summary (System)'!$H$17*$D15,
IF(R$3-YEAR($C15)='3.Input &amp; Summary (System)'!$I$18,'3.Input &amp; Summary (System)'!$H$17*$D15,
IF(R$3-YEAR($C15)='3.Input &amp; Summary (System)'!$I$19,'3.Input &amp; Summary (System)'!$H$17*$D15,0))))))))))))))))))))))))))))))</f>
        <v/>
      </c>
      <c r="S15" s="484" t="str">
        <f>IF($C15="","",IF(S$3-YEAR($C15)=0,0,
(IF(S$3-YEAR($C15)='3.Input &amp; Summary (System)'!$C$17,'3.Input &amp; Summary (System)'!$B$17*$D15,
IF(S$3-YEAR($C15)='3.Input &amp; Summary (System)'!$D$17,'3.Input &amp; Summary (System)'!$B$17*$D15,
IF(S$3-YEAR($C15)='3.Input &amp; Summary (System)'!$E$17,'3.Input &amp; Summary (System)'!$B$17*$D15,
IF(S$3-YEAR($C15)='3.Input &amp; Summary (System)'!$F$17,'3.Input &amp; Summary (System)'!$B$17*$D15,
IF(S$3-YEAR($C15)='3.Input &amp; Summary (System)'!$C$18,'3.Input &amp; Summary (System)'!$B$18*$D15,
IF(S$3-YEAR($C15)='3.Input &amp; Summary (System)'!$D$18,'3.Input &amp; Summary (System)'!$B$18*$D15,
IF(S$3-YEAR($C15)='3.Input &amp; Summary (System)'!$E$18,'3.Input &amp; Summary (System)'!$B$18*$D15,
IF(S$3-YEAR($C15)='3.Input &amp; Summary (System)'!$F$18,'3.Input &amp; Summary (System)'!$B$18*$D15,
IF(S$3-YEAR($C15)='3.Input &amp; Summary (System)'!$C$19,'3.Input &amp; Summary (System)'!$B$19*$D15,
IF(S$3-YEAR($C15)='3.Input &amp; Summary (System)'!$D$19,'3.Input &amp; Summary (System)'!$B$19*$D15,
IF(S$3-YEAR($C15)='3.Input &amp; Summary (System)'!$E$19,'3.Input &amp; Summary (System)'!$B$19*$D15,
IF(S$3-YEAR($C15)='3.Input &amp; Summary (System)'!$F$19,'3.Input &amp; Summary (System)'!$B$19*$D15,
IF(S$3-YEAR($C15)='3.Input &amp; Summary (System)'!$C$20,'3.Input &amp; Summary (System)'!$B$20*$D15,
IF(S$3-YEAR($C15)='3.Input &amp; Summary (System)'!$D$20,'3.Input &amp; Summary (System)'!$B$20*$D15,
IF(S$3-YEAR($C15)='3.Input &amp; Summary (System)'!$E$20,'3.Input &amp; Summary (System)'!$B$20*$D15,
IF(S$3-YEAR($C15)='3.Input &amp; Summary (System)'!$F$20,'3.Input &amp; Summary (System)'!$B$20*$D15,
IF(S$3-YEAR($C15)='3.Input &amp; Summary (System)'!$C$21,'3.Input &amp; Summary (System)'!$B$20*$D15,
IF(S$3-YEAR($C15)='3.Input &amp; Summary (System)'!$D$21,'3.Input &amp; Summary (System)'!$B$20*$D15,
IF(S$3-YEAR($C15)='3.Input &amp; Summary (System)'!$E$21,'3.Input &amp; Summary (System)'!$B$20*$D15,
IF(S$3-YEAR($C15)='3.Input &amp; Summary (System)'!$F$21,'3.Input &amp; Summary (System)'!$B$20*$D15,
IF(S$3-YEAR($C15)='3.Input &amp; Summary (System)'!$C$22,'3.Input &amp; Summary (System)'!$B$20*$D15,
IF(S$3-YEAR($C15)='3.Input &amp; Summary (System)'!$D$22,'3.Input &amp; Summary (System)'!$B$20*$D15,
IF(S$3-YEAR($C15)='3.Input &amp; Summary (System)'!$E$22,'3.Input &amp; Summary (System)'!$B$20*$D15,
IF(S$3-YEAR($C15)='3.Input &amp; Summary (System)'!$F$22,'3.Input &amp; Summary (System)'!$B$20*$D15,
IF(S$3-YEAR($C15)='3.Input &amp; Summary (System)'!$I$17,'3.Input &amp; Summary (System)'!$H$17*$D15,
IF(S$3-YEAR($C15)='3.Input &amp; Summary (System)'!$I$18,'3.Input &amp; Summary (System)'!$H$17*$D15,
IF(S$3-YEAR($C15)='3.Input &amp; Summary (System)'!$I$19,'3.Input &amp; Summary (System)'!$H$17*$D15,0))))))))))))))))))))))))))))))</f>
        <v/>
      </c>
      <c r="T15" s="484" t="str">
        <f>IF($C15="","",IF(T$3-YEAR($C15)=0,0,
(IF(T$3-YEAR($C15)='3.Input &amp; Summary (System)'!$C$17,'3.Input &amp; Summary (System)'!$B$17*$D15,
IF(T$3-YEAR($C15)='3.Input &amp; Summary (System)'!$D$17,'3.Input &amp; Summary (System)'!$B$17*$D15,
IF(T$3-YEAR($C15)='3.Input &amp; Summary (System)'!$E$17,'3.Input &amp; Summary (System)'!$B$17*$D15,
IF(T$3-YEAR($C15)='3.Input &amp; Summary (System)'!$F$17,'3.Input &amp; Summary (System)'!$B$17*$D15,
IF(T$3-YEAR($C15)='3.Input &amp; Summary (System)'!$C$18,'3.Input &amp; Summary (System)'!$B$18*$D15,
IF(T$3-YEAR($C15)='3.Input &amp; Summary (System)'!$D$18,'3.Input &amp; Summary (System)'!$B$18*$D15,
IF(T$3-YEAR($C15)='3.Input &amp; Summary (System)'!$E$18,'3.Input &amp; Summary (System)'!$B$18*$D15,
IF(T$3-YEAR($C15)='3.Input &amp; Summary (System)'!$F$18,'3.Input &amp; Summary (System)'!$B$18*$D15,
IF(T$3-YEAR($C15)='3.Input &amp; Summary (System)'!$C$19,'3.Input &amp; Summary (System)'!$B$19*$D15,
IF(T$3-YEAR($C15)='3.Input &amp; Summary (System)'!$D$19,'3.Input &amp; Summary (System)'!$B$19*$D15,
IF(T$3-YEAR($C15)='3.Input &amp; Summary (System)'!$E$19,'3.Input &amp; Summary (System)'!$B$19*$D15,
IF(T$3-YEAR($C15)='3.Input &amp; Summary (System)'!$F$19,'3.Input &amp; Summary (System)'!$B$19*$D15,
IF(T$3-YEAR($C15)='3.Input &amp; Summary (System)'!$C$20,'3.Input &amp; Summary (System)'!$B$20*$D15,
IF(T$3-YEAR($C15)='3.Input &amp; Summary (System)'!$D$20,'3.Input &amp; Summary (System)'!$B$20*$D15,
IF(T$3-YEAR($C15)='3.Input &amp; Summary (System)'!$E$20,'3.Input &amp; Summary (System)'!$B$20*$D15,
IF(T$3-YEAR($C15)='3.Input &amp; Summary (System)'!$F$20,'3.Input &amp; Summary (System)'!$B$20*$D15,
IF(T$3-YEAR($C15)='3.Input &amp; Summary (System)'!$C$21,'3.Input &amp; Summary (System)'!$B$20*$D15,
IF(T$3-YEAR($C15)='3.Input &amp; Summary (System)'!$D$21,'3.Input &amp; Summary (System)'!$B$20*$D15,
IF(T$3-YEAR($C15)='3.Input &amp; Summary (System)'!$E$21,'3.Input &amp; Summary (System)'!$B$20*$D15,
IF(T$3-YEAR($C15)='3.Input &amp; Summary (System)'!$F$21,'3.Input &amp; Summary (System)'!$B$20*$D15,
IF(T$3-YEAR($C15)='3.Input &amp; Summary (System)'!$C$22,'3.Input &amp; Summary (System)'!$B$20*$D15,
IF(T$3-YEAR($C15)='3.Input &amp; Summary (System)'!$D$22,'3.Input &amp; Summary (System)'!$B$20*$D15,
IF(T$3-YEAR($C15)='3.Input &amp; Summary (System)'!$E$22,'3.Input &amp; Summary (System)'!$B$20*$D15,
IF(T$3-YEAR($C15)='3.Input &amp; Summary (System)'!$F$22,'3.Input &amp; Summary (System)'!$B$20*$D15,
IF(T$3-YEAR($C15)='3.Input &amp; Summary (System)'!$I$17,'3.Input &amp; Summary (System)'!$H$17*$D15,
IF(T$3-YEAR($C15)='3.Input &amp; Summary (System)'!$I$18,'3.Input &amp; Summary (System)'!$H$17*$D15,
IF(T$3-YEAR($C15)='3.Input &amp; Summary (System)'!$I$19,'3.Input &amp; Summary (System)'!$H$17*$D15,0))))))))))))))))))))))))))))))</f>
        <v/>
      </c>
      <c r="U15" s="484" t="str">
        <f>IF($C15="","",IF(U$3-YEAR($C15)=0,0,
(IF(U$3-YEAR($C15)='3.Input &amp; Summary (System)'!$C$17,'3.Input &amp; Summary (System)'!$B$17*$D15,
IF(U$3-YEAR($C15)='3.Input &amp; Summary (System)'!$D$17,'3.Input &amp; Summary (System)'!$B$17*$D15,
IF(U$3-YEAR($C15)='3.Input &amp; Summary (System)'!$E$17,'3.Input &amp; Summary (System)'!$B$17*$D15,
IF(U$3-YEAR($C15)='3.Input &amp; Summary (System)'!$F$17,'3.Input &amp; Summary (System)'!$B$17*$D15,
IF(U$3-YEAR($C15)='3.Input &amp; Summary (System)'!$C$18,'3.Input &amp; Summary (System)'!$B$18*$D15,
IF(U$3-YEAR($C15)='3.Input &amp; Summary (System)'!$D$18,'3.Input &amp; Summary (System)'!$B$18*$D15,
IF(U$3-YEAR($C15)='3.Input &amp; Summary (System)'!$E$18,'3.Input &amp; Summary (System)'!$B$18*$D15,
IF(U$3-YEAR($C15)='3.Input &amp; Summary (System)'!$F$18,'3.Input &amp; Summary (System)'!$B$18*$D15,
IF(U$3-YEAR($C15)='3.Input &amp; Summary (System)'!$C$19,'3.Input &amp; Summary (System)'!$B$19*$D15,
IF(U$3-YEAR($C15)='3.Input &amp; Summary (System)'!$D$19,'3.Input &amp; Summary (System)'!$B$19*$D15,
IF(U$3-YEAR($C15)='3.Input &amp; Summary (System)'!$E$19,'3.Input &amp; Summary (System)'!$B$19*$D15,
IF(U$3-YEAR($C15)='3.Input &amp; Summary (System)'!$F$19,'3.Input &amp; Summary (System)'!$B$19*$D15,
IF(U$3-YEAR($C15)='3.Input &amp; Summary (System)'!$C$20,'3.Input &amp; Summary (System)'!$B$20*$D15,
IF(U$3-YEAR($C15)='3.Input &amp; Summary (System)'!$D$20,'3.Input &amp; Summary (System)'!$B$20*$D15,
IF(U$3-YEAR($C15)='3.Input &amp; Summary (System)'!$E$20,'3.Input &amp; Summary (System)'!$B$20*$D15,
IF(U$3-YEAR($C15)='3.Input &amp; Summary (System)'!$F$20,'3.Input &amp; Summary (System)'!$B$20*$D15,
IF(U$3-YEAR($C15)='3.Input &amp; Summary (System)'!$C$21,'3.Input &amp; Summary (System)'!$B$20*$D15,
IF(U$3-YEAR($C15)='3.Input &amp; Summary (System)'!$D$21,'3.Input &amp; Summary (System)'!$B$20*$D15,
IF(U$3-YEAR($C15)='3.Input &amp; Summary (System)'!$E$21,'3.Input &amp; Summary (System)'!$B$20*$D15,
IF(U$3-YEAR($C15)='3.Input &amp; Summary (System)'!$F$21,'3.Input &amp; Summary (System)'!$B$20*$D15,
IF(U$3-YEAR($C15)='3.Input &amp; Summary (System)'!$C$22,'3.Input &amp; Summary (System)'!$B$20*$D15,
IF(U$3-YEAR($C15)='3.Input &amp; Summary (System)'!$D$22,'3.Input &amp; Summary (System)'!$B$20*$D15,
IF(U$3-YEAR($C15)='3.Input &amp; Summary (System)'!$E$22,'3.Input &amp; Summary (System)'!$B$20*$D15,
IF(U$3-YEAR($C15)='3.Input &amp; Summary (System)'!$F$22,'3.Input &amp; Summary (System)'!$B$20*$D15,
IF(U$3-YEAR($C15)='3.Input &amp; Summary (System)'!$I$17,'3.Input &amp; Summary (System)'!$H$17*$D15,
IF(U$3-YEAR($C15)='3.Input &amp; Summary (System)'!$I$18,'3.Input &amp; Summary (System)'!$H$17*$D15,
IF(U$3-YEAR($C15)='3.Input &amp; Summary (System)'!$I$19,'3.Input &amp; Summary (System)'!$H$17*$D15,0))))))))))))))))))))))))))))))</f>
        <v/>
      </c>
      <c r="V15" s="484" t="str">
        <f>IF($C15="","",IF(V$3-YEAR($C15)=0,0,
(IF(V$3-YEAR($C15)='3.Input &amp; Summary (System)'!$C$17,'3.Input &amp; Summary (System)'!$B$17*$D15,
IF(V$3-YEAR($C15)='3.Input &amp; Summary (System)'!$D$17,'3.Input &amp; Summary (System)'!$B$17*$D15,
IF(V$3-YEAR($C15)='3.Input &amp; Summary (System)'!$E$17,'3.Input &amp; Summary (System)'!$B$17*$D15,
IF(V$3-YEAR($C15)='3.Input &amp; Summary (System)'!$F$17,'3.Input &amp; Summary (System)'!$B$17*$D15,
IF(V$3-YEAR($C15)='3.Input &amp; Summary (System)'!$C$18,'3.Input &amp; Summary (System)'!$B$18*$D15,
IF(V$3-YEAR($C15)='3.Input &amp; Summary (System)'!$D$18,'3.Input &amp; Summary (System)'!$B$18*$D15,
IF(V$3-YEAR($C15)='3.Input &amp; Summary (System)'!$E$18,'3.Input &amp; Summary (System)'!$B$18*$D15,
IF(V$3-YEAR($C15)='3.Input &amp; Summary (System)'!$F$18,'3.Input &amp; Summary (System)'!$B$18*$D15,
IF(V$3-YEAR($C15)='3.Input &amp; Summary (System)'!$C$19,'3.Input &amp; Summary (System)'!$B$19*$D15,
IF(V$3-YEAR($C15)='3.Input &amp; Summary (System)'!$D$19,'3.Input &amp; Summary (System)'!$B$19*$D15,
IF(V$3-YEAR($C15)='3.Input &amp; Summary (System)'!$E$19,'3.Input &amp; Summary (System)'!$B$19*$D15,
IF(V$3-YEAR($C15)='3.Input &amp; Summary (System)'!$F$19,'3.Input &amp; Summary (System)'!$B$19*$D15,
IF(V$3-YEAR($C15)='3.Input &amp; Summary (System)'!$C$20,'3.Input &amp; Summary (System)'!$B$20*$D15,
IF(V$3-YEAR($C15)='3.Input &amp; Summary (System)'!$D$20,'3.Input &amp; Summary (System)'!$B$20*$D15,
IF(V$3-YEAR($C15)='3.Input &amp; Summary (System)'!$E$20,'3.Input &amp; Summary (System)'!$B$20*$D15,
IF(V$3-YEAR($C15)='3.Input &amp; Summary (System)'!$F$20,'3.Input &amp; Summary (System)'!$B$20*$D15,
IF(V$3-YEAR($C15)='3.Input &amp; Summary (System)'!$C$21,'3.Input &amp; Summary (System)'!$B$20*$D15,
IF(V$3-YEAR($C15)='3.Input &amp; Summary (System)'!$D$21,'3.Input &amp; Summary (System)'!$B$20*$D15,
IF(V$3-YEAR($C15)='3.Input &amp; Summary (System)'!$E$21,'3.Input &amp; Summary (System)'!$B$20*$D15,
IF(V$3-YEAR($C15)='3.Input &amp; Summary (System)'!$F$21,'3.Input &amp; Summary (System)'!$B$20*$D15,
IF(V$3-YEAR($C15)='3.Input &amp; Summary (System)'!$C$22,'3.Input &amp; Summary (System)'!$B$20*$D15,
IF(V$3-YEAR($C15)='3.Input &amp; Summary (System)'!$D$22,'3.Input &amp; Summary (System)'!$B$20*$D15,
IF(V$3-YEAR($C15)='3.Input &amp; Summary (System)'!$E$22,'3.Input &amp; Summary (System)'!$B$20*$D15,
IF(V$3-YEAR($C15)='3.Input &amp; Summary (System)'!$F$22,'3.Input &amp; Summary (System)'!$B$20*$D15,
IF(V$3-YEAR($C15)='3.Input &amp; Summary (System)'!$I$17,'3.Input &amp; Summary (System)'!$H$17*$D15,
IF(V$3-YEAR($C15)='3.Input &amp; Summary (System)'!$I$18,'3.Input &amp; Summary (System)'!$H$17*$D15,
IF(V$3-YEAR($C15)='3.Input &amp; Summary (System)'!$I$19,'3.Input &amp; Summary (System)'!$H$17*$D15,0))))))))))))))))))))))))))))))</f>
        <v/>
      </c>
      <c r="W15" s="484" t="str">
        <f>IF($C15="","",IF(W$3-YEAR($C15)=0,0,
(IF(W$3-YEAR($C15)='3.Input &amp; Summary (System)'!$C$17,'3.Input &amp; Summary (System)'!$B$17*$D15,
IF(W$3-YEAR($C15)='3.Input &amp; Summary (System)'!$D$17,'3.Input &amp; Summary (System)'!$B$17*$D15,
IF(W$3-YEAR($C15)='3.Input &amp; Summary (System)'!$E$17,'3.Input &amp; Summary (System)'!$B$17*$D15,
IF(W$3-YEAR($C15)='3.Input &amp; Summary (System)'!$F$17,'3.Input &amp; Summary (System)'!$B$17*$D15,
IF(W$3-YEAR($C15)='3.Input &amp; Summary (System)'!$C$18,'3.Input &amp; Summary (System)'!$B$18*$D15,
IF(W$3-YEAR($C15)='3.Input &amp; Summary (System)'!$D$18,'3.Input &amp; Summary (System)'!$B$18*$D15,
IF(W$3-YEAR($C15)='3.Input &amp; Summary (System)'!$E$18,'3.Input &amp; Summary (System)'!$B$18*$D15,
IF(W$3-YEAR($C15)='3.Input &amp; Summary (System)'!$F$18,'3.Input &amp; Summary (System)'!$B$18*$D15,
IF(W$3-YEAR($C15)='3.Input &amp; Summary (System)'!$C$19,'3.Input &amp; Summary (System)'!$B$19*$D15,
IF(W$3-YEAR($C15)='3.Input &amp; Summary (System)'!$D$19,'3.Input &amp; Summary (System)'!$B$19*$D15,
IF(W$3-YEAR($C15)='3.Input &amp; Summary (System)'!$E$19,'3.Input &amp; Summary (System)'!$B$19*$D15,
IF(W$3-YEAR($C15)='3.Input &amp; Summary (System)'!$F$19,'3.Input &amp; Summary (System)'!$B$19*$D15,
IF(W$3-YEAR($C15)='3.Input &amp; Summary (System)'!$C$20,'3.Input &amp; Summary (System)'!$B$20*$D15,
IF(W$3-YEAR($C15)='3.Input &amp; Summary (System)'!$D$20,'3.Input &amp; Summary (System)'!$B$20*$D15,
IF(W$3-YEAR($C15)='3.Input &amp; Summary (System)'!$E$20,'3.Input &amp; Summary (System)'!$B$20*$D15,
IF(W$3-YEAR($C15)='3.Input &amp; Summary (System)'!$F$20,'3.Input &amp; Summary (System)'!$B$20*$D15,
IF(W$3-YEAR($C15)='3.Input &amp; Summary (System)'!$C$21,'3.Input &amp; Summary (System)'!$B$20*$D15,
IF(W$3-YEAR($C15)='3.Input &amp; Summary (System)'!$D$21,'3.Input &amp; Summary (System)'!$B$20*$D15,
IF(W$3-YEAR($C15)='3.Input &amp; Summary (System)'!$E$21,'3.Input &amp; Summary (System)'!$B$20*$D15,
IF(W$3-YEAR($C15)='3.Input &amp; Summary (System)'!$F$21,'3.Input &amp; Summary (System)'!$B$20*$D15,
IF(W$3-YEAR($C15)='3.Input &amp; Summary (System)'!$C$22,'3.Input &amp; Summary (System)'!$B$20*$D15,
IF(W$3-YEAR($C15)='3.Input &amp; Summary (System)'!$D$22,'3.Input &amp; Summary (System)'!$B$20*$D15,
IF(W$3-YEAR($C15)='3.Input &amp; Summary (System)'!$E$22,'3.Input &amp; Summary (System)'!$B$20*$D15,
IF(W$3-YEAR($C15)='3.Input &amp; Summary (System)'!$F$22,'3.Input &amp; Summary (System)'!$B$20*$D15,
IF(W$3-YEAR($C15)='3.Input &amp; Summary (System)'!$I$17,'3.Input &amp; Summary (System)'!$H$17*$D15,
IF(W$3-YEAR($C15)='3.Input &amp; Summary (System)'!$I$18,'3.Input &amp; Summary (System)'!$H$17*$D15,
IF(W$3-YEAR($C15)='3.Input &amp; Summary (System)'!$I$19,'3.Input &amp; Summary (System)'!$H$17*$D15,0))))))))))))))))))))))))))))))</f>
        <v/>
      </c>
      <c r="X15" s="484" t="str">
        <f>IF($C15="","",IF(X$3-YEAR($C15)=0,0,
(IF(X$3-YEAR($C15)='3.Input &amp; Summary (System)'!$C$17,'3.Input &amp; Summary (System)'!$B$17*$D15,
IF(X$3-YEAR($C15)='3.Input &amp; Summary (System)'!$D$17,'3.Input &amp; Summary (System)'!$B$17*$D15,
IF(X$3-YEAR($C15)='3.Input &amp; Summary (System)'!$E$17,'3.Input &amp; Summary (System)'!$B$17*$D15,
IF(X$3-YEAR($C15)='3.Input &amp; Summary (System)'!$F$17,'3.Input &amp; Summary (System)'!$B$17*$D15,
IF(X$3-YEAR($C15)='3.Input &amp; Summary (System)'!$C$18,'3.Input &amp; Summary (System)'!$B$18*$D15,
IF(X$3-YEAR($C15)='3.Input &amp; Summary (System)'!$D$18,'3.Input &amp; Summary (System)'!$B$18*$D15,
IF(X$3-YEAR($C15)='3.Input &amp; Summary (System)'!$E$18,'3.Input &amp; Summary (System)'!$B$18*$D15,
IF(X$3-YEAR($C15)='3.Input &amp; Summary (System)'!$F$18,'3.Input &amp; Summary (System)'!$B$18*$D15,
IF(X$3-YEAR($C15)='3.Input &amp; Summary (System)'!$C$19,'3.Input &amp; Summary (System)'!$B$19*$D15,
IF(X$3-YEAR($C15)='3.Input &amp; Summary (System)'!$D$19,'3.Input &amp; Summary (System)'!$B$19*$D15,
IF(X$3-YEAR($C15)='3.Input &amp; Summary (System)'!$E$19,'3.Input &amp; Summary (System)'!$B$19*$D15,
IF(X$3-YEAR($C15)='3.Input &amp; Summary (System)'!$F$19,'3.Input &amp; Summary (System)'!$B$19*$D15,
IF(X$3-YEAR($C15)='3.Input &amp; Summary (System)'!$C$20,'3.Input &amp; Summary (System)'!$B$20*$D15,
IF(X$3-YEAR($C15)='3.Input &amp; Summary (System)'!$D$20,'3.Input &amp; Summary (System)'!$B$20*$D15,
IF(X$3-YEAR($C15)='3.Input &amp; Summary (System)'!$E$20,'3.Input &amp; Summary (System)'!$B$20*$D15,
IF(X$3-YEAR($C15)='3.Input &amp; Summary (System)'!$F$20,'3.Input &amp; Summary (System)'!$B$20*$D15,
IF(X$3-YEAR($C15)='3.Input &amp; Summary (System)'!$C$21,'3.Input &amp; Summary (System)'!$B$20*$D15,
IF(X$3-YEAR($C15)='3.Input &amp; Summary (System)'!$D$21,'3.Input &amp; Summary (System)'!$B$20*$D15,
IF(X$3-YEAR($C15)='3.Input &amp; Summary (System)'!$E$21,'3.Input &amp; Summary (System)'!$B$20*$D15,
IF(X$3-YEAR($C15)='3.Input &amp; Summary (System)'!$F$21,'3.Input &amp; Summary (System)'!$B$20*$D15,
IF(X$3-YEAR($C15)='3.Input &amp; Summary (System)'!$C$22,'3.Input &amp; Summary (System)'!$B$20*$D15,
IF(X$3-YEAR($C15)='3.Input &amp; Summary (System)'!$D$22,'3.Input &amp; Summary (System)'!$B$20*$D15,
IF(X$3-YEAR($C15)='3.Input &amp; Summary (System)'!$E$22,'3.Input &amp; Summary (System)'!$B$20*$D15,
IF(X$3-YEAR($C15)='3.Input &amp; Summary (System)'!$F$22,'3.Input &amp; Summary (System)'!$B$20*$D15,
IF(X$3-YEAR($C15)='3.Input &amp; Summary (System)'!$I$17,'3.Input &amp; Summary (System)'!$H$17*$D15,
IF(X$3-YEAR($C15)='3.Input &amp; Summary (System)'!$I$18,'3.Input &amp; Summary (System)'!$H$17*$D15,
IF(X$3-YEAR($C15)='3.Input &amp; Summary (System)'!$I$19,'3.Input &amp; Summary (System)'!$H$17*$D15,0))))))))))))))))))))))))))))))</f>
        <v/>
      </c>
      <c r="Y15" s="484" t="str">
        <f>IF($C15="","",IF(Y$3-YEAR($C15)=0,0,
(IF(Y$3-YEAR($C15)='3.Input &amp; Summary (System)'!$C$17,'3.Input &amp; Summary (System)'!$B$17*$D15,
IF(Y$3-YEAR($C15)='3.Input &amp; Summary (System)'!$D$17,'3.Input &amp; Summary (System)'!$B$17*$D15,
IF(Y$3-YEAR($C15)='3.Input &amp; Summary (System)'!$E$17,'3.Input &amp; Summary (System)'!$B$17*$D15,
IF(Y$3-YEAR($C15)='3.Input &amp; Summary (System)'!$F$17,'3.Input &amp; Summary (System)'!$B$17*$D15,
IF(Y$3-YEAR($C15)='3.Input &amp; Summary (System)'!$C$18,'3.Input &amp; Summary (System)'!$B$18*$D15,
IF(Y$3-YEAR($C15)='3.Input &amp; Summary (System)'!$D$18,'3.Input &amp; Summary (System)'!$B$18*$D15,
IF(Y$3-YEAR($C15)='3.Input &amp; Summary (System)'!$E$18,'3.Input &amp; Summary (System)'!$B$18*$D15,
IF(Y$3-YEAR($C15)='3.Input &amp; Summary (System)'!$F$18,'3.Input &amp; Summary (System)'!$B$18*$D15,
IF(Y$3-YEAR($C15)='3.Input &amp; Summary (System)'!$C$19,'3.Input &amp; Summary (System)'!$B$19*$D15,
IF(Y$3-YEAR($C15)='3.Input &amp; Summary (System)'!$D$19,'3.Input &amp; Summary (System)'!$B$19*$D15,
IF(Y$3-YEAR($C15)='3.Input &amp; Summary (System)'!$E$19,'3.Input &amp; Summary (System)'!$B$19*$D15,
IF(Y$3-YEAR($C15)='3.Input &amp; Summary (System)'!$F$19,'3.Input &amp; Summary (System)'!$B$19*$D15,
IF(Y$3-YEAR($C15)='3.Input &amp; Summary (System)'!$C$20,'3.Input &amp; Summary (System)'!$B$20*$D15,
IF(Y$3-YEAR($C15)='3.Input &amp; Summary (System)'!$D$20,'3.Input &amp; Summary (System)'!$B$20*$D15,
IF(Y$3-YEAR($C15)='3.Input &amp; Summary (System)'!$E$20,'3.Input &amp; Summary (System)'!$B$20*$D15,
IF(Y$3-YEAR($C15)='3.Input &amp; Summary (System)'!$F$20,'3.Input &amp; Summary (System)'!$B$20*$D15,
IF(Y$3-YEAR($C15)='3.Input &amp; Summary (System)'!$C$21,'3.Input &amp; Summary (System)'!$B$20*$D15,
IF(Y$3-YEAR($C15)='3.Input &amp; Summary (System)'!$D$21,'3.Input &amp; Summary (System)'!$B$20*$D15,
IF(Y$3-YEAR($C15)='3.Input &amp; Summary (System)'!$E$21,'3.Input &amp; Summary (System)'!$B$20*$D15,
IF(Y$3-YEAR($C15)='3.Input &amp; Summary (System)'!$F$21,'3.Input &amp; Summary (System)'!$B$20*$D15,
IF(Y$3-YEAR($C15)='3.Input &amp; Summary (System)'!$C$22,'3.Input &amp; Summary (System)'!$B$20*$D15,
IF(Y$3-YEAR($C15)='3.Input &amp; Summary (System)'!$D$22,'3.Input &amp; Summary (System)'!$B$20*$D15,
IF(Y$3-YEAR($C15)='3.Input &amp; Summary (System)'!$E$22,'3.Input &amp; Summary (System)'!$B$20*$D15,
IF(Y$3-YEAR($C15)='3.Input &amp; Summary (System)'!$F$22,'3.Input &amp; Summary (System)'!$B$20*$D15,
IF(Y$3-YEAR($C15)='3.Input &amp; Summary (System)'!$I$17,'3.Input &amp; Summary (System)'!$H$17*$D15,
IF(Y$3-YEAR($C15)='3.Input &amp; Summary (System)'!$I$18,'3.Input &amp; Summary (System)'!$H$17*$D15,
IF(Y$3-YEAR($C15)='3.Input &amp; Summary (System)'!$I$19,'3.Input &amp; Summary (System)'!$H$17*$D15,0))))))))))))))))))))))))))))))</f>
        <v/>
      </c>
      <c r="Z15" s="484" t="str">
        <f>IF($C15="","",IF(Z$3-YEAR($C15)=0,0,
(IF(Z$3-YEAR($C15)='3.Input &amp; Summary (System)'!$C$17,'3.Input &amp; Summary (System)'!$B$17*$D15,
IF(Z$3-YEAR($C15)='3.Input &amp; Summary (System)'!$D$17,'3.Input &amp; Summary (System)'!$B$17*$D15,
IF(Z$3-YEAR($C15)='3.Input &amp; Summary (System)'!$E$17,'3.Input &amp; Summary (System)'!$B$17*$D15,
IF(Z$3-YEAR($C15)='3.Input &amp; Summary (System)'!$F$17,'3.Input &amp; Summary (System)'!$B$17*$D15,
IF(Z$3-YEAR($C15)='3.Input &amp; Summary (System)'!$C$18,'3.Input &amp; Summary (System)'!$B$18*$D15,
IF(Z$3-YEAR($C15)='3.Input &amp; Summary (System)'!$D$18,'3.Input &amp; Summary (System)'!$B$18*$D15,
IF(Z$3-YEAR($C15)='3.Input &amp; Summary (System)'!$E$18,'3.Input &amp; Summary (System)'!$B$18*$D15,
IF(Z$3-YEAR($C15)='3.Input &amp; Summary (System)'!$F$18,'3.Input &amp; Summary (System)'!$B$18*$D15,
IF(Z$3-YEAR($C15)='3.Input &amp; Summary (System)'!$C$19,'3.Input &amp; Summary (System)'!$B$19*$D15,
IF(Z$3-YEAR($C15)='3.Input &amp; Summary (System)'!$D$19,'3.Input &amp; Summary (System)'!$B$19*$D15,
IF(Z$3-YEAR($C15)='3.Input &amp; Summary (System)'!$E$19,'3.Input &amp; Summary (System)'!$B$19*$D15,
IF(Z$3-YEAR($C15)='3.Input &amp; Summary (System)'!$F$19,'3.Input &amp; Summary (System)'!$B$19*$D15,
IF(Z$3-YEAR($C15)='3.Input &amp; Summary (System)'!$C$20,'3.Input &amp; Summary (System)'!$B$20*$D15,
IF(Z$3-YEAR($C15)='3.Input &amp; Summary (System)'!$D$20,'3.Input &amp; Summary (System)'!$B$20*$D15,
IF(Z$3-YEAR($C15)='3.Input &amp; Summary (System)'!$E$20,'3.Input &amp; Summary (System)'!$B$20*$D15,
IF(Z$3-YEAR($C15)='3.Input &amp; Summary (System)'!$F$20,'3.Input &amp; Summary (System)'!$B$20*$D15,
IF(Z$3-YEAR($C15)='3.Input &amp; Summary (System)'!$C$21,'3.Input &amp; Summary (System)'!$B$20*$D15,
IF(Z$3-YEAR($C15)='3.Input &amp; Summary (System)'!$D$21,'3.Input &amp; Summary (System)'!$B$20*$D15,
IF(Z$3-YEAR($C15)='3.Input &amp; Summary (System)'!$E$21,'3.Input &amp; Summary (System)'!$B$20*$D15,
IF(Z$3-YEAR($C15)='3.Input &amp; Summary (System)'!$F$21,'3.Input &amp; Summary (System)'!$B$20*$D15,
IF(Z$3-YEAR($C15)='3.Input &amp; Summary (System)'!$C$22,'3.Input &amp; Summary (System)'!$B$20*$D15,
IF(Z$3-YEAR($C15)='3.Input &amp; Summary (System)'!$D$22,'3.Input &amp; Summary (System)'!$B$20*$D15,
IF(Z$3-YEAR($C15)='3.Input &amp; Summary (System)'!$E$22,'3.Input &amp; Summary (System)'!$B$20*$D15,
IF(Z$3-YEAR($C15)='3.Input &amp; Summary (System)'!$F$22,'3.Input &amp; Summary (System)'!$B$20*$D15,
IF(Z$3-YEAR($C15)='3.Input &amp; Summary (System)'!$I$17,'3.Input &amp; Summary (System)'!$H$17*$D15,
IF(Z$3-YEAR($C15)='3.Input &amp; Summary (System)'!$I$18,'3.Input &amp; Summary (System)'!$H$17*$D15,
IF(Z$3-YEAR($C15)='3.Input &amp; Summary (System)'!$I$19,'3.Input &amp; Summary (System)'!$H$17*$D15,0))))))))))))))))))))))))))))))</f>
        <v/>
      </c>
      <c r="AA15" s="484" t="str">
        <f>IF($C15="","",IF(AA$3-YEAR($C15)=0,0,
(IF(AA$3-YEAR($C15)='3.Input &amp; Summary (System)'!$C$17,'3.Input &amp; Summary (System)'!$B$17*$D15,
IF(AA$3-YEAR($C15)='3.Input &amp; Summary (System)'!$D$17,'3.Input &amp; Summary (System)'!$B$17*$D15,
IF(AA$3-YEAR($C15)='3.Input &amp; Summary (System)'!$E$17,'3.Input &amp; Summary (System)'!$B$17*$D15,
IF(AA$3-YEAR($C15)='3.Input &amp; Summary (System)'!$F$17,'3.Input &amp; Summary (System)'!$B$17*$D15,
IF(AA$3-YEAR($C15)='3.Input &amp; Summary (System)'!$C$18,'3.Input &amp; Summary (System)'!$B$18*$D15,
IF(AA$3-YEAR($C15)='3.Input &amp; Summary (System)'!$D$18,'3.Input &amp; Summary (System)'!$B$18*$D15,
IF(AA$3-YEAR($C15)='3.Input &amp; Summary (System)'!$E$18,'3.Input &amp; Summary (System)'!$B$18*$D15,
IF(AA$3-YEAR($C15)='3.Input &amp; Summary (System)'!$F$18,'3.Input &amp; Summary (System)'!$B$18*$D15,
IF(AA$3-YEAR($C15)='3.Input &amp; Summary (System)'!$C$19,'3.Input &amp; Summary (System)'!$B$19*$D15,
IF(AA$3-YEAR($C15)='3.Input &amp; Summary (System)'!$D$19,'3.Input &amp; Summary (System)'!$B$19*$D15,
IF(AA$3-YEAR($C15)='3.Input &amp; Summary (System)'!$E$19,'3.Input &amp; Summary (System)'!$B$19*$D15,
IF(AA$3-YEAR($C15)='3.Input &amp; Summary (System)'!$F$19,'3.Input &amp; Summary (System)'!$B$19*$D15,
IF(AA$3-YEAR($C15)='3.Input &amp; Summary (System)'!$C$20,'3.Input &amp; Summary (System)'!$B$20*$D15,
IF(AA$3-YEAR($C15)='3.Input &amp; Summary (System)'!$D$20,'3.Input &amp; Summary (System)'!$B$20*$D15,
IF(AA$3-YEAR($C15)='3.Input &amp; Summary (System)'!$E$20,'3.Input &amp; Summary (System)'!$B$20*$D15,
IF(AA$3-YEAR($C15)='3.Input &amp; Summary (System)'!$F$20,'3.Input &amp; Summary (System)'!$B$20*$D15,
IF(AA$3-YEAR($C15)='3.Input &amp; Summary (System)'!$C$21,'3.Input &amp; Summary (System)'!$B$20*$D15,
IF(AA$3-YEAR($C15)='3.Input &amp; Summary (System)'!$D$21,'3.Input &amp; Summary (System)'!$B$20*$D15,
IF(AA$3-YEAR($C15)='3.Input &amp; Summary (System)'!$E$21,'3.Input &amp; Summary (System)'!$B$20*$D15,
IF(AA$3-YEAR($C15)='3.Input &amp; Summary (System)'!$F$21,'3.Input &amp; Summary (System)'!$B$20*$D15,
IF(AA$3-YEAR($C15)='3.Input &amp; Summary (System)'!$C$22,'3.Input &amp; Summary (System)'!$B$20*$D15,
IF(AA$3-YEAR($C15)='3.Input &amp; Summary (System)'!$D$22,'3.Input &amp; Summary (System)'!$B$20*$D15,
IF(AA$3-YEAR($C15)='3.Input &amp; Summary (System)'!$E$22,'3.Input &amp; Summary (System)'!$B$20*$D15,
IF(AA$3-YEAR($C15)='3.Input &amp; Summary (System)'!$F$22,'3.Input &amp; Summary (System)'!$B$20*$D15,
IF(AA$3-YEAR($C15)='3.Input &amp; Summary (System)'!$I$17,'3.Input &amp; Summary (System)'!$H$17*$D15,
IF(AA$3-YEAR($C15)='3.Input &amp; Summary (System)'!$I$18,'3.Input &amp; Summary (System)'!$H$17*$D15,
IF(AA$3-YEAR($C15)='3.Input &amp; Summary (System)'!$I$19,'3.Input &amp; Summary (System)'!$H$17*$D15,0))))))))))))))))))))))))))))))</f>
        <v/>
      </c>
      <c r="AB15" s="484" t="str">
        <f>IF($C15="","",IF(AB$3-YEAR($C15)=0,0,
(IF(AB$3-YEAR($C15)='3.Input &amp; Summary (System)'!$C$17,'3.Input &amp; Summary (System)'!$B$17*$D15,
IF(AB$3-YEAR($C15)='3.Input &amp; Summary (System)'!$D$17,'3.Input &amp; Summary (System)'!$B$17*$D15,
IF(AB$3-YEAR($C15)='3.Input &amp; Summary (System)'!$E$17,'3.Input &amp; Summary (System)'!$B$17*$D15,
IF(AB$3-YEAR($C15)='3.Input &amp; Summary (System)'!$F$17,'3.Input &amp; Summary (System)'!$B$17*$D15,
IF(AB$3-YEAR($C15)='3.Input &amp; Summary (System)'!$C$18,'3.Input &amp; Summary (System)'!$B$18*$D15,
IF(AB$3-YEAR($C15)='3.Input &amp; Summary (System)'!$D$18,'3.Input &amp; Summary (System)'!$B$18*$D15,
IF(AB$3-YEAR($C15)='3.Input &amp; Summary (System)'!$E$18,'3.Input &amp; Summary (System)'!$B$18*$D15,
IF(AB$3-YEAR($C15)='3.Input &amp; Summary (System)'!$F$18,'3.Input &amp; Summary (System)'!$B$18*$D15,
IF(AB$3-YEAR($C15)='3.Input &amp; Summary (System)'!$C$19,'3.Input &amp; Summary (System)'!$B$19*$D15,
IF(AB$3-YEAR($C15)='3.Input &amp; Summary (System)'!$D$19,'3.Input &amp; Summary (System)'!$B$19*$D15,
IF(AB$3-YEAR($C15)='3.Input &amp; Summary (System)'!$E$19,'3.Input &amp; Summary (System)'!$B$19*$D15,
IF(AB$3-YEAR($C15)='3.Input &amp; Summary (System)'!$F$19,'3.Input &amp; Summary (System)'!$B$19*$D15,
IF(AB$3-YEAR($C15)='3.Input &amp; Summary (System)'!$C$20,'3.Input &amp; Summary (System)'!$B$20*$D15,
IF(AB$3-YEAR($C15)='3.Input &amp; Summary (System)'!$D$20,'3.Input &amp; Summary (System)'!$B$20*$D15,
IF(AB$3-YEAR($C15)='3.Input &amp; Summary (System)'!$E$20,'3.Input &amp; Summary (System)'!$B$20*$D15,
IF(AB$3-YEAR($C15)='3.Input &amp; Summary (System)'!$F$20,'3.Input &amp; Summary (System)'!$B$20*$D15,
IF(AB$3-YEAR($C15)='3.Input &amp; Summary (System)'!$C$21,'3.Input &amp; Summary (System)'!$B$20*$D15,
IF(AB$3-YEAR($C15)='3.Input &amp; Summary (System)'!$D$21,'3.Input &amp; Summary (System)'!$B$20*$D15,
IF(AB$3-YEAR($C15)='3.Input &amp; Summary (System)'!$E$21,'3.Input &amp; Summary (System)'!$B$20*$D15,
IF(AB$3-YEAR($C15)='3.Input &amp; Summary (System)'!$F$21,'3.Input &amp; Summary (System)'!$B$20*$D15,
IF(AB$3-YEAR($C15)='3.Input &amp; Summary (System)'!$C$22,'3.Input &amp; Summary (System)'!$B$20*$D15,
IF(AB$3-YEAR($C15)='3.Input &amp; Summary (System)'!$D$22,'3.Input &amp; Summary (System)'!$B$20*$D15,
IF(AB$3-YEAR($C15)='3.Input &amp; Summary (System)'!$E$22,'3.Input &amp; Summary (System)'!$B$20*$D15,
IF(AB$3-YEAR($C15)='3.Input &amp; Summary (System)'!$F$22,'3.Input &amp; Summary (System)'!$B$20*$D15,
IF(AB$3-YEAR($C15)='3.Input &amp; Summary (System)'!$I$17,'3.Input &amp; Summary (System)'!$H$17*$D15,
IF(AB$3-YEAR($C15)='3.Input &amp; Summary (System)'!$I$18,'3.Input &amp; Summary (System)'!$H$17*$D15,
IF(AB$3-YEAR($C15)='3.Input &amp; Summary (System)'!$I$19,'3.Input &amp; Summary (System)'!$H$17*$D15,0))))))))))))))))))))))))))))))</f>
        <v/>
      </c>
      <c r="AC15" s="484" t="str">
        <f>IF($C15="","",IF(AC$3-YEAR($C15)=0,0,
(IF(AC$3-YEAR($C15)='3.Input &amp; Summary (System)'!$C$17,'3.Input &amp; Summary (System)'!$B$17*$D15,
IF(AC$3-YEAR($C15)='3.Input &amp; Summary (System)'!$D$17,'3.Input &amp; Summary (System)'!$B$17*$D15,
IF(AC$3-YEAR($C15)='3.Input &amp; Summary (System)'!$E$17,'3.Input &amp; Summary (System)'!$B$17*$D15,
IF(AC$3-YEAR($C15)='3.Input &amp; Summary (System)'!$F$17,'3.Input &amp; Summary (System)'!$B$17*$D15,
IF(AC$3-YEAR($C15)='3.Input &amp; Summary (System)'!$C$18,'3.Input &amp; Summary (System)'!$B$18*$D15,
IF(AC$3-YEAR($C15)='3.Input &amp; Summary (System)'!$D$18,'3.Input &amp; Summary (System)'!$B$18*$D15,
IF(AC$3-YEAR($C15)='3.Input &amp; Summary (System)'!$E$18,'3.Input &amp; Summary (System)'!$B$18*$D15,
IF(AC$3-YEAR($C15)='3.Input &amp; Summary (System)'!$F$18,'3.Input &amp; Summary (System)'!$B$18*$D15,
IF(AC$3-YEAR($C15)='3.Input &amp; Summary (System)'!$C$19,'3.Input &amp; Summary (System)'!$B$19*$D15,
IF(AC$3-YEAR($C15)='3.Input &amp; Summary (System)'!$D$19,'3.Input &amp; Summary (System)'!$B$19*$D15,
IF(AC$3-YEAR($C15)='3.Input &amp; Summary (System)'!$E$19,'3.Input &amp; Summary (System)'!$B$19*$D15,
IF(AC$3-YEAR($C15)='3.Input &amp; Summary (System)'!$F$19,'3.Input &amp; Summary (System)'!$B$19*$D15,
IF(AC$3-YEAR($C15)='3.Input &amp; Summary (System)'!$C$20,'3.Input &amp; Summary (System)'!$B$20*$D15,
IF(AC$3-YEAR($C15)='3.Input &amp; Summary (System)'!$D$20,'3.Input &amp; Summary (System)'!$B$20*$D15,
IF(AC$3-YEAR($C15)='3.Input &amp; Summary (System)'!$E$20,'3.Input &amp; Summary (System)'!$B$20*$D15,
IF(AC$3-YEAR($C15)='3.Input &amp; Summary (System)'!$F$20,'3.Input &amp; Summary (System)'!$B$20*$D15,
IF(AC$3-YEAR($C15)='3.Input &amp; Summary (System)'!$C$21,'3.Input &amp; Summary (System)'!$B$20*$D15,
IF(AC$3-YEAR($C15)='3.Input &amp; Summary (System)'!$D$21,'3.Input &amp; Summary (System)'!$B$20*$D15,
IF(AC$3-YEAR($C15)='3.Input &amp; Summary (System)'!$E$21,'3.Input &amp; Summary (System)'!$B$20*$D15,
IF(AC$3-YEAR($C15)='3.Input &amp; Summary (System)'!$F$21,'3.Input &amp; Summary (System)'!$B$20*$D15,
IF(AC$3-YEAR($C15)='3.Input &amp; Summary (System)'!$C$22,'3.Input &amp; Summary (System)'!$B$20*$D15,
IF(AC$3-YEAR($C15)='3.Input &amp; Summary (System)'!$D$22,'3.Input &amp; Summary (System)'!$B$20*$D15,
IF(AC$3-YEAR($C15)='3.Input &amp; Summary (System)'!$E$22,'3.Input &amp; Summary (System)'!$B$20*$D15,
IF(AC$3-YEAR($C15)='3.Input &amp; Summary (System)'!$F$22,'3.Input &amp; Summary (System)'!$B$20*$D15,
IF(AC$3-YEAR($C15)='3.Input &amp; Summary (System)'!$I$17,'3.Input &amp; Summary (System)'!$H$17*$D15,
IF(AC$3-YEAR($C15)='3.Input &amp; Summary (System)'!$I$18,'3.Input &amp; Summary (System)'!$H$17*$D15,
IF(AC$3-YEAR($C15)='3.Input &amp; Summary (System)'!$I$19,'3.Input &amp; Summary (System)'!$H$17*$D15,0))))))))))))))))))))))))))))))</f>
        <v/>
      </c>
      <c r="AD15" s="484" t="str">
        <f>IF($C15="","",IF(AD$3-YEAR($C15)=0,0,
(IF(AD$3-YEAR($C15)='3.Input &amp; Summary (System)'!$C$17,'3.Input &amp; Summary (System)'!$B$17*$D15,
IF(AD$3-YEAR($C15)='3.Input &amp; Summary (System)'!$D$17,'3.Input &amp; Summary (System)'!$B$17*$D15,
IF(AD$3-YEAR($C15)='3.Input &amp; Summary (System)'!$E$17,'3.Input &amp; Summary (System)'!$B$17*$D15,
IF(AD$3-YEAR($C15)='3.Input &amp; Summary (System)'!$F$17,'3.Input &amp; Summary (System)'!$B$17*$D15,
IF(AD$3-YEAR($C15)='3.Input &amp; Summary (System)'!$C$18,'3.Input &amp; Summary (System)'!$B$18*$D15,
IF(AD$3-YEAR($C15)='3.Input &amp; Summary (System)'!$D$18,'3.Input &amp; Summary (System)'!$B$18*$D15,
IF(AD$3-YEAR($C15)='3.Input &amp; Summary (System)'!$E$18,'3.Input &amp; Summary (System)'!$B$18*$D15,
IF(AD$3-YEAR($C15)='3.Input &amp; Summary (System)'!$F$18,'3.Input &amp; Summary (System)'!$B$18*$D15,
IF(AD$3-YEAR($C15)='3.Input &amp; Summary (System)'!$C$19,'3.Input &amp; Summary (System)'!$B$19*$D15,
IF(AD$3-YEAR($C15)='3.Input &amp; Summary (System)'!$D$19,'3.Input &amp; Summary (System)'!$B$19*$D15,
IF(AD$3-YEAR($C15)='3.Input &amp; Summary (System)'!$E$19,'3.Input &amp; Summary (System)'!$B$19*$D15,
IF(AD$3-YEAR($C15)='3.Input &amp; Summary (System)'!$F$19,'3.Input &amp; Summary (System)'!$B$19*$D15,
IF(AD$3-YEAR($C15)='3.Input &amp; Summary (System)'!$C$20,'3.Input &amp; Summary (System)'!$B$20*$D15,
IF(AD$3-YEAR($C15)='3.Input &amp; Summary (System)'!$D$20,'3.Input &amp; Summary (System)'!$B$20*$D15,
IF(AD$3-YEAR($C15)='3.Input &amp; Summary (System)'!$E$20,'3.Input &amp; Summary (System)'!$B$20*$D15,
IF(AD$3-YEAR($C15)='3.Input &amp; Summary (System)'!$F$20,'3.Input &amp; Summary (System)'!$B$20*$D15,
IF(AD$3-YEAR($C15)='3.Input &amp; Summary (System)'!$C$21,'3.Input &amp; Summary (System)'!$B$20*$D15,
IF(AD$3-YEAR($C15)='3.Input &amp; Summary (System)'!$D$21,'3.Input &amp; Summary (System)'!$B$20*$D15,
IF(AD$3-YEAR($C15)='3.Input &amp; Summary (System)'!$E$21,'3.Input &amp; Summary (System)'!$B$20*$D15,
IF(AD$3-YEAR($C15)='3.Input &amp; Summary (System)'!$F$21,'3.Input &amp; Summary (System)'!$B$20*$D15,
IF(AD$3-YEAR($C15)='3.Input &amp; Summary (System)'!$C$22,'3.Input &amp; Summary (System)'!$B$20*$D15,
IF(AD$3-YEAR($C15)='3.Input &amp; Summary (System)'!$D$22,'3.Input &amp; Summary (System)'!$B$20*$D15,
IF(AD$3-YEAR($C15)='3.Input &amp; Summary (System)'!$E$22,'3.Input &amp; Summary (System)'!$B$20*$D15,
IF(AD$3-YEAR($C15)='3.Input &amp; Summary (System)'!$F$22,'3.Input &amp; Summary (System)'!$B$20*$D15,
IF(AD$3-YEAR($C15)='3.Input &amp; Summary (System)'!$I$17,'3.Input &amp; Summary (System)'!$H$17*$D15,
IF(AD$3-YEAR($C15)='3.Input &amp; Summary (System)'!$I$18,'3.Input &amp; Summary (System)'!$H$17*$D15,
IF(AD$3-YEAR($C15)='3.Input &amp; Summary (System)'!$I$19,'3.Input &amp; Summary (System)'!$H$17*$D15,0))))))))))))))))))))))))))))))</f>
        <v/>
      </c>
      <c r="AE15" s="484" t="str">
        <f>IF($C15="","",IF(AE$3-YEAR($C15)=0,0,
(IF(AE$3-YEAR($C15)='3.Input &amp; Summary (System)'!$C$17,'3.Input &amp; Summary (System)'!$B$17*$D15,
IF(AE$3-YEAR($C15)='3.Input &amp; Summary (System)'!$D$17,'3.Input &amp; Summary (System)'!$B$17*$D15,
IF(AE$3-YEAR($C15)='3.Input &amp; Summary (System)'!$E$17,'3.Input &amp; Summary (System)'!$B$17*$D15,
IF(AE$3-YEAR($C15)='3.Input &amp; Summary (System)'!$F$17,'3.Input &amp; Summary (System)'!$B$17*$D15,
IF(AE$3-YEAR($C15)='3.Input &amp; Summary (System)'!$C$18,'3.Input &amp; Summary (System)'!$B$18*$D15,
IF(AE$3-YEAR($C15)='3.Input &amp; Summary (System)'!$D$18,'3.Input &amp; Summary (System)'!$B$18*$D15,
IF(AE$3-YEAR($C15)='3.Input &amp; Summary (System)'!$E$18,'3.Input &amp; Summary (System)'!$B$18*$D15,
IF(AE$3-YEAR($C15)='3.Input &amp; Summary (System)'!$F$18,'3.Input &amp; Summary (System)'!$B$18*$D15,
IF(AE$3-YEAR($C15)='3.Input &amp; Summary (System)'!$C$19,'3.Input &amp; Summary (System)'!$B$19*$D15,
IF(AE$3-YEAR($C15)='3.Input &amp; Summary (System)'!$D$19,'3.Input &amp; Summary (System)'!$B$19*$D15,
IF(AE$3-YEAR($C15)='3.Input &amp; Summary (System)'!$E$19,'3.Input &amp; Summary (System)'!$B$19*$D15,
IF(AE$3-YEAR($C15)='3.Input &amp; Summary (System)'!$F$19,'3.Input &amp; Summary (System)'!$B$19*$D15,
IF(AE$3-YEAR($C15)='3.Input &amp; Summary (System)'!$C$20,'3.Input &amp; Summary (System)'!$B$20*$D15,
IF(AE$3-YEAR($C15)='3.Input &amp; Summary (System)'!$D$20,'3.Input &amp; Summary (System)'!$B$20*$D15,
IF(AE$3-YEAR($C15)='3.Input &amp; Summary (System)'!$E$20,'3.Input &amp; Summary (System)'!$B$20*$D15,
IF(AE$3-YEAR($C15)='3.Input &amp; Summary (System)'!$F$20,'3.Input &amp; Summary (System)'!$B$20*$D15,
IF(AE$3-YEAR($C15)='3.Input &amp; Summary (System)'!$C$21,'3.Input &amp; Summary (System)'!$B$20*$D15,
IF(AE$3-YEAR($C15)='3.Input &amp; Summary (System)'!$D$21,'3.Input &amp; Summary (System)'!$B$20*$D15,
IF(AE$3-YEAR($C15)='3.Input &amp; Summary (System)'!$E$21,'3.Input &amp; Summary (System)'!$B$20*$D15,
IF(AE$3-YEAR($C15)='3.Input &amp; Summary (System)'!$F$21,'3.Input &amp; Summary (System)'!$B$20*$D15,
IF(AE$3-YEAR($C15)='3.Input &amp; Summary (System)'!$C$22,'3.Input &amp; Summary (System)'!$B$20*$D15,
IF(AE$3-YEAR($C15)='3.Input &amp; Summary (System)'!$D$22,'3.Input &amp; Summary (System)'!$B$20*$D15,
IF(AE$3-YEAR($C15)='3.Input &amp; Summary (System)'!$E$22,'3.Input &amp; Summary (System)'!$B$20*$D15,
IF(AE$3-YEAR($C15)='3.Input &amp; Summary (System)'!$F$22,'3.Input &amp; Summary (System)'!$B$20*$D15,
IF(AE$3-YEAR($C15)='3.Input &amp; Summary (System)'!$I$17,'3.Input &amp; Summary (System)'!$H$17*$D15,
IF(AE$3-YEAR($C15)='3.Input &amp; Summary (System)'!$I$18,'3.Input &amp; Summary (System)'!$H$17*$D15,
IF(AE$3-YEAR($C15)='3.Input &amp; Summary (System)'!$I$19,'3.Input &amp; Summary (System)'!$H$17*$D15,0))))))))))))))))))))))))))))))</f>
        <v/>
      </c>
      <c r="AF15" s="484" t="str">
        <f>IF($C15="","",IF(AF$3-YEAR($C15)=0,0,
(IF(AF$3-YEAR($C15)='3.Input &amp; Summary (System)'!$C$17,'3.Input &amp; Summary (System)'!$B$17*$D15,
IF(AF$3-YEAR($C15)='3.Input &amp; Summary (System)'!$D$17,'3.Input &amp; Summary (System)'!$B$17*$D15,
IF(AF$3-YEAR($C15)='3.Input &amp; Summary (System)'!$E$17,'3.Input &amp; Summary (System)'!$B$17*$D15,
IF(AF$3-YEAR($C15)='3.Input &amp; Summary (System)'!$F$17,'3.Input &amp; Summary (System)'!$B$17*$D15,
IF(AF$3-YEAR($C15)='3.Input &amp; Summary (System)'!$C$18,'3.Input &amp; Summary (System)'!$B$18*$D15,
IF(AF$3-YEAR($C15)='3.Input &amp; Summary (System)'!$D$18,'3.Input &amp; Summary (System)'!$B$18*$D15,
IF(AF$3-YEAR($C15)='3.Input &amp; Summary (System)'!$E$18,'3.Input &amp; Summary (System)'!$B$18*$D15,
IF(AF$3-YEAR($C15)='3.Input &amp; Summary (System)'!$F$18,'3.Input &amp; Summary (System)'!$B$18*$D15,
IF(AF$3-YEAR($C15)='3.Input &amp; Summary (System)'!$C$19,'3.Input &amp; Summary (System)'!$B$19*$D15,
IF(AF$3-YEAR($C15)='3.Input &amp; Summary (System)'!$D$19,'3.Input &amp; Summary (System)'!$B$19*$D15,
IF(AF$3-YEAR($C15)='3.Input &amp; Summary (System)'!$E$19,'3.Input &amp; Summary (System)'!$B$19*$D15,
IF(AF$3-YEAR($C15)='3.Input &amp; Summary (System)'!$F$19,'3.Input &amp; Summary (System)'!$B$19*$D15,
IF(AF$3-YEAR($C15)='3.Input &amp; Summary (System)'!$C$20,'3.Input &amp; Summary (System)'!$B$20*$D15,
IF(AF$3-YEAR($C15)='3.Input &amp; Summary (System)'!$D$20,'3.Input &amp; Summary (System)'!$B$20*$D15,
IF(AF$3-YEAR($C15)='3.Input &amp; Summary (System)'!$E$20,'3.Input &amp; Summary (System)'!$B$20*$D15,
IF(AF$3-YEAR($C15)='3.Input &amp; Summary (System)'!$F$20,'3.Input &amp; Summary (System)'!$B$20*$D15,
IF(AF$3-YEAR($C15)='3.Input &amp; Summary (System)'!$C$21,'3.Input &amp; Summary (System)'!$B$20*$D15,
IF(AF$3-YEAR($C15)='3.Input &amp; Summary (System)'!$D$21,'3.Input &amp; Summary (System)'!$B$20*$D15,
IF(AF$3-YEAR($C15)='3.Input &amp; Summary (System)'!$E$21,'3.Input &amp; Summary (System)'!$B$20*$D15,
IF(AF$3-YEAR($C15)='3.Input &amp; Summary (System)'!$F$21,'3.Input &amp; Summary (System)'!$B$20*$D15,
IF(AF$3-YEAR($C15)='3.Input &amp; Summary (System)'!$C$22,'3.Input &amp; Summary (System)'!$B$20*$D15,
IF(AF$3-YEAR($C15)='3.Input &amp; Summary (System)'!$D$22,'3.Input &amp; Summary (System)'!$B$20*$D15,
IF(AF$3-YEAR($C15)='3.Input &amp; Summary (System)'!$E$22,'3.Input &amp; Summary (System)'!$B$20*$D15,
IF(AF$3-YEAR($C15)='3.Input &amp; Summary (System)'!$F$22,'3.Input &amp; Summary (System)'!$B$20*$D15,
IF(AF$3-YEAR($C15)='3.Input &amp; Summary (System)'!$I$17,'3.Input &amp; Summary (System)'!$H$17*$D15,
IF(AF$3-YEAR($C15)='3.Input &amp; Summary (System)'!$I$18,'3.Input &amp; Summary (System)'!$H$17*$D15,
IF(AF$3-YEAR($C15)='3.Input &amp; Summary (System)'!$I$19,'3.Input &amp; Summary (System)'!$H$17*$D15,0))))))))))))))))))))))))))))))</f>
        <v/>
      </c>
      <c r="AG15" s="484" t="str">
        <f>IF($C15="","",IF(AG$3-YEAR($C15)=0,0,
(IF(AG$3-YEAR($C15)='3.Input &amp; Summary (System)'!$C$17,'3.Input &amp; Summary (System)'!$B$17*$D15,
IF(AG$3-YEAR($C15)='3.Input &amp; Summary (System)'!$D$17,'3.Input &amp; Summary (System)'!$B$17*$D15,
IF(AG$3-YEAR($C15)='3.Input &amp; Summary (System)'!$E$17,'3.Input &amp; Summary (System)'!$B$17*$D15,
IF(AG$3-YEAR($C15)='3.Input &amp; Summary (System)'!$F$17,'3.Input &amp; Summary (System)'!$B$17*$D15,
IF(AG$3-YEAR($C15)='3.Input &amp; Summary (System)'!$C$18,'3.Input &amp; Summary (System)'!$B$18*$D15,
IF(AG$3-YEAR($C15)='3.Input &amp; Summary (System)'!$D$18,'3.Input &amp; Summary (System)'!$B$18*$D15,
IF(AG$3-YEAR($C15)='3.Input &amp; Summary (System)'!$E$18,'3.Input &amp; Summary (System)'!$B$18*$D15,
IF(AG$3-YEAR($C15)='3.Input &amp; Summary (System)'!$F$18,'3.Input &amp; Summary (System)'!$B$18*$D15,
IF(AG$3-YEAR($C15)='3.Input &amp; Summary (System)'!$C$19,'3.Input &amp; Summary (System)'!$B$19*$D15,
IF(AG$3-YEAR($C15)='3.Input &amp; Summary (System)'!$D$19,'3.Input &amp; Summary (System)'!$B$19*$D15,
IF(AG$3-YEAR($C15)='3.Input &amp; Summary (System)'!$E$19,'3.Input &amp; Summary (System)'!$B$19*$D15,
IF(AG$3-YEAR($C15)='3.Input &amp; Summary (System)'!$F$19,'3.Input &amp; Summary (System)'!$B$19*$D15,
IF(AG$3-YEAR($C15)='3.Input &amp; Summary (System)'!$C$20,'3.Input &amp; Summary (System)'!$B$20*$D15,
IF(AG$3-YEAR($C15)='3.Input &amp; Summary (System)'!$D$20,'3.Input &amp; Summary (System)'!$B$20*$D15,
IF(AG$3-YEAR($C15)='3.Input &amp; Summary (System)'!$E$20,'3.Input &amp; Summary (System)'!$B$20*$D15,
IF(AG$3-YEAR($C15)='3.Input &amp; Summary (System)'!$F$20,'3.Input &amp; Summary (System)'!$B$20*$D15,
IF(AG$3-YEAR($C15)='3.Input &amp; Summary (System)'!$C$21,'3.Input &amp; Summary (System)'!$B$20*$D15,
IF(AG$3-YEAR($C15)='3.Input &amp; Summary (System)'!$D$21,'3.Input &amp; Summary (System)'!$B$20*$D15,
IF(AG$3-YEAR($C15)='3.Input &amp; Summary (System)'!$E$21,'3.Input &amp; Summary (System)'!$B$20*$D15,
IF(AG$3-YEAR($C15)='3.Input &amp; Summary (System)'!$F$21,'3.Input &amp; Summary (System)'!$B$20*$D15,
IF(AG$3-YEAR($C15)='3.Input &amp; Summary (System)'!$C$22,'3.Input &amp; Summary (System)'!$B$20*$D15,
IF(AG$3-YEAR($C15)='3.Input &amp; Summary (System)'!$D$22,'3.Input &amp; Summary (System)'!$B$20*$D15,
IF(AG$3-YEAR($C15)='3.Input &amp; Summary (System)'!$E$22,'3.Input &amp; Summary (System)'!$B$20*$D15,
IF(AG$3-YEAR($C15)='3.Input &amp; Summary (System)'!$F$22,'3.Input &amp; Summary (System)'!$B$20*$D15,
IF(AG$3-YEAR($C15)='3.Input &amp; Summary (System)'!$I$17,'3.Input &amp; Summary (System)'!$H$17*$D15,
IF(AG$3-YEAR($C15)='3.Input &amp; Summary (System)'!$I$18,'3.Input &amp; Summary (System)'!$H$17*$D15,
IF(AG$3-YEAR($C15)='3.Input &amp; Summary (System)'!$I$19,'3.Input &amp; Summary (System)'!$H$17*$D15,0))))))))))))))))))))))))))))))</f>
        <v/>
      </c>
      <c r="AH15" s="484" t="str">
        <f>IF($C15="","",IF(AH$3-YEAR($C15)=0,0,
(IF(AH$3-YEAR($C15)='3.Input &amp; Summary (System)'!$C$17,'3.Input &amp; Summary (System)'!$B$17*$D15,
IF(AH$3-YEAR($C15)='3.Input &amp; Summary (System)'!$D$17,'3.Input &amp; Summary (System)'!$B$17*$D15,
IF(AH$3-YEAR($C15)='3.Input &amp; Summary (System)'!$E$17,'3.Input &amp; Summary (System)'!$B$17*$D15,
IF(AH$3-YEAR($C15)='3.Input &amp; Summary (System)'!$F$17,'3.Input &amp; Summary (System)'!$B$17*$D15,
IF(AH$3-YEAR($C15)='3.Input &amp; Summary (System)'!$C$18,'3.Input &amp; Summary (System)'!$B$18*$D15,
IF(AH$3-YEAR($C15)='3.Input &amp; Summary (System)'!$D$18,'3.Input &amp; Summary (System)'!$B$18*$D15,
IF(AH$3-YEAR($C15)='3.Input &amp; Summary (System)'!$E$18,'3.Input &amp; Summary (System)'!$B$18*$D15,
IF(AH$3-YEAR($C15)='3.Input &amp; Summary (System)'!$F$18,'3.Input &amp; Summary (System)'!$B$18*$D15,
IF(AH$3-YEAR($C15)='3.Input &amp; Summary (System)'!$C$19,'3.Input &amp; Summary (System)'!$B$19*$D15,
IF(AH$3-YEAR($C15)='3.Input &amp; Summary (System)'!$D$19,'3.Input &amp; Summary (System)'!$B$19*$D15,
IF(AH$3-YEAR($C15)='3.Input &amp; Summary (System)'!$E$19,'3.Input &amp; Summary (System)'!$B$19*$D15,
IF(AH$3-YEAR($C15)='3.Input &amp; Summary (System)'!$F$19,'3.Input &amp; Summary (System)'!$B$19*$D15,
IF(AH$3-YEAR($C15)='3.Input &amp; Summary (System)'!$C$20,'3.Input &amp; Summary (System)'!$B$20*$D15,
IF(AH$3-YEAR($C15)='3.Input &amp; Summary (System)'!$D$20,'3.Input &amp; Summary (System)'!$B$20*$D15,
IF(AH$3-YEAR($C15)='3.Input &amp; Summary (System)'!$E$20,'3.Input &amp; Summary (System)'!$B$20*$D15,
IF(AH$3-YEAR($C15)='3.Input &amp; Summary (System)'!$F$20,'3.Input &amp; Summary (System)'!$B$20*$D15,
IF(AH$3-YEAR($C15)='3.Input &amp; Summary (System)'!$C$21,'3.Input &amp; Summary (System)'!$B$20*$D15,
IF(AH$3-YEAR($C15)='3.Input &amp; Summary (System)'!$D$21,'3.Input &amp; Summary (System)'!$B$20*$D15,
IF(AH$3-YEAR($C15)='3.Input &amp; Summary (System)'!$E$21,'3.Input &amp; Summary (System)'!$B$20*$D15,
IF(AH$3-YEAR($C15)='3.Input &amp; Summary (System)'!$F$21,'3.Input &amp; Summary (System)'!$B$20*$D15,
IF(AH$3-YEAR($C15)='3.Input &amp; Summary (System)'!$C$22,'3.Input &amp; Summary (System)'!$B$20*$D15,
IF(AH$3-YEAR($C15)='3.Input &amp; Summary (System)'!$D$22,'3.Input &amp; Summary (System)'!$B$20*$D15,
IF(AH$3-YEAR($C15)='3.Input &amp; Summary (System)'!$E$22,'3.Input &amp; Summary (System)'!$B$20*$D15,
IF(AH$3-YEAR($C15)='3.Input &amp; Summary (System)'!$F$22,'3.Input &amp; Summary (System)'!$B$20*$D15,
IF(AH$3-YEAR($C15)='3.Input &amp; Summary (System)'!$I$17,'3.Input &amp; Summary (System)'!$H$17*$D15,
IF(AH$3-YEAR($C15)='3.Input &amp; Summary (System)'!$I$18,'3.Input &amp; Summary (System)'!$H$17*$D15,
IF(AH$3-YEAR($C15)='3.Input &amp; Summary (System)'!$I$19,'3.Input &amp; Summary (System)'!$H$17*$D15,0))))))))))))))))))))))))))))))</f>
        <v/>
      </c>
      <c r="AI15" s="484" t="str">
        <f>IF($C15="","",IF(AI$3-YEAR($C15)=0,0,
(IF(AI$3-YEAR($C15)='3.Input &amp; Summary (System)'!$C$17,'3.Input &amp; Summary (System)'!$B$17*$D15,
IF(AI$3-YEAR($C15)='3.Input &amp; Summary (System)'!$D$17,'3.Input &amp; Summary (System)'!$B$17*$D15,
IF(AI$3-YEAR($C15)='3.Input &amp; Summary (System)'!$E$17,'3.Input &amp; Summary (System)'!$B$17*$D15,
IF(AI$3-YEAR($C15)='3.Input &amp; Summary (System)'!$F$17,'3.Input &amp; Summary (System)'!$B$17*$D15,
IF(AI$3-YEAR($C15)='3.Input &amp; Summary (System)'!$C$18,'3.Input &amp; Summary (System)'!$B$18*$D15,
IF(AI$3-YEAR($C15)='3.Input &amp; Summary (System)'!$D$18,'3.Input &amp; Summary (System)'!$B$18*$D15,
IF(AI$3-YEAR($C15)='3.Input &amp; Summary (System)'!$E$18,'3.Input &amp; Summary (System)'!$B$18*$D15,
IF(AI$3-YEAR($C15)='3.Input &amp; Summary (System)'!$F$18,'3.Input &amp; Summary (System)'!$B$18*$D15,
IF(AI$3-YEAR($C15)='3.Input &amp; Summary (System)'!$C$19,'3.Input &amp; Summary (System)'!$B$19*$D15,
IF(AI$3-YEAR($C15)='3.Input &amp; Summary (System)'!$D$19,'3.Input &amp; Summary (System)'!$B$19*$D15,
IF(AI$3-YEAR($C15)='3.Input &amp; Summary (System)'!$E$19,'3.Input &amp; Summary (System)'!$B$19*$D15,
IF(AI$3-YEAR($C15)='3.Input &amp; Summary (System)'!$F$19,'3.Input &amp; Summary (System)'!$B$19*$D15,
IF(AI$3-YEAR($C15)='3.Input &amp; Summary (System)'!$C$20,'3.Input &amp; Summary (System)'!$B$20*$D15,
IF(AI$3-YEAR($C15)='3.Input &amp; Summary (System)'!$D$20,'3.Input &amp; Summary (System)'!$B$20*$D15,
IF(AI$3-YEAR($C15)='3.Input &amp; Summary (System)'!$E$20,'3.Input &amp; Summary (System)'!$B$20*$D15,
IF(AI$3-YEAR($C15)='3.Input &amp; Summary (System)'!$F$20,'3.Input &amp; Summary (System)'!$B$20*$D15,
IF(AI$3-YEAR($C15)='3.Input &amp; Summary (System)'!$C$21,'3.Input &amp; Summary (System)'!$B$20*$D15,
IF(AI$3-YEAR($C15)='3.Input &amp; Summary (System)'!$D$21,'3.Input &amp; Summary (System)'!$B$20*$D15,
IF(AI$3-YEAR($C15)='3.Input &amp; Summary (System)'!$E$21,'3.Input &amp; Summary (System)'!$B$20*$D15,
IF(AI$3-YEAR($C15)='3.Input &amp; Summary (System)'!$F$21,'3.Input &amp; Summary (System)'!$B$20*$D15,
IF(AI$3-YEAR($C15)='3.Input &amp; Summary (System)'!$C$22,'3.Input &amp; Summary (System)'!$B$20*$D15,
IF(AI$3-YEAR($C15)='3.Input &amp; Summary (System)'!$D$22,'3.Input &amp; Summary (System)'!$B$20*$D15,
IF(AI$3-YEAR($C15)='3.Input &amp; Summary (System)'!$E$22,'3.Input &amp; Summary (System)'!$B$20*$D15,
IF(AI$3-YEAR($C15)='3.Input &amp; Summary (System)'!$F$22,'3.Input &amp; Summary (System)'!$B$20*$D15,
IF(AI$3-YEAR($C15)='3.Input &amp; Summary (System)'!$I$17,'3.Input &amp; Summary (System)'!$H$17*$D15,
IF(AI$3-YEAR($C15)='3.Input &amp; Summary (System)'!$I$18,'3.Input &amp; Summary (System)'!$H$17*$D15,
IF(AI$3-YEAR($C15)='3.Input &amp; Summary (System)'!$I$19,'3.Input &amp; Summary (System)'!$H$17*$D15,0))))))))))))))))))))))))))))))</f>
        <v/>
      </c>
      <c r="AJ15" s="484" t="str">
        <f>IF($C15="","",IF(AJ$3-YEAR($C15)=0,0,
(IF(AJ$3-YEAR($C15)='3.Input &amp; Summary (System)'!$C$17,'3.Input &amp; Summary (System)'!$B$17*$D15,
IF(AJ$3-YEAR($C15)='3.Input &amp; Summary (System)'!$D$17,'3.Input &amp; Summary (System)'!$B$17*$D15,
IF(AJ$3-YEAR($C15)='3.Input &amp; Summary (System)'!$E$17,'3.Input &amp; Summary (System)'!$B$17*$D15,
IF(AJ$3-YEAR($C15)='3.Input &amp; Summary (System)'!$F$17,'3.Input &amp; Summary (System)'!$B$17*$D15,
IF(AJ$3-YEAR($C15)='3.Input &amp; Summary (System)'!$C$18,'3.Input &amp; Summary (System)'!$B$18*$D15,
IF(AJ$3-YEAR($C15)='3.Input &amp; Summary (System)'!$D$18,'3.Input &amp; Summary (System)'!$B$18*$D15,
IF(AJ$3-YEAR($C15)='3.Input &amp; Summary (System)'!$E$18,'3.Input &amp; Summary (System)'!$B$18*$D15,
IF(AJ$3-YEAR($C15)='3.Input &amp; Summary (System)'!$F$18,'3.Input &amp; Summary (System)'!$B$18*$D15,
IF(AJ$3-YEAR($C15)='3.Input &amp; Summary (System)'!$C$19,'3.Input &amp; Summary (System)'!$B$19*$D15,
IF(AJ$3-YEAR($C15)='3.Input &amp; Summary (System)'!$D$19,'3.Input &amp; Summary (System)'!$B$19*$D15,
IF(AJ$3-YEAR($C15)='3.Input &amp; Summary (System)'!$E$19,'3.Input &amp; Summary (System)'!$B$19*$D15,
IF(AJ$3-YEAR($C15)='3.Input &amp; Summary (System)'!$F$19,'3.Input &amp; Summary (System)'!$B$19*$D15,
IF(AJ$3-YEAR($C15)='3.Input &amp; Summary (System)'!$C$20,'3.Input &amp; Summary (System)'!$B$20*$D15,
IF(AJ$3-YEAR($C15)='3.Input &amp; Summary (System)'!$D$20,'3.Input &amp; Summary (System)'!$B$20*$D15,
IF(AJ$3-YEAR($C15)='3.Input &amp; Summary (System)'!$E$20,'3.Input &amp; Summary (System)'!$B$20*$D15,
IF(AJ$3-YEAR($C15)='3.Input &amp; Summary (System)'!$F$20,'3.Input &amp; Summary (System)'!$B$20*$D15,
IF(AJ$3-YEAR($C15)='3.Input &amp; Summary (System)'!$C$21,'3.Input &amp; Summary (System)'!$B$20*$D15,
IF(AJ$3-YEAR($C15)='3.Input &amp; Summary (System)'!$D$21,'3.Input &amp; Summary (System)'!$B$20*$D15,
IF(AJ$3-YEAR($C15)='3.Input &amp; Summary (System)'!$E$21,'3.Input &amp; Summary (System)'!$B$20*$D15,
IF(AJ$3-YEAR($C15)='3.Input &amp; Summary (System)'!$F$21,'3.Input &amp; Summary (System)'!$B$20*$D15,
IF(AJ$3-YEAR($C15)='3.Input &amp; Summary (System)'!$C$22,'3.Input &amp; Summary (System)'!$B$20*$D15,
IF(AJ$3-YEAR($C15)='3.Input &amp; Summary (System)'!$D$22,'3.Input &amp; Summary (System)'!$B$20*$D15,
IF(AJ$3-YEAR($C15)='3.Input &amp; Summary (System)'!$E$22,'3.Input &amp; Summary (System)'!$B$20*$D15,
IF(AJ$3-YEAR($C15)='3.Input &amp; Summary (System)'!$F$22,'3.Input &amp; Summary (System)'!$B$20*$D15,
IF(AJ$3-YEAR($C15)='3.Input &amp; Summary (System)'!$I$17,'3.Input &amp; Summary (System)'!$H$17*$D15,
IF(AJ$3-YEAR($C15)='3.Input &amp; Summary (System)'!$I$18,'3.Input &amp; Summary (System)'!$H$17*$D15,
IF(AJ$3-YEAR($C15)='3.Input &amp; Summary (System)'!$I$19,'3.Input &amp; Summary (System)'!$H$17*$D15,0))))))))))))))))))))))))))))))</f>
        <v/>
      </c>
      <c r="AK15" s="484" t="str">
        <f>IF($C15="","",IF(AK$3-YEAR($C15)=0,0,
(IF(AK$3-YEAR($C15)='3.Input &amp; Summary (System)'!$C$17,'3.Input &amp; Summary (System)'!$B$17*$D15,
IF(AK$3-YEAR($C15)='3.Input &amp; Summary (System)'!$D$17,'3.Input &amp; Summary (System)'!$B$17*$D15,
IF(AK$3-YEAR($C15)='3.Input &amp; Summary (System)'!$E$17,'3.Input &amp; Summary (System)'!$B$17*$D15,
IF(AK$3-YEAR($C15)='3.Input &amp; Summary (System)'!$F$17,'3.Input &amp; Summary (System)'!$B$17*$D15,
IF(AK$3-YEAR($C15)='3.Input &amp; Summary (System)'!$C$18,'3.Input &amp; Summary (System)'!$B$18*$D15,
IF(AK$3-YEAR($C15)='3.Input &amp; Summary (System)'!$D$18,'3.Input &amp; Summary (System)'!$B$18*$D15,
IF(AK$3-YEAR($C15)='3.Input &amp; Summary (System)'!$E$18,'3.Input &amp; Summary (System)'!$B$18*$D15,
IF(AK$3-YEAR($C15)='3.Input &amp; Summary (System)'!$F$18,'3.Input &amp; Summary (System)'!$B$18*$D15,
IF(AK$3-YEAR($C15)='3.Input &amp; Summary (System)'!$C$19,'3.Input &amp; Summary (System)'!$B$19*$D15,
IF(AK$3-YEAR($C15)='3.Input &amp; Summary (System)'!$D$19,'3.Input &amp; Summary (System)'!$B$19*$D15,
IF(AK$3-YEAR($C15)='3.Input &amp; Summary (System)'!$E$19,'3.Input &amp; Summary (System)'!$B$19*$D15,
IF(AK$3-YEAR($C15)='3.Input &amp; Summary (System)'!$F$19,'3.Input &amp; Summary (System)'!$B$19*$D15,
IF(AK$3-YEAR($C15)='3.Input &amp; Summary (System)'!$C$20,'3.Input &amp; Summary (System)'!$B$20*$D15,
IF(AK$3-YEAR($C15)='3.Input &amp; Summary (System)'!$D$20,'3.Input &amp; Summary (System)'!$B$20*$D15,
IF(AK$3-YEAR($C15)='3.Input &amp; Summary (System)'!$E$20,'3.Input &amp; Summary (System)'!$B$20*$D15,
IF(AK$3-YEAR($C15)='3.Input &amp; Summary (System)'!$F$20,'3.Input &amp; Summary (System)'!$B$20*$D15,
IF(AK$3-YEAR($C15)='3.Input &amp; Summary (System)'!$C$21,'3.Input &amp; Summary (System)'!$B$20*$D15,
IF(AK$3-YEAR($C15)='3.Input &amp; Summary (System)'!$D$21,'3.Input &amp; Summary (System)'!$B$20*$D15,
IF(AK$3-YEAR($C15)='3.Input &amp; Summary (System)'!$E$21,'3.Input &amp; Summary (System)'!$B$20*$D15,
IF(AK$3-YEAR($C15)='3.Input &amp; Summary (System)'!$F$21,'3.Input &amp; Summary (System)'!$B$20*$D15,
IF(AK$3-YEAR($C15)='3.Input &amp; Summary (System)'!$C$22,'3.Input &amp; Summary (System)'!$B$20*$D15,
IF(AK$3-YEAR($C15)='3.Input &amp; Summary (System)'!$D$22,'3.Input &amp; Summary (System)'!$B$20*$D15,
IF(AK$3-YEAR($C15)='3.Input &amp; Summary (System)'!$E$22,'3.Input &amp; Summary (System)'!$B$20*$D15,
IF(AK$3-YEAR($C15)='3.Input &amp; Summary (System)'!$F$22,'3.Input &amp; Summary (System)'!$B$20*$D15,
IF(AK$3-YEAR($C15)='3.Input &amp; Summary (System)'!$I$17,'3.Input &amp; Summary (System)'!$H$17*$D15,
IF(AK$3-YEAR($C15)='3.Input &amp; Summary (System)'!$I$18,'3.Input &amp; Summary (System)'!$H$17*$D15,
IF(AK$3-YEAR($C15)='3.Input &amp; Summary (System)'!$I$19,'3.Input &amp; Summary (System)'!$H$17*$D15,0))))))))))))))))))))))))))))))</f>
        <v/>
      </c>
      <c r="AL15" s="484" t="str">
        <f>IF($C15="","",IF(AL$3-YEAR($C15)=0,0,
(IF(AL$3-YEAR($C15)='3.Input &amp; Summary (System)'!$C$17,'3.Input &amp; Summary (System)'!$B$17*$D15,
IF(AL$3-YEAR($C15)='3.Input &amp; Summary (System)'!$D$17,'3.Input &amp; Summary (System)'!$B$17*$D15,
IF(AL$3-YEAR($C15)='3.Input &amp; Summary (System)'!$E$17,'3.Input &amp; Summary (System)'!$B$17*$D15,
IF(AL$3-YEAR($C15)='3.Input &amp; Summary (System)'!$F$17,'3.Input &amp; Summary (System)'!$B$17*$D15,
IF(AL$3-YEAR($C15)='3.Input &amp; Summary (System)'!$C$18,'3.Input &amp; Summary (System)'!$B$18*$D15,
IF(AL$3-YEAR($C15)='3.Input &amp; Summary (System)'!$D$18,'3.Input &amp; Summary (System)'!$B$18*$D15,
IF(AL$3-YEAR($C15)='3.Input &amp; Summary (System)'!$E$18,'3.Input &amp; Summary (System)'!$B$18*$D15,
IF(AL$3-YEAR($C15)='3.Input &amp; Summary (System)'!$F$18,'3.Input &amp; Summary (System)'!$B$18*$D15,
IF(AL$3-YEAR($C15)='3.Input &amp; Summary (System)'!$C$19,'3.Input &amp; Summary (System)'!$B$19*$D15,
IF(AL$3-YEAR($C15)='3.Input &amp; Summary (System)'!$D$19,'3.Input &amp; Summary (System)'!$B$19*$D15,
IF(AL$3-YEAR($C15)='3.Input &amp; Summary (System)'!$E$19,'3.Input &amp; Summary (System)'!$B$19*$D15,
IF(AL$3-YEAR($C15)='3.Input &amp; Summary (System)'!$F$19,'3.Input &amp; Summary (System)'!$B$19*$D15,
IF(AL$3-YEAR($C15)='3.Input &amp; Summary (System)'!$C$20,'3.Input &amp; Summary (System)'!$B$20*$D15,
IF(AL$3-YEAR($C15)='3.Input &amp; Summary (System)'!$D$20,'3.Input &amp; Summary (System)'!$B$20*$D15,
IF(AL$3-YEAR($C15)='3.Input &amp; Summary (System)'!$E$20,'3.Input &amp; Summary (System)'!$B$20*$D15,
IF(AL$3-YEAR($C15)='3.Input &amp; Summary (System)'!$F$20,'3.Input &amp; Summary (System)'!$B$20*$D15,
IF(AL$3-YEAR($C15)='3.Input &amp; Summary (System)'!$C$21,'3.Input &amp; Summary (System)'!$B$20*$D15,
IF(AL$3-YEAR($C15)='3.Input &amp; Summary (System)'!$D$21,'3.Input &amp; Summary (System)'!$B$20*$D15,
IF(AL$3-YEAR($C15)='3.Input &amp; Summary (System)'!$E$21,'3.Input &amp; Summary (System)'!$B$20*$D15,
IF(AL$3-YEAR($C15)='3.Input &amp; Summary (System)'!$F$21,'3.Input &amp; Summary (System)'!$B$20*$D15,
IF(AL$3-YEAR($C15)='3.Input &amp; Summary (System)'!$C$22,'3.Input &amp; Summary (System)'!$B$20*$D15,
IF(AL$3-YEAR($C15)='3.Input &amp; Summary (System)'!$D$22,'3.Input &amp; Summary (System)'!$B$20*$D15,
IF(AL$3-YEAR($C15)='3.Input &amp; Summary (System)'!$E$22,'3.Input &amp; Summary (System)'!$B$20*$D15,
IF(AL$3-YEAR($C15)='3.Input &amp; Summary (System)'!$F$22,'3.Input &amp; Summary (System)'!$B$20*$D15,
IF(AL$3-YEAR($C15)='3.Input &amp; Summary (System)'!$I$17,'3.Input &amp; Summary (System)'!$H$17*$D15,
IF(AL$3-YEAR($C15)='3.Input &amp; Summary (System)'!$I$18,'3.Input &amp; Summary (System)'!$H$17*$D15,
IF(AL$3-YEAR($C15)='3.Input &amp; Summary (System)'!$I$19,'3.Input &amp; Summary (System)'!$H$17*$D15,0))))))))))))))))))))))))))))))</f>
        <v/>
      </c>
      <c r="AM15" s="484" t="str">
        <f>IF($C15="","",IF(AM$3-YEAR($C15)=0,0,
(IF(AM$3-YEAR($C15)='3.Input &amp; Summary (System)'!$C$17,'3.Input &amp; Summary (System)'!$B$17*$D15,
IF(AM$3-YEAR($C15)='3.Input &amp; Summary (System)'!$D$17,'3.Input &amp; Summary (System)'!$B$17*$D15,
IF(AM$3-YEAR($C15)='3.Input &amp; Summary (System)'!$E$17,'3.Input &amp; Summary (System)'!$B$17*$D15,
IF(AM$3-YEAR($C15)='3.Input &amp; Summary (System)'!$F$17,'3.Input &amp; Summary (System)'!$B$17*$D15,
IF(AM$3-YEAR($C15)='3.Input &amp; Summary (System)'!$C$18,'3.Input &amp; Summary (System)'!$B$18*$D15,
IF(AM$3-YEAR($C15)='3.Input &amp; Summary (System)'!$D$18,'3.Input &amp; Summary (System)'!$B$18*$D15,
IF(AM$3-YEAR($C15)='3.Input &amp; Summary (System)'!$E$18,'3.Input &amp; Summary (System)'!$B$18*$D15,
IF(AM$3-YEAR($C15)='3.Input &amp; Summary (System)'!$F$18,'3.Input &amp; Summary (System)'!$B$18*$D15,
IF(AM$3-YEAR($C15)='3.Input &amp; Summary (System)'!$C$19,'3.Input &amp; Summary (System)'!$B$19*$D15,
IF(AM$3-YEAR($C15)='3.Input &amp; Summary (System)'!$D$19,'3.Input &amp; Summary (System)'!$B$19*$D15,
IF(AM$3-YEAR($C15)='3.Input &amp; Summary (System)'!$E$19,'3.Input &amp; Summary (System)'!$B$19*$D15,
IF(AM$3-YEAR($C15)='3.Input &amp; Summary (System)'!$F$19,'3.Input &amp; Summary (System)'!$B$19*$D15,
IF(AM$3-YEAR($C15)='3.Input &amp; Summary (System)'!$C$20,'3.Input &amp; Summary (System)'!$B$20*$D15,
IF(AM$3-YEAR($C15)='3.Input &amp; Summary (System)'!$D$20,'3.Input &amp; Summary (System)'!$B$20*$D15,
IF(AM$3-YEAR($C15)='3.Input &amp; Summary (System)'!$E$20,'3.Input &amp; Summary (System)'!$B$20*$D15,
IF(AM$3-YEAR($C15)='3.Input &amp; Summary (System)'!$F$20,'3.Input &amp; Summary (System)'!$B$20*$D15,
IF(AM$3-YEAR($C15)='3.Input &amp; Summary (System)'!$C$21,'3.Input &amp; Summary (System)'!$B$20*$D15,
IF(AM$3-YEAR($C15)='3.Input &amp; Summary (System)'!$D$21,'3.Input &amp; Summary (System)'!$B$20*$D15,
IF(AM$3-YEAR($C15)='3.Input &amp; Summary (System)'!$E$21,'3.Input &amp; Summary (System)'!$B$20*$D15,
IF(AM$3-YEAR($C15)='3.Input &amp; Summary (System)'!$F$21,'3.Input &amp; Summary (System)'!$B$20*$D15,
IF(AM$3-YEAR($C15)='3.Input &amp; Summary (System)'!$C$22,'3.Input &amp; Summary (System)'!$B$20*$D15,
IF(AM$3-YEAR($C15)='3.Input &amp; Summary (System)'!$D$22,'3.Input &amp; Summary (System)'!$B$20*$D15,
IF(AM$3-YEAR($C15)='3.Input &amp; Summary (System)'!$E$22,'3.Input &amp; Summary (System)'!$B$20*$D15,
IF(AM$3-YEAR($C15)='3.Input &amp; Summary (System)'!$F$22,'3.Input &amp; Summary (System)'!$B$20*$D15,
IF(AM$3-YEAR($C15)='3.Input &amp; Summary (System)'!$I$17,'3.Input &amp; Summary (System)'!$H$17*$D15,
IF(AM$3-YEAR($C15)='3.Input &amp; Summary (System)'!$I$18,'3.Input &amp; Summary (System)'!$H$17*$D15,
IF(AM$3-YEAR($C15)='3.Input &amp; Summary (System)'!$I$19,'3.Input &amp; Summary (System)'!$H$17*$D15,0))))))))))))))))))))))))))))))</f>
        <v/>
      </c>
      <c r="AN15" s="484" t="str">
        <f>IF($C15="","",IF(AN$3-YEAR($C15)=0,0,
(IF(AN$3-YEAR($C15)='3.Input &amp; Summary (System)'!$C$17,'3.Input &amp; Summary (System)'!$B$17*$D15,
IF(AN$3-YEAR($C15)='3.Input &amp; Summary (System)'!$D$17,'3.Input &amp; Summary (System)'!$B$17*$D15,
IF(AN$3-YEAR($C15)='3.Input &amp; Summary (System)'!$E$17,'3.Input &amp; Summary (System)'!$B$17*$D15,
IF(AN$3-YEAR($C15)='3.Input &amp; Summary (System)'!$F$17,'3.Input &amp; Summary (System)'!$B$17*$D15,
IF(AN$3-YEAR($C15)='3.Input &amp; Summary (System)'!$C$18,'3.Input &amp; Summary (System)'!$B$18*$D15,
IF(AN$3-YEAR($C15)='3.Input &amp; Summary (System)'!$D$18,'3.Input &amp; Summary (System)'!$B$18*$D15,
IF(AN$3-YEAR($C15)='3.Input &amp; Summary (System)'!$E$18,'3.Input &amp; Summary (System)'!$B$18*$D15,
IF(AN$3-YEAR($C15)='3.Input &amp; Summary (System)'!$F$18,'3.Input &amp; Summary (System)'!$B$18*$D15,
IF(AN$3-YEAR($C15)='3.Input &amp; Summary (System)'!$C$19,'3.Input &amp; Summary (System)'!$B$19*$D15,
IF(AN$3-YEAR($C15)='3.Input &amp; Summary (System)'!$D$19,'3.Input &amp; Summary (System)'!$B$19*$D15,
IF(AN$3-YEAR($C15)='3.Input &amp; Summary (System)'!$E$19,'3.Input &amp; Summary (System)'!$B$19*$D15,
IF(AN$3-YEAR($C15)='3.Input &amp; Summary (System)'!$F$19,'3.Input &amp; Summary (System)'!$B$19*$D15,
IF(AN$3-YEAR($C15)='3.Input &amp; Summary (System)'!$C$20,'3.Input &amp; Summary (System)'!$B$20*$D15,
IF(AN$3-YEAR($C15)='3.Input &amp; Summary (System)'!$D$20,'3.Input &amp; Summary (System)'!$B$20*$D15,
IF(AN$3-YEAR($C15)='3.Input &amp; Summary (System)'!$E$20,'3.Input &amp; Summary (System)'!$B$20*$D15,
IF(AN$3-YEAR($C15)='3.Input &amp; Summary (System)'!$F$20,'3.Input &amp; Summary (System)'!$B$20*$D15,
IF(AN$3-YEAR($C15)='3.Input &amp; Summary (System)'!$C$21,'3.Input &amp; Summary (System)'!$B$20*$D15,
IF(AN$3-YEAR($C15)='3.Input &amp; Summary (System)'!$D$21,'3.Input &amp; Summary (System)'!$B$20*$D15,
IF(AN$3-YEAR($C15)='3.Input &amp; Summary (System)'!$E$21,'3.Input &amp; Summary (System)'!$B$20*$D15,
IF(AN$3-YEAR($C15)='3.Input &amp; Summary (System)'!$F$21,'3.Input &amp; Summary (System)'!$B$20*$D15,
IF(AN$3-YEAR($C15)='3.Input &amp; Summary (System)'!$C$22,'3.Input &amp; Summary (System)'!$B$20*$D15,
IF(AN$3-YEAR($C15)='3.Input &amp; Summary (System)'!$D$22,'3.Input &amp; Summary (System)'!$B$20*$D15,
IF(AN$3-YEAR($C15)='3.Input &amp; Summary (System)'!$E$22,'3.Input &amp; Summary (System)'!$B$20*$D15,
IF(AN$3-YEAR($C15)='3.Input &amp; Summary (System)'!$F$22,'3.Input &amp; Summary (System)'!$B$20*$D15,
IF(AN$3-YEAR($C15)='3.Input &amp; Summary (System)'!$I$17,'3.Input &amp; Summary (System)'!$H$17*$D15,
IF(AN$3-YEAR($C15)='3.Input &amp; Summary (System)'!$I$18,'3.Input &amp; Summary (System)'!$H$17*$D15,
IF(AN$3-YEAR($C15)='3.Input &amp; Summary (System)'!$I$19,'3.Input &amp; Summary (System)'!$H$17*$D15,0))))))))))))))))))))))))))))))</f>
        <v/>
      </c>
      <c r="AO15" s="484" t="str">
        <f>IF($C15="","",IF(AO$3-YEAR($C15)=0,0,
(IF(AO$3-YEAR($C15)='3.Input &amp; Summary (System)'!$C$17,'3.Input &amp; Summary (System)'!$B$17*$D15,
IF(AO$3-YEAR($C15)='3.Input &amp; Summary (System)'!$D$17,'3.Input &amp; Summary (System)'!$B$17*$D15,
IF(AO$3-YEAR($C15)='3.Input &amp; Summary (System)'!$E$17,'3.Input &amp; Summary (System)'!$B$17*$D15,
IF(AO$3-YEAR($C15)='3.Input &amp; Summary (System)'!$F$17,'3.Input &amp; Summary (System)'!$B$17*$D15,
IF(AO$3-YEAR($C15)='3.Input &amp; Summary (System)'!$C$18,'3.Input &amp; Summary (System)'!$B$18*$D15,
IF(AO$3-YEAR($C15)='3.Input &amp; Summary (System)'!$D$18,'3.Input &amp; Summary (System)'!$B$18*$D15,
IF(AO$3-YEAR($C15)='3.Input &amp; Summary (System)'!$E$18,'3.Input &amp; Summary (System)'!$B$18*$D15,
IF(AO$3-YEAR($C15)='3.Input &amp; Summary (System)'!$F$18,'3.Input &amp; Summary (System)'!$B$18*$D15,
IF(AO$3-YEAR($C15)='3.Input &amp; Summary (System)'!$C$19,'3.Input &amp; Summary (System)'!$B$19*$D15,
IF(AO$3-YEAR($C15)='3.Input &amp; Summary (System)'!$D$19,'3.Input &amp; Summary (System)'!$B$19*$D15,
IF(AO$3-YEAR($C15)='3.Input &amp; Summary (System)'!$E$19,'3.Input &amp; Summary (System)'!$B$19*$D15,
IF(AO$3-YEAR($C15)='3.Input &amp; Summary (System)'!$F$19,'3.Input &amp; Summary (System)'!$B$19*$D15,
IF(AO$3-YEAR($C15)='3.Input &amp; Summary (System)'!$C$20,'3.Input &amp; Summary (System)'!$B$20*$D15,
IF(AO$3-YEAR($C15)='3.Input &amp; Summary (System)'!$D$20,'3.Input &amp; Summary (System)'!$B$20*$D15,
IF(AO$3-YEAR($C15)='3.Input &amp; Summary (System)'!$E$20,'3.Input &amp; Summary (System)'!$B$20*$D15,
IF(AO$3-YEAR($C15)='3.Input &amp; Summary (System)'!$F$20,'3.Input &amp; Summary (System)'!$B$20*$D15,
IF(AO$3-YEAR($C15)='3.Input &amp; Summary (System)'!$C$21,'3.Input &amp; Summary (System)'!$B$20*$D15,
IF(AO$3-YEAR($C15)='3.Input &amp; Summary (System)'!$D$21,'3.Input &amp; Summary (System)'!$B$20*$D15,
IF(AO$3-YEAR($C15)='3.Input &amp; Summary (System)'!$E$21,'3.Input &amp; Summary (System)'!$B$20*$D15,
IF(AO$3-YEAR($C15)='3.Input &amp; Summary (System)'!$F$21,'3.Input &amp; Summary (System)'!$B$20*$D15,
IF(AO$3-YEAR($C15)='3.Input &amp; Summary (System)'!$C$22,'3.Input &amp; Summary (System)'!$B$20*$D15,
IF(AO$3-YEAR($C15)='3.Input &amp; Summary (System)'!$D$22,'3.Input &amp; Summary (System)'!$B$20*$D15,
IF(AO$3-YEAR($C15)='3.Input &amp; Summary (System)'!$E$22,'3.Input &amp; Summary (System)'!$B$20*$D15,
IF(AO$3-YEAR($C15)='3.Input &amp; Summary (System)'!$F$22,'3.Input &amp; Summary (System)'!$B$20*$D15,
IF(AO$3-YEAR($C15)='3.Input &amp; Summary (System)'!$I$17,'3.Input &amp; Summary (System)'!$H$17*$D15,
IF(AO$3-YEAR($C15)='3.Input &amp; Summary (System)'!$I$18,'3.Input &amp; Summary (System)'!$H$17*$D15,
IF(AO$3-YEAR($C15)='3.Input &amp; Summary (System)'!$I$19,'3.Input &amp; Summary (System)'!$H$17*$D15,0))))))))))))))))))))))))))))))</f>
        <v/>
      </c>
      <c r="AP15" s="484" t="str">
        <f>IF($C15="","",IF(AP$3-YEAR($C15)=0,0,
(IF(AP$3-YEAR($C15)='3.Input &amp; Summary (System)'!$C$17,'3.Input &amp; Summary (System)'!$B$17*$D15,
IF(AP$3-YEAR($C15)='3.Input &amp; Summary (System)'!$D$17,'3.Input &amp; Summary (System)'!$B$17*$D15,
IF(AP$3-YEAR($C15)='3.Input &amp; Summary (System)'!$E$17,'3.Input &amp; Summary (System)'!$B$17*$D15,
IF(AP$3-YEAR($C15)='3.Input &amp; Summary (System)'!$F$17,'3.Input &amp; Summary (System)'!$B$17*$D15,
IF(AP$3-YEAR($C15)='3.Input &amp; Summary (System)'!$C$18,'3.Input &amp; Summary (System)'!$B$18*$D15,
IF(AP$3-YEAR($C15)='3.Input &amp; Summary (System)'!$D$18,'3.Input &amp; Summary (System)'!$B$18*$D15,
IF(AP$3-YEAR($C15)='3.Input &amp; Summary (System)'!$E$18,'3.Input &amp; Summary (System)'!$B$18*$D15,
IF(AP$3-YEAR($C15)='3.Input &amp; Summary (System)'!$F$18,'3.Input &amp; Summary (System)'!$B$18*$D15,
IF(AP$3-YEAR($C15)='3.Input &amp; Summary (System)'!$C$19,'3.Input &amp; Summary (System)'!$B$19*$D15,
IF(AP$3-YEAR($C15)='3.Input &amp; Summary (System)'!$D$19,'3.Input &amp; Summary (System)'!$B$19*$D15,
IF(AP$3-YEAR($C15)='3.Input &amp; Summary (System)'!$E$19,'3.Input &amp; Summary (System)'!$B$19*$D15,
IF(AP$3-YEAR($C15)='3.Input &amp; Summary (System)'!$F$19,'3.Input &amp; Summary (System)'!$B$19*$D15,
IF(AP$3-YEAR($C15)='3.Input &amp; Summary (System)'!$C$20,'3.Input &amp; Summary (System)'!$B$20*$D15,
IF(AP$3-YEAR($C15)='3.Input &amp; Summary (System)'!$D$20,'3.Input &amp; Summary (System)'!$B$20*$D15,
IF(AP$3-YEAR($C15)='3.Input &amp; Summary (System)'!$E$20,'3.Input &amp; Summary (System)'!$B$20*$D15,
IF(AP$3-YEAR($C15)='3.Input &amp; Summary (System)'!$F$20,'3.Input &amp; Summary (System)'!$B$20*$D15,
IF(AP$3-YEAR($C15)='3.Input &amp; Summary (System)'!$C$21,'3.Input &amp; Summary (System)'!$B$20*$D15,
IF(AP$3-YEAR($C15)='3.Input &amp; Summary (System)'!$D$21,'3.Input &amp; Summary (System)'!$B$20*$D15,
IF(AP$3-YEAR($C15)='3.Input &amp; Summary (System)'!$E$21,'3.Input &amp; Summary (System)'!$B$20*$D15,
IF(AP$3-YEAR($C15)='3.Input &amp; Summary (System)'!$F$21,'3.Input &amp; Summary (System)'!$B$20*$D15,
IF(AP$3-YEAR($C15)='3.Input &amp; Summary (System)'!$C$22,'3.Input &amp; Summary (System)'!$B$20*$D15,
IF(AP$3-YEAR($C15)='3.Input &amp; Summary (System)'!$D$22,'3.Input &amp; Summary (System)'!$B$20*$D15,
IF(AP$3-YEAR($C15)='3.Input &amp; Summary (System)'!$E$22,'3.Input &amp; Summary (System)'!$B$20*$D15,
IF(AP$3-YEAR($C15)='3.Input &amp; Summary (System)'!$F$22,'3.Input &amp; Summary (System)'!$B$20*$D15,
IF(AP$3-YEAR($C15)='3.Input &amp; Summary (System)'!$I$17,'3.Input &amp; Summary (System)'!$H$17*$D15,
IF(AP$3-YEAR($C15)='3.Input &amp; Summary (System)'!$I$18,'3.Input &amp; Summary (System)'!$H$17*$D15,
IF(AP$3-YEAR($C15)='3.Input &amp; Summary (System)'!$I$19,'3.Input &amp; Summary (System)'!$H$17*$D15,0))))))))))))))))))))))))))))))</f>
        <v/>
      </c>
      <c r="AQ15" s="484" t="str">
        <f>IF($C15="","",IF(AQ$3-YEAR($C15)=0,0,
(IF(AQ$3-YEAR($C15)='3.Input &amp; Summary (System)'!$C$17,'3.Input &amp; Summary (System)'!$B$17*$D15,
IF(AQ$3-YEAR($C15)='3.Input &amp; Summary (System)'!$D$17,'3.Input &amp; Summary (System)'!$B$17*$D15,
IF(AQ$3-YEAR($C15)='3.Input &amp; Summary (System)'!$E$17,'3.Input &amp; Summary (System)'!$B$17*$D15,
IF(AQ$3-YEAR($C15)='3.Input &amp; Summary (System)'!$F$17,'3.Input &amp; Summary (System)'!$B$17*$D15,
IF(AQ$3-YEAR($C15)='3.Input &amp; Summary (System)'!$C$18,'3.Input &amp; Summary (System)'!$B$18*$D15,
IF(AQ$3-YEAR($C15)='3.Input &amp; Summary (System)'!$D$18,'3.Input &amp; Summary (System)'!$B$18*$D15,
IF(AQ$3-YEAR($C15)='3.Input &amp; Summary (System)'!$E$18,'3.Input &amp; Summary (System)'!$B$18*$D15,
IF(AQ$3-YEAR($C15)='3.Input &amp; Summary (System)'!$F$18,'3.Input &amp; Summary (System)'!$B$18*$D15,
IF(AQ$3-YEAR($C15)='3.Input &amp; Summary (System)'!$C$19,'3.Input &amp; Summary (System)'!$B$19*$D15,
IF(AQ$3-YEAR($C15)='3.Input &amp; Summary (System)'!$D$19,'3.Input &amp; Summary (System)'!$B$19*$D15,
IF(AQ$3-YEAR($C15)='3.Input &amp; Summary (System)'!$E$19,'3.Input &amp; Summary (System)'!$B$19*$D15,
IF(AQ$3-YEAR($C15)='3.Input &amp; Summary (System)'!$F$19,'3.Input &amp; Summary (System)'!$B$19*$D15,
IF(AQ$3-YEAR($C15)='3.Input &amp; Summary (System)'!$C$20,'3.Input &amp; Summary (System)'!$B$20*$D15,
IF(AQ$3-YEAR($C15)='3.Input &amp; Summary (System)'!$D$20,'3.Input &amp; Summary (System)'!$B$20*$D15,
IF(AQ$3-YEAR($C15)='3.Input &amp; Summary (System)'!$E$20,'3.Input &amp; Summary (System)'!$B$20*$D15,
IF(AQ$3-YEAR($C15)='3.Input &amp; Summary (System)'!$F$20,'3.Input &amp; Summary (System)'!$B$20*$D15,
IF(AQ$3-YEAR($C15)='3.Input &amp; Summary (System)'!$C$21,'3.Input &amp; Summary (System)'!$B$20*$D15,
IF(AQ$3-YEAR($C15)='3.Input &amp; Summary (System)'!$D$21,'3.Input &amp; Summary (System)'!$B$20*$D15,
IF(AQ$3-YEAR($C15)='3.Input &amp; Summary (System)'!$E$21,'3.Input &amp; Summary (System)'!$B$20*$D15,
IF(AQ$3-YEAR($C15)='3.Input &amp; Summary (System)'!$F$21,'3.Input &amp; Summary (System)'!$B$20*$D15,
IF(AQ$3-YEAR($C15)='3.Input &amp; Summary (System)'!$C$22,'3.Input &amp; Summary (System)'!$B$20*$D15,
IF(AQ$3-YEAR($C15)='3.Input &amp; Summary (System)'!$D$22,'3.Input &amp; Summary (System)'!$B$20*$D15,
IF(AQ$3-YEAR($C15)='3.Input &amp; Summary (System)'!$E$22,'3.Input &amp; Summary (System)'!$B$20*$D15,
IF(AQ$3-YEAR($C15)='3.Input &amp; Summary (System)'!$F$22,'3.Input &amp; Summary (System)'!$B$20*$D15,
IF(AQ$3-YEAR($C15)='3.Input &amp; Summary (System)'!$I$17,'3.Input &amp; Summary (System)'!$H$17*$D15,
IF(AQ$3-YEAR($C15)='3.Input &amp; Summary (System)'!$I$18,'3.Input &amp; Summary (System)'!$H$17*$D15,
IF(AQ$3-YEAR($C15)='3.Input &amp; Summary (System)'!$I$19,'3.Input &amp; Summary (System)'!$H$17*$D15,0))))))))))))))))))))))))))))))</f>
        <v/>
      </c>
      <c r="AR15" s="484" t="str">
        <f>IF($C15="","",IF(AR$3-YEAR($C15)=0,0,
(IF(AR$3-YEAR($C15)='3.Input &amp; Summary (System)'!$C$17,'3.Input &amp; Summary (System)'!$B$17*$D15,
IF(AR$3-YEAR($C15)='3.Input &amp; Summary (System)'!$D$17,'3.Input &amp; Summary (System)'!$B$17*$D15,
IF(AR$3-YEAR($C15)='3.Input &amp; Summary (System)'!$E$17,'3.Input &amp; Summary (System)'!$B$17*$D15,
IF(AR$3-YEAR($C15)='3.Input &amp; Summary (System)'!$F$17,'3.Input &amp; Summary (System)'!$B$17*$D15,
IF(AR$3-YEAR($C15)='3.Input &amp; Summary (System)'!$C$18,'3.Input &amp; Summary (System)'!$B$18*$D15,
IF(AR$3-YEAR($C15)='3.Input &amp; Summary (System)'!$D$18,'3.Input &amp; Summary (System)'!$B$18*$D15,
IF(AR$3-YEAR($C15)='3.Input &amp; Summary (System)'!$E$18,'3.Input &amp; Summary (System)'!$B$18*$D15,
IF(AR$3-YEAR($C15)='3.Input &amp; Summary (System)'!$F$18,'3.Input &amp; Summary (System)'!$B$18*$D15,
IF(AR$3-YEAR($C15)='3.Input &amp; Summary (System)'!$C$19,'3.Input &amp; Summary (System)'!$B$19*$D15,
IF(AR$3-YEAR($C15)='3.Input &amp; Summary (System)'!$D$19,'3.Input &amp; Summary (System)'!$B$19*$D15,
IF(AR$3-YEAR($C15)='3.Input &amp; Summary (System)'!$E$19,'3.Input &amp; Summary (System)'!$B$19*$D15,
IF(AR$3-YEAR($C15)='3.Input &amp; Summary (System)'!$F$19,'3.Input &amp; Summary (System)'!$B$19*$D15,
IF(AR$3-YEAR($C15)='3.Input &amp; Summary (System)'!$C$20,'3.Input &amp; Summary (System)'!$B$20*$D15,
IF(AR$3-YEAR($C15)='3.Input &amp; Summary (System)'!$D$20,'3.Input &amp; Summary (System)'!$B$20*$D15,
IF(AR$3-YEAR($C15)='3.Input &amp; Summary (System)'!$E$20,'3.Input &amp; Summary (System)'!$B$20*$D15,
IF(AR$3-YEAR($C15)='3.Input &amp; Summary (System)'!$F$20,'3.Input &amp; Summary (System)'!$B$20*$D15,
IF(AR$3-YEAR($C15)='3.Input &amp; Summary (System)'!$C$21,'3.Input &amp; Summary (System)'!$B$20*$D15,
IF(AR$3-YEAR($C15)='3.Input &amp; Summary (System)'!$D$21,'3.Input &amp; Summary (System)'!$B$20*$D15,
IF(AR$3-YEAR($C15)='3.Input &amp; Summary (System)'!$E$21,'3.Input &amp; Summary (System)'!$B$20*$D15,
IF(AR$3-YEAR($C15)='3.Input &amp; Summary (System)'!$F$21,'3.Input &amp; Summary (System)'!$B$20*$D15,
IF(AR$3-YEAR($C15)='3.Input &amp; Summary (System)'!$C$22,'3.Input &amp; Summary (System)'!$B$20*$D15,
IF(AR$3-YEAR($C15)='3.Input &amp; Summary (System)'!$D$22,'3.Input &amp; Summary (System)'!$B$20*$D15,
IF(AR$3-YEAR($C15)='3.Input &amp; Summary (System)'!$E$22,'3.Input &amp; Summary (System)'!$B$20*$D15,
IF(AR$3-YEAR($C15)='3.Input &amp; Summary (System)'!$F$22,'3.Input &amp; Summary (System)'!$B$20*$D15,
IF(AR$3-YEAR($C15)='3.Input &amp; Summary (System)'!$I$17,'3.Input &amp; Summary (System)'!$H$17*$D15,
IF(AR$3-YEAR($C15)='3.Input &amp; Summary (System)'!$I$18,'3.Input &amp; Summary (System)'!$H$17*$D15,
IF(AR$3-YEAR($C15)='3.Input &amp; Summary (System)'!$I$19,'3.Input &amp; Summary (System)'!$H$17*$D15,0))))))))))))))))))))))))))))))</f>
        <v/>
      </c>
      <c r="AS15" s="484" t="str">
        <f>IF($C15="","",IF(AS$3-YEAR($C15)=0,0,
(IF(AS$3-YEAR($C15)='3.Input &amp; Summary (System)'!$C$17,'3.Input &amp; Summary (System)'!$B$17*$D15,
IF(AS$3-YEAR($C15)='3.Input &amp; Summary (System)'!$D$17,'3.Input &amp; Summary (System)'!$B$17*$D15,
IF(AS$3-YEAR($C15)='3.Input &amp; Summary (System)'!$E$17,'3.Input &amp; Summary (System)'!$B$17*$D15,
IF(AS$3-YEAR($C15)='3.Input &amp; Summary (System)'!$F$17,'3.Input &amp; Summary (System)'!$B$17*$D15,
IF(AS$3-YEAR($C15)='3.Input &amp; Summary (System)'!$C$18,'3.Input &amp; Summary (System)'!$B$18*$D15,
IF(AS$3-YEAR($C15)='3.Input &amp; Summary (System)'!$D$18,'3.Input &amp; Summary (System)'!$B$18*$D15,
IF(AS$3-YEAR($C15)='3.Input &amp; Summary (System)'!$E$18,'3.Input &amp; Summary (System)'!$B$18*$D15,
IF(AS$3-YEAR($C15)='3.Input &amp; Summary (System)'!$F$18,'3.Input &amp; Summary (System)'!$B$18*$D15,
IF(AS$3-YEAR($C15)='3.Input &amp; Summary (System)'!$C$19,'3.Input &amp; Summary (System)'!$B$19*$D15,
IF(AS$3-YEAR($C15)='3.Input &amp; Summary (System)'!$D$19,'3.Input &amp; Summary (System)'!$B$19*$D15,
IF(AS$3-YEAR($C15)='3.Input &amp; Summary (System)'!$E$19,'3.Input &amp; Summary (System)'!$B$19*$D15,
IF(AS$3-YEAR($C15)='3.Input &amp; Summary (System)'!$F$19,'3.Input &amp; Summary (System)'!$B$19*$D15,
IF(AS$3-YEAR($C15)='3.Input &amp; Summary (System)'!$C$20,'3.Input &amp; Summary (System)'!$B$20*$D15,
IF(AS$3-YEAR($C15)='3.Input &amp; Summary (System)'!$D$20,'3.Input &amp; Summary (System)'!$B$20*$D15,
IF(AS$3-YEAR($C15)='3.Input &amp; Summary (System)'!$E$20,'3.Input &amp; Summary (System)'!$B$20*$D15,
IF(AS$3-YEAR($C15)='3.Input &amp; Summary (System)'!$F$20,'3.Input &amp; Summary (System)'!$B$20*$D15,
IF(AS$3-YEAR($C15)='3.Input &amp; Summary (System)'!$C$21,'3.Input &amp; Summary (System)'!$B$20*$D15,
IF(AS$3-YEAR($C15)='3.Input &amp; Summary (System)'!$D$21,'3.Input &amp; Summary (System)'!$B$20*$D15,
IF(AS$3-YEAR($C15)='3.Input &amp; Summary (System)'!$E$21,'3.Input &amp; Summary (System)'!$B$20*$D15,
IF(AS$3-YEAR($C15)='3.Input &amp; Summary (System)'!$F$21,'3.Input &amp; Summary (System)'!$B$20*$D15,
IF(AS$3-YEAR($C15)='3.Input &amp; Summary (System)'!$C$22,'3.Input &amp; Summary (System)'!$B$20*$D15,
IF(AS$3-YEAR($C15)='3.Input &amp; Summary (System)'!$D$22,'3.Input &amp; Summary (System)'!$B$20*$D15,
IF(AS$3-YEAR($C15)='3.Input &amp; Summary (System)'!$E$22,'3.Input &amp; Summary (System)'!$B$20*$D15,
IF(AS$3-YEAR($C15)='3.Input &amp; Summary (System)'!$F$22,'3.Input &amp; Summary (System)'!$B$20*$D15,
IF(AS$3-YEAR($C15)='3.Input &amp; Summary (System)'!$I$17,'3.Input &amp; Summary (System)'!$H$17*$D15,
IF(AS$3-YEAR($C15)='3.Input &amp; Summary (System)'!$I$18,'3.Input &amp; Summary (System)'!$H$17*$D15,
IF(AS$3-YEAR($C15)='3.Input &amp; Summary (System)'!$I$19,'3.Input &amp; Summary (System)'!$H$17*$D15,0))))))))))))))))))))))))))))))</f>
        <v/>
      </c>
      <c r="AT15" s="484" t="str">
        <f>IF($C15="","",IF(AT$3-YEAR($C15)=0,0,
(IF(AT$3-YEAR($C15)='3.Input &amp; Summary (System)'!$C$17,'3.Input &amp; Summary (System)'!$B$17*$D15,
IF(AT$3-YEAR($C15)='3.Input &amp; Summary (System)'!$D$17,'3.Input &amp; Summary (System)'!$B$17*$D15,
IF(AT$3-YEAR($C15)='3.Input &amp; Summary (System)'!$E$17,'3.Input &amp; Summary (System)'!$B$17*$D15,
IF(AT$3-YEAR($C15)='3.Input &amp; Summary (System)'!$F$17,'3.Input &amp; Summary (System)'!$B$17*$D15,
IF(AT$3-YEAR($C15)='3.Input &amp; Summary (System)'!$C$18,'3.Input &amp; Summary (System)'!$B$18*$D15,
IF(AT$3-YEAR($C15)='3.Input &amp; Summary (System)'!$D$18,'3.Input &amp; Summary (System)'!$B$18*$D15,
IF(AT$3-YEAR($C15)='3.Input &amp; Summary (System)'!$E$18,'3.Input &amp; Summary (System)'!$B$18*$D15,
IF(AT$3-YEAR($C15)='3.Input &amp; Summary (System)'!$F$18,'3.Input &amp; Summary (System)'!$B$18*$D15,
IF(AT$3-YEAR($C15)='3.Input &amp; Summary (System)'!$C$19,'3.Input &amp; Summary (System)'!$B$19*$D15,
IF(AT$3-YEAR($C15)='3.Input &amp; Summary (System)'!$D$19,'3.Input &amp; Summary (System)'!$B$19*$D15,
IF(AT$3-YEAR($C15)='3.Input &amp; Summary (System)'!$E$19,'3.Input &amp; Summary (System)'!$B$19*$D15,
IF(AT$3-YEAR($C15)='3.Input &amp; Summary (System)'!$F$19,'3.Input &amp; Summary (System)'!$B$19*$D15,
IF(AT$3-YEAR($C15)='3.Input &amp; Summary (System)'!$C$20,'3.Input &amp; Summary (System)'!$B$20*$D15,
IF(AT$3-YEAR($C15)='3.Input &amp; Summary (System)'!$D$20,'3.Input &amp; Summary (System)'!$B$20*$D15,
IF(AT$3-YEAR($C15)='3.Input &amp; Summary (System)'!$E$20,'3.Input &amp; Summary (System)'!$B$20*$D15,
IF(AT$3-YEAR($C15)='3.Input &amp; Summary (System)'!$F$20,'3.Input &amp; Summary (System)'!$B$20*$D15,
IF(AT$3-YEAR($C15)='3.Input &amp; Summary (System)'!$C$21,'3.Input &amp; Summary (System)'!$B$20*$D15,
IF(AT$3-YEAR($C15)='3.Input &amp; Summary (System)'!$D$21,'3.Input &amp; Summary (System)'!$B$20*$D15,
IF(AT$3-YEAR($C15)='3.Input &amp; Summary (System)'!$E$21,'3.Input &amp; Summary (System)'!$B$20*$D15,
IF(AT$3-YEAR($C15)='3.Input &amp; Summary (System)'!$F$21,'3.Input &amp; Summary (System)'!$B$20*$D15,
IF(AT$3-YEAR($C15)='3.Input &amp; Summary (System)'!$C$22,'3.Input &amp; Summary (System)'!$B$20*$D15,
IF(AT$3-YEAR($C15)='3.Input &amp; Summary (System)'!$D$22,'3.Input &amp; Summary (System)'!$B$20*$D15,
IF(AT$3-YEAR($C15)='3.Input &amp; Summary (System)'!$E$22,'3.Input &amp; Summary (System)'!$B$20*$D15,
IF(AT$3-YEAR($C15)='3.Input &amp; Summary (System)'!$F$22,'3.Input &amp; Summary (System)'!$B$20*$D15,
IF(AT$3-YEAR($C15)='3.Input &amp; Summary (System)'!$I$17,'3.Input &amp; Summary (System)'!$H$17*$D15,
IF(AT$3-YEAR($C15)='3.Input &amp; Summary (System)'!$I$18,'3.Input &amp; Summary (System)'!$H$17*$D15,
IF(AT$3-YEAR($C15)='3.Input &amp; Summary (System)'!$I$19,'3.Input &amp; Summary (System)'!$H$17*$D15,0))))))))))))))))))))))))))))))</f>
        <v/>
      </c>
      <c r="AU15" s="484" t="str">
        <f>IF($C15="","",IF(AU$3-YEAR($C15)=0,0,
(IF(AU$3-YEAR($C15)='3.Input &amp; Summary (System)'!$C$17,'3.Input &amp; Summary (System)'!$B$17*$D15,
IF(AU$3-YEAR($C15)='3.Input &amp; Summary (System)'!$D$17,'3.Input &amp; Summary (System)'!$B$17*$D15,
IF(AU$3-YEAR($C15)='3.Input &amp; Summary (System)'!$E$17,'3.Input &amp; Summary (System)'!$B$17*$D15,
IF(AU$3-YEAR($C15)='3.Input &amp; Summary (System)'!$F$17,'3.Input &amp; Summary (System)'!$B$17*$D15,
IF(AU$3-YEAR($C15)='3.Input &amp; Summary (System)'!$C$18,'3.Input &amp; Summary (System)'!$B$18*$D15,
IF(AU$3-YEAR($C15)='3.Input &amp; Summary (System)'!$D$18,'3.Input &amp; Summary (System)'!$B$18*$D15,
IF(AU$3-YEAR($C15)='3.Input &amp; Summary (System)'!$E$18,'3.Input &amp; Summary (System)'!$B$18*$D15,
IF(AU$3-YEAR($C15)='3.Input &amp; Summary (System)'!$F$18,'3.Input &amp; Summary (System)'!$B$18*$D15,
IF(AU$3-YEAR($C15)='3.Input &amp; Summary (System)'!$C$19,'3.Input &amp; Summary (System)'!$B$19*$D15,
IF(AU$3-YEAR($C15)='3.Input &amp; Summary (System)'!$D$19,'3.Input &amp; Summary (System)'!$B$19*$D15,
IF(AU$3-YEAR($C15)='3.Input &amp; Summary (System)'!$E$19,'3.Input &amp; Summary (System)'!$B$19*$D15,
IF(AU$3-YEAR($C15)='3.Input &amp; Summary (System)'!$F$19,'3.Input &amp; Summary (System)'!$B$19*$D15,
IF(AU$3-YEAR($C15)='3.Input &amp; Summary (System)'!$C$20,'3.Input &amp; Summary (System)'!$B$20*$D15,
IF(AU$3-YEAR($C15)='3.Input &amp; Summary (System)'!$D$20,'3.Input &amp; Summary (System)'!$B$20*$D15,
IF(AU$3-YEAR($C15)='3.Input &amp; Summary (System)'!$E$20,'3.Input &amp; Summary (System)'!$B$20*$D15,
IF(AU$3-YEAR($C15)='3.Input &amp; Summary (System)'!$F$20,'3.Input &amp; Summary (System)'!$B$20*$D15,
IF(AU$3-YEAR($C15)='3.Input &amp; Summary (System)'!$C$21,'3.Input &amp; Summary (System)'!$B$20*$D15,
IF(AU$3-YEAR($C15)='3.Input &amp; Summary (System)'!$D$21,'3.Input &amp; Summary (System)'!$B$20*$D15,
IF(AU$3-YEAR($C15)='3.Input &amp; Summary (System)'!$E$21,'3.Input &amp; Summary (System)'!$B$20*$D15,
IF(AU$3-YEAR($C15)='3.Input &amp; Summary (System)'!$F$21,'3.Input &amp; Summary (System)'!$B$20*$D15,
IF(AU$3-YEAR($C15)='3.Input &amp; Summary (System)'!$C$22,'3.Input &amp; Summary (System)'!$B$20*$D15,
IF(AU$3-YEAR($C15)='3.Input &amp; Summary (System)'!$D$22,'3.Input &amp; Summary (System)'!$B$20*$D15,
IF(AU$3-YEAR($C15)='3.Input &amp; Summary (System)'!$E$22,'3.Input &amp; Summary (System)'!$B$20*$D15,
IF(AU$3-YEAR($C15)='3.Input &amp; Summary (System)'!$F$22,'3.Input &amp; Summary (System)'!$B$20*$D15,
IF(AU$3-YEAR($C15)='3.Input &amp; Summary (System)'!$I$17,'3.Input &amp; Summary (System)'!$H$17*$D15,
IF(AU$3-YEAR($C15)='3.Input &amp; Summary (System)'!$I$18,'3.Input &amp; Summary (System)'!$H$17*$D15,
IF(AU$3-YEAR($C15)='3.Input &amp; Summary (System)'!$I$19,'3.Input &amp; Summary (System)'!$H$17*$D15,0))))))))))))))))))))))))))))))</f>
        <v/>
      </c>
      <c r="AV15" s="484" t="str">
        <f>IF($C15="","",IF(AV$3-YEAR($C15)=0,0,
(IF(AV$3-YEAR($C15)='3.Input &amp; Summary (System)'!$C$17,'3.Input &amp; Summary (System)'!$B$17*$D15,
IF(AV$3-YEAR($C15)='3.Input &amp; Summary (System)'!$D$17,'3.Input &amp; Summary (System)'!$B$17*$D15,
IF(AV$3-YEAR($C15)='3.Input &amp; Summary (System)'!$E$17,'3.Input &amp; Summary (System)'!$B$17*$D15,
IF(AV$3-YEAR($C15)='3.Input &amp; Summary (System)'!$F$17,'3.Input &amp; Summary (System)'!$B$17*$D15,
IF(AV$3-YEAR($C15)='3.Input &amp; Summary (System)'!$C$18,'3.Input &amp; Summary (System)'!$B$18*$D15,
IF(AV$3-YEAR($C15)='3.Input &amp; Summary (System)'!$D$18,'3.Input &amp; Summary (System)'!$B$18*$D15,
IF(AV$3-YEAR($C15)='3.Input &amp; Summary (System)'!$E$18,'3.Input &amp; Summary (System)'!$B$18*$D15,
IF(AV$3-YEAR($C15)='3.Input &amp; Summary (System)'!$F$18,'3.Input &amp; Summary (System)'!$B$18*$D15,
IF(AV$3-YEAR($C15)='3.Input &amp; Summary (System)'!$C$19,'3.Input &amp; Summary (System)'!$B$19*$D15,
IF(AV$3-YEAR($C15)='3.Input &amp; Summary (System)'!$D$19,'3.Input &amp; Summary (System)'!$B$19*$D15,
IF(AV$3-YEAR($C15)='3.Input &amp; Summary (System)'!$E$19,'3.Input &amp; Summary (System)'!$B$19*$D15,
IF(AV$3-YEAR($C15)='3.Input &amp; Summary (System)'!$F$19,'3.Input &amp; Summary (System)'!$B$19*$D15,
IF(AV$3-YEAR($C15)='3.Input &amp; Summary (System)'!$C$20,'3.Input &amp; Summary (System)'!$B$20*$D15,
IF(AV$3-YEAR($C15)='3.Input &amp; Summary (System)'!$D$20,'3.Input &amp; Summary (System)'!$B$20*$D15,
IF(AV$3-YEAR($C15)='3.Input &amp; Summary (System)'!$E$20,'3.Input &amp; Summary (System)'!$B$20*$D15,
IF(AV$3-YEAR($C15)='3.Input &amp; Summary (System)'!$F$20,'3.Input &amp; Summary (System)'!$B$20*$D15,
IF(AV$3-YEAR($C15)='3.Input &amp; Summary (System)'!$C$21,'3.Input &amp; Summary (System)'!$B$20*$D15,
IF(AV$3-YEAR($C15)='3.Input &amp; Summary (System)'!$D$21,'3.Input &amp; Summary (System)'!$B$20*$D15,
IF(AV$3-YEAR($C15)='3.Input &amp; Summary (System)'!$E$21,'3.Input &amp; Summary (System)'!$B$20*$D15,
IF(AV$3-YEAR($C15)='3.Input &amp; Summary (System)'!$F$21,'3.Input &amp; Summary (System)'!$B$20*$D15,
IF(AV$3-YEAR($C15)='3.Input &amp; Summary (System)'!$C$22,'3.Input &amp; Summary (System)'!$B$20*$D15,
IF(AV$3-YEAR($C15)='3.Input &amp; Summary (System)'!$D$22,'3.Input &amp; Summary (System)'!$B$20*$D15,
IF(AV$3-YEAR($C15)='3.Input &amp; Summary (System)'!$E$22,'3.Input &amp; Summary (System)'!$B$20*$D15,
IF(AV$3-YEAR($C15)='3.Input &amp; Summary (System)'!$F$22,'3.Input &amp; Summary (System)'!$B$20*$D15,
IF(AV$3-YEAR($C15)='3.Input &amp; Summary (System)'!$I$17,'3.Input &amp; Summary (System)'!$H$17*$D15,
IF(AV$3-YEAR($C15)='3.Input &amp; Summary (System)'!$I$18,'3.Input &amp; Summary (System)'!$H$17*$D15,
IF(AV$3-YEAR($C15)='3.Input &amp; Summary (System)'!$I$19,'3.Input &amp; Summary (System)'!$H$17*$D15,0))))))))))))))))))))))))))))))</f>
        <v/>
      </c>
      <c r="AW15" s="484" t="str">
        <f>IF($C15="","",IF(AW$3-YEAR($C15)=0,0,
(IF(AW$3-YEAR($C15)='3.Input &amp; Summary (System)'!$C$17,'3.Input &amp; Summary (System)'!$B$17*$D15,
IF(AW$3-YEAR($C15)='3.Input &amp; Summary (System)'!$D$17,'3.Input &amp; Summary (System)'!$B$17*$D15,
IF(AW$3-YEAR($C15)='3.Input &amp; Summary (System)'!$E$17,'3.Input &amp; Summary (System)'!$B$17*$D15,
IF(AW$3-YEAR($C15)='3.Input &amp; Summary (System)'!$F$17,'3.Input &amp; Summary (System)'!$B$17*$D15,
IF(AW$3-YEAR($C15)='3.Input &amp; Summary (System)'!$C$18,'3.Input &amp; Summary (System)'!$B$18*$D15,
IF(AW$3-YEAR($C15)='3.Input &amp; Summary (System)'!$D$18,'3.Input &amp; Summary (System)'!$B$18*$D15,
IF(AW$3-YEAR($C15)='3.Input &amp; Summary (System)'!$E$18,'3.Input &amp; Summary (System)'!$B$18*$D15,
IF(AW$3-YEAR($C15)='3.Input &amp; Summary (System)'!$F$18,'3.Input &amp; Summary (System)'!$B$18*$D15,
IF(AW$3-YEAR($C15)='3.Input &amp; Summary (System)'!$C$19,'3.Input &amp; Summary (System)'!$B$19*$D15,
IF(AW$3-YEAR($C15)='3.Input &amp; Summary (System)'!$D$19,'3.Input &amp; Summary (System)'!$B$19*$D15,
IF(AW$3-YEAR($C15)='3.Input &amp; Summary (System)'!$E$19,'3.Input &amp; Summary (System)'!$B$19*$D15,
IF(AW$3-YEAR($C15)='3.Input &amp; Summary (System)'!$F$19,'3.Input &amp; Summary (System)'!$B$19*$D15,
IF(AW$3-YEAR($C15)='3.Input &amp; Summary (System)'!$C$20,'3.Input &amp; Summary (System)'!$B$20*$D15,
IF(AW$3-YEAR($C15)='3.Input &amp; Summary (System)'!$D$20,'3.Input &amp; Summary (System)'!$B$20*$D15,
IF(AW$3-YEAR($C15)='3.Input &amp; Summary (System)'!$E$20,'3.Input &amp; Summary (System)'!$B$20*$D15,
IF(AW$3-YEAR($C15)='3.Input &amp; Summary (System)'!$F$20,'3.Input &amp; Summary (System)'!$B$20*$D15,
IF(AW$3-YEAR($C15)='3.Input &amp; Summary (System)'!$C$21,'3.Input &amp; Summary (System)'!$B$20*$D15,
IF(AW$3-YEAR($C15)='3.Input &amp; Summary (System)'!$D$21,'3.Input &amp; Summary (System)'!$B$20*$D15,
IF(AW$3-YEAR($C15)='3.Input &amp; Summary (System)'!$E$21,'3.Input &amp; Summary (System)'!$B$20*$D15,
IF(AW$3-YEAR($C15)='3.Input &amp; Summary (System)'!$F$21,'3.Input &amp; Summary (System)'!$B$20*$D15,
IF(AW$3-YEAR($C15)='3.Input &amp; Summary (System)'!$C$22,'3.Input &amp; Summary (System)'!$B$20*$D15,
IF(AW$3-YEAR($C15)='3.Input &amp; Summary (System)'!$D$22,'3.Input &amp; Summary (System)'!$B$20*$D15,
IF(AW$3-YEAR($C15)='3.Input &amp; Summary (System)'!$E$22,'3.Input &amp; Summary (System)'!$B$20*$D15,
IF(AW$3-YEAR($C15)='3.Input &amp; Summary (System)'!$F$22,'3.Input &amp; Summary (System)'!$B$20*$D15,
IF(AW$3-YEAR($C15)='3.Input &amp; Summary (System)'!$I$17,'3.Input &amp; Summary (System)'!$H$17*$D15,
IF(AW$3-YEAR($C15)='3.Input &amp; Summary (System)'!$I$18,'3.Input &amp; Summary (System)'!$H$17*$D15,
IF(AW$3-YEAR($C15)='3.Input &amp; Summary (System)'!$I$19,'3.Input &amp; Summary (System)'!$H$17*$D15,0))))))))))))))))))))))))))))))</f>
        <v/>
      </c>
      <c r="AX15" s="484" t="str">
        <f>IF($C15="","",IF(AX$3-YEAR($C15)=0,0,
(IF(AX$3-YEAR($C15)='3.Input &amp; Summary (System)'!$C$17,'3.Input &amp; Summary (System)'!$B$17*$D15,
IF(AX$3-YEAR($C15)='3.Input &amp; Summary (System)'!$D$17,'3.Input &amp; Summary (System)'!$B$17*$D15,
IF(AX$3-YEAR($C15)='3.Input &amp; Summary (System)'!$E$17,'3.Input &amp; Summary (System)'!$B$17*$D15,
IF(AX$3-YEAR($C15)='3.Input &amp; Summary (System)'!$F$17,'3.Input &amp; Summary (System)'!$B$17*$D15,
IF(AX$3-YEAR($C15)='3.Input &amp; Summary (System)'!$C$18,'3.Input &amp; Summary (System)'!$B$18*$D15,
IF(AX$3-YEAR($C15)='3.Input &amp; Summary (System)'!$D$18,'3.Input &amp; Summary (System)'!$B$18*$D15,
IF(AX$3-YEAR($C15)='3.Input &amp; Summary (System)'!$E$18,'3.Input &amp; Summary (System)'!$B$18*$D15,
IF(AX$3-YEAR($C15)='3.Input &amp; Summary (System)'!$F$18,'3.Input &amp; Summary (System)'!$B$18*$D15,
IF(AX$3-YEAR($C15)='3.Input &amp; Summary (System)'!$C$19,'3.Input &amp; Summary (System)'!$B$19*$D15,
IF(AX$3-YEAR($C15)='3.Input &amp; Summary (System)'!$D$19,'3.Input &amp; Summary (System)'!$B$19*$D15,
IF(AX$3-YEAR($C15)='3.Input &amp; Summary (System)'!$E$19,'3.Input &amp; Summary (System)'!$B$19*$D15,
IF(AX$3-YEAR($C15)='3.Input &amp; Summary (System)'!$F$19,'3.Input &amp; Summary (System)'!$B$19*$D15,
IF(AX$3-YEAR($C15)='3.Input &amp; Summary (System)'!$C$20,'3.Input &amp; Summary (System)'!$B$20*$D15,
IF(AX$3-YEAR($C15)='3.Input &amp; Summary (System)'!$D$20,'3.Input &amp; Summary (System)'!$B$20*$D15,
IF(AX$3-YEAR($C15)='3.Input &amp; Summary (System)'!$E$20,'3.Input &amp; Summary (System)'!$B$20*$D15,
IF(AX$3-YEAR($C15)='3.Input &amp; Summary (System)'!$F$20,'3.Input &amp; Summary (System)'!$B$20*$D15,
IF(AX$3-YEAR($C15)='3.Input &amp; Summary (System)'!$C$21,'3.Input &amp; Summary (System)'!$B$20*$D15,
IF(AX$3-YEAR($C15)='3.Input &amp; Summary (System)'!$D$21,'3.Input &amp; Summary (System)'!$B$20*$D15,
IF(AX$3-YEAR($C15)='3.Input &amp; Summary (System)'!$E$21,'3.Input &amp; Summary (System)'!$B$20*$D15,
IF(AX$3-YEAR($C15)='3.Input &amp; Summary (System)'!$F$21,'3.Input &amp; Summary (System)'!$B$20*$D15,
IF(AX$3-YEAR($C15)='3.Input &amp; Summary (System)'!$C$22,'3.Input &amp; Summary (System)'!$B$20*$D15,
IF(AX$3-YEAR($C15)='3.Input &amp; Summary (System)'!$D$22,'3.Input &amp; Summary (System)'!$B$20*$D15,
IF(AX$3-YEAR($C15)='3.Input &amp; Summary (System)'!$E$22,'3.Input &amp; Summary (System)'!$B$20*$D15,
IF(AX$3-YEAR($C15)='3.Input &amp; Summary (System)'!$F$22,'3.Input &amp; Summary (System)'!$B$20*$D15,
IF(AX$3-YEAR($C15)='3.Input &amp; Summary (System)'!$I$17,'3.Input &amp; Summary (System)'!$H$17*$D15,
IF(AX$3-YEAR($C15)='3.Input &amp; Summary (System)'!$I$18,'3.Input &amp; Summary (System)'!$H$17*$D15,
IF(AX$3-YEAR($C15)='3.Input &amp; Summary (System)'!$I$19,'3.Input &amp; Summary (System)'!$H$17*$D15,0))))))))))))))))))))))))))))))</f>
        <v/>
      </c>
      <c r="AY15" s="484" t="str">
        <f>IF($C15="","",IF(AY$3-YEAR($C15)=0,0,
(IF(AY$3-YEAR($C15)='3.Input &amp; Summary (System)'!$C$17,'3.Input &amp; Summary (System)'!$B$17*$D15,
IF(AY$3-YEAR($C15)='3.Input &amp; Summary (System)'!$D$17,'3.Input &amp; Summary (System)'!$B$17*$D15,
IF(AY$3-YEAR($C15)='3.Input &amp; Summary (System)'!$E$17,'3.Input &amp; Summary (System)'!$B$17*$D15,
IF(AY$3-YEAR($C15)='3.Input &amp; Summary (System)'!$F$17,'3.Input &amp; Summary (System)'!$B$17*$D15,
IF(AY$3-YEAR($C15)='3.Input &amp; Summary (System)'!$C$18,'3.Input &amp; Summary (System)'!$B$18*$D15,
IF(AY$3-YEAR($C15)='3.Input &amp; Summary (System)'!$D$18,'3.Input &amp; Summary (System)'!$B$18*$D15,
IF(AY$3-YEAR($C15)='3.Input &amp; Summary (System)'!$E$18,'3.Input &amp; Summary (System)'!$B$18*$D15,
IF(AY$3-YEAR($C15)='3.Input &amp; Summary (System)'!$F$18,'3.Input &amp; Summary (System)'!$B$18*$D15,
IF(AY$3-YEAR($C15)='3.Input &amp; Summary (System)'!$C$19,'3.Input &amp; Summary (System)'!$B$19*$D15,
IF(AY$3-YEAR($C15)='3.Input &amp; Summary (System)'!$D$19,'3.Input &amp; Summary (System)'!$B$19*$D15,
IF(AY$3-YEAR($C15)='3.Input &amp; Summary (System)'!$E$19,'3.Input &amp; Summary (System)'!$B$19*$D15,
IF(AY$3-YEAR($C15)='3.Input &amp; Summary (System)'!$F$19,'3.Input &amp; Summary (System)'!$B$19*$D15,
IF(AY$3-YEAR($C15)='3.Input &amp; Summary (System)'!$C$20,'3.Input &amp; Summary (System)'!$B$20*$D15,
IF(AY$3-YEAR($C15)='3.Input &amp; Summary (System)'!$D$20,'3.Input &amp; Summary (System)'!$B$20*$D15,
IF(AY$3-YEAR($C15)='3.Input &amp; Summary (System)'!$E$20,'3.Input &amp; Summary (System)'!$B$20*$D15,
IF(AY$3-YEAR($C15)='3.Input &amp; Summary (System)'!$F$20,'3.Input &amp; Summary (System)'!$B$20*$D15,
IF(AY$3-YEAR($C15)='3.Input &amp; Summary (System)'!$C$21,'3.Input &amp; Summary (System)'!$B$20*$D15,
IF(AY$3-YEAR($C15)='3.Input &amp; Summary (System)'!$D$21,'3.Input &amp; Summary (System)'!$B$20*$D15,
IF(AY$3-YEAR($C15)='3.Input &amp; Summary (System)'!$E$21,'3.Input &amp; Summary (System)'!$B$20*$D15,
IF(AY$3-YEAR($C15)='3.Input &amp; Summary (System)'!$F$21,'3.Input &amp; Summary (System)'!$B$20*$D15,
IF(AY$3-YEAR($C15)='3.Input &amp; Summary (System)'!$C$22,'3.Input &amp; Summary (System)'!$B$20*$D15,
IF(AY$3-YEAR($C15)='3.Input &amp; Summary (System)'!$D$22,'3.Input &amp; Summary (System)'!$B$20*$D15,
IF(AY$3-YEAR($C15)='3.Input &amp; Summary (System)'!$E$22,'3.Input &amp; Summary (System)'!$B$20*$D15,
IF(AY$3-YEAR($C15)='3.Input &amp; Summary (System)'!$F$22,'3.Input &amp; Summary (System)'!$B$20*$D15,
IF(AY$3-YEAR($C15)='3.Input &amp; Summary (System)'!$I$17,'3.Input &amp; Summary (System)'!$H$17*$D15,
IF(AY$3-YEAR($C15)='3.Input &amp; Summary (System)'!$I$18,'3.Input &amp; Summary (System)'!$H$17*$D15,
IF(AY$3-YEAR($C15)='3.Input &amp; Summary (System)'!$I$19,'3.Input &amp; Summary (System)'!$H$17*$D15,0))))))))))))))))))))))))))))))</f>
        <v/>
      </c>
      <c r="AZ15" s="484" t="str">
        <f>IF($C15="","",IF(AZ$3-YEAR($C15)=0,0,
(IF(AZ$3-YEAR($C15)='3.Input &amp; Summary (System)'!$C$17,'3.Input &amp; Summary (System)'!$B$17*$D15,
IF(AZ$3-YEAR($C15)='3.Input &amp; Summary (System)'!$D$17,'3.Input &amp; Summary (System)'!$B$17*$D15,
IF(AZ$3-YEAR($C15)='3.Input &amp; Summary (System)'!$E$17,'3.Input &amp; Summary (System)'!$B$17*$D15,
IF(AZ$3-YEAR($C15)='3.Input &amp; Summary (System)'!$F$17,'3.Input &amp; Summary (System)'!$B$17*$D15,
IF(AZ$3-YEAR($C15)='3.Input &amp; Summary (System)'!$C$18,'3.Input &amp; Summary (System)'!$B$18*$D15,
IF(AZ$3-YEAR($C15)='3.Input &amp; Summary (System)'!$D$18,'3.Input &amp; Summary (System)'!$B$18*$D15,
IF(AZ$3-YEAR($C15)='3.Input &amp; Summary (System)'!$E$18,'3.Input &amp; Summary (System)'!$B$18*$D15,
IF(AZ$3-YEAR($C15)='3.Input &amp; Summary (System)'!$F$18,'3.Input &amp; Summary (System)'!$B$18*$D15,
IF(AZ$3-YEAR($C15)='3.Input &amp; Summary (System)'!$C$19,'3.Input &amp; Summary (System)'!$B$19*$D15,
IF(AZ$3-YEAR($C15)='3.Input &amp; Summary (System)'!$D$19,'3.Input &amp; Summary (System)'!$B$19*$D15,
IF(AZ$3-YEAR($C15)='3.Input &amp; Summary (System)'!$E$19,'3.Input &amp; Summary (System)'!$B$19*$D15,
IF(AZ$3-YEAR($C15)='3.Input &amp; Summary (System)'!$F$19,'3.Input &amp; Summary (System)'!$B$19*$D15,
IF(AZ$3-YEAR($C15)='3.Input &amp; Summary (System)'!$C$20,'3.Input &amp; Summary (System)'!$B$20*$D15,
IF(AZ$3-YEAR($C15)='3.Input &amp; Summary (System)'!$D$20,'3.Input &amp; Summary (System)'!$B$20*$D15,
IF(AZ$3-YEAR($C15)='3.Input &amp; Summary (System)'!$E$20,'3.Input &amp; Summary (System)'!$B$20*$D15,
IF(AZ$3-YEAR($C15)='3.Input &amp; Summary (System)'!$F$20,'3.Input &amp; Summary (System)'!$B$20*$D15,
IF(AZ$3-YEAR($C15)='3.Input &amp; Summary (System)'!$C$21,'3.Input &amp; Summary (System)'!$B$20*$D15,
IF(AZ$3-YEAR($C15)='3.Input &amp; Summary (System)'!$D$21,'3.Input &amp; Summary (System)'!$B$20*$D15,
IF(AZ$3-YEAR($C15)='3.Input &amp; Summary (System)'!$E$21,'3.Input &amp; Summary (System)'!$B$20*$D15,
IF(AZ$3-YEAR($C15)='3.Input &amp; Summary (System)'!$F$21,'3.Input &amp; Summary (System)'!$B$20*$D15,
IF(AZ$3-YEAR($C15)='3.Input &amp; Summary (System)'!$C$22,'3.Input &amp; Summary (System)'!$B$20*$D15,
IF(AZ$3-YEAR($C15)='3.Input &amp; Summary (System)'!$D$22,'3.Input &amp; Summary (System)'!$B$20*$D15,
IF(AZ$3-YEAR($C15)='3.Input &amp; Summary (System)'!$E$22,'3.Input &amp; Summary (System)'!$B$20*$D15,
IF(AZ$3-YEAR($C15)='3.Input &amp; Summary (System)'!$F$22,'3.Input &amp; Summary (System)'!$B$20*$D15,
IF(AZ$3-YEAR($C15)='3.Input &amp; Summary (System)'!$I$17,'3.Input &amp; Summary (System)'!$H$17*$D15,
IF(AZ$3-YEAR($C15)='3.Input &amp; Summary (System)'!$I$18,'3.Input &amp; Summary (System)'!$H$17*$D15,
IF(AZ$3-YEAR($C15)='3.Input &amp; Summary (System)'!$I$19,'3.Input &amp; Summary (System)'!$H$17*$D15,0))))))))))))))))))))))))))))))</f>
        <v/>
      </c>
      <c r="BA15" s="484" t="str">
        <f>IF($C15="","",IF(BA$3-YEAR($C15)=0,0,
(IF(BA$3-YEAR($C15)='3.Input &amp; Summary (System)'!$C$17,'3.Input &amp; Summary (System)'!$B$17*$D15,
IF(BA$3-YEAR($C15)='3.Input &amp; Summary (System)'!$D$17,'3.Input &amp; Summary (System)'!$B$17*$D15,
IF(BA$3-YEAR($C15)='3.Input &amp; Summary (System)'!$E$17,'3.Input &amp; Summary (System)'!$B$17*$D15,
IF(BA$3-YEAR($C15)='3.Input &amp; Summary (System)'!$F$17,'3.Input &amp; Summary (System)'!$B$17*$D15,
IF(BA$3-YEAR($C15)='3.Input &amp; Summary (System)'!$C$18,'3.Input &amp; Summary (System)'!$B$18*$D15,
IF(BA$3-YEAR($C15)='3.Input &amp; Summary (System)'!$D$18,'3.Input &amp; Summary (System)'!$B$18*$D15,
IF(BA$3-YEAR($C15)='3.Input &amp; Summary (System)'!$E$18,'3.Input &amp; Summary (System)'!$B$18*$D15,
IF(BA$3-YEAR($C15)='3.Input &amp; Summary (System)'!$F$18,'3.Input &amp; Summary (System)'!$B$18*$D15,
IF(BA$3-YEAR($C15)='3.Input &amp; Summary (System)'!$C$19,'3.Input &amp; Summary (System)'!$B$19*$D15,
IF(BA$3-YEAR($C15)='3.Input &amp; Summary (System)'!$D$19,'3.Input &amp; Summary (System)'!$B$19*$D15,
IF(BA$3-YEAR($C15)='3.Input &amp; Summary (System)'!$E$19,'3.Input &amp; Summary (System)'!$B$19*$D15,
IF(BA$3-YEAR($C15)='3.Input &amp; Summary (System)'!$F$19,'3.Input &amp; Summary (System)'!$B$19*$D15,
IF(BA$3-YEAR($C15)='3.Input &amp; Summary (System)'!$C$20,'3.Input &amp; Summary (System)'!$B$20*$D15,
IF(BA$3-YEAR($C15)='3.Input &amp; Summary (System)'!$D$20,'3.Input &amp; Summary (System)'!$B$20*$D15,
IF(BA$3-YEAR($C15)='3.Input &amp; Summary (System)'!$E$20,'3.Input &amp; Summary (System)'!$B$20*$D15,
IF(BA$3-YEAR($C15)='3.Input &amp; Summary (System)'!$F$20,'3.Input &amp; Summary (System)'!$B$20*$D15,
IF(BA$3-YEAR($C15)='3.Input &amp; Summary (System)'!$C$21,'3.Input &amp; Summary (System)'!$B$20*$D15,
IF(BA$3-YEAR($C15)='3.Input &amp; Summary (System)'!$D$21,'3.Input &amp; Summary (System)'!$B$20*$D15,
IF(BA$3-YEAR($C15)='3.Input &amp; Summary (System)'!$E$21,'3.Input &amp; Summary (System)'!$B$20*$D15,
IF(BA$3-YEAR($C15)='3.Input &amp; Summary (System)'!$F$21,'3.Input &amp; Summary (System)'!$B$20*$D15,
IF(BA$3-YEAR($C15)='3.Input &amp; Summary (System)'!$C$22,'3.Input &amp; Summary (System)'!$B$20*$D15,
IF(BA$3-YEAR($C15)='3.Input &amp; Summary (System)'!$D$22,'3.Input &amp; Summary (System)'!$B$20*$D15,
IF(BA$3-YEAR($C15)='3.Input &amp; Summary (System)'!$E$22,'3.Input &amp; Summary (System)'!$B$20*$D15,
IF(BA$3-YEAR($C15)='3.Input &amp; Summary (System)'!$F$22,'3.Input &amp; Summary (System)'!$B$20*$D15,
IF(BA$3-YEAR($C15)='3.Input &amp; Summary (System)'!$I$17,'3.Input &amp; Summary (System)'!$H$17*$D15,
IF(BA$3-YEAR($C15)='3.Input &amp; Summary (System)'!$I$18,'3.Input &amp; Summary (System)'!$H$17*$D15,
IF(BA$3-YEAR($C15)='3.Input &amp; Summary (System)'!$I$19,'3.Input &amp; Summary (System)'!$H$17*$D15,0))))))))))))))))))))))))))))))</f>
        <v/>
      </c>
      <c r="BB15" s="484" t="str">
        <f>IF($C15="","",IF(BB$3-YEAR($C15)=0,0,
(IF(BB$3-YEAR($C15)='3.Input &amp; Summary (System)'!$C$17,'3.Input &amp; Summary (System)'!$B$17*$D15,
IF(BB$3-YEAR($C15)='3.Input &amp; Summary (System)'!$D$17,'3.Input &amp; Summary (System)'!$B$17*$D15,
IF(BB$3-YEAR($C15)='3.Input &amp; Summary (System)'!$E$17,'3.Input &amp; Summary (System)'!$B$17*$D15,
IF(BB$3-YEAR($C15)='3.Input &amp; Summary (System)'!$F$17,'3.Input &amp; Summary (System)'!$B$17*$D15,
IF(BB$3-YEAR($C15)='3.Input &amp; Summary (System)'!$C$18,'3.Input &amp; Summary (System)'!$B$18*$D15,
IF(BB$3-YEAR($C15)='3.Input &amp; Summary (System)'!$D$18,'3.Input &amp; Summary (System)'!$B$18*$D15,
IF(BB$3-YEAR($C15)='3.Input &amp; Summary (System)'!$E$18,'3.Input &amp; Summary (System)'!$B$18*$D15,
IF(BB$3-YEAR($C15)='3.Input &amp; Summary (System)'!$F$18,'3.Input &amp; Summary (System)'!$B$18*$D15,
IF(BB$3-YEAR($C15)='3.Input &amp; Summary (System)'!$C$19,'3.Input &amp; Summary (System)'!$B$19*$D15,
IF(BB$3-YEAR($C15)='3.Input &amp; Summary (System)'!$D$19,'3.Input &amp; Summary (System)'!$B$19*$D15,
IF(BB$3-YEAR($C15)='3.Input &amp; Summary (System)'!$E$19,'3.Input &amp; Summary (System)'!$B$19*$D15,
IF(BB$3-YEAR($C15)='3.Input &amp; Summary (System)'!$F$19,'3.Input &amp; Summary (System)'!$B$19*$D15,
IF(BB$3-YEAR($C15)='3.Input &amp; Summary (System)'!$C$20,'3.Input &amp; Summary (System)'!$B$20*$D15,
IF(BB$3-YEAR($C15)='3.Input &amp; Summary (System)'!$D$20,'3.Input &amp; Summary (System)'!$B$20*$D15,
IF(BB$3-YEAR($C15)='3.Input &amp; Summary (System)'!$E$20,'3.Input &amp; Summary (System)'!$B$20*$D15,
IF(BB$3-YEAR($C15)='3.Input &amp; Summary (System)'!$F$20,'3.Input &amp; Summary (System)'!$B$20*$D15,
IF(BB$3-YEAR($C15)='3.Input &amp; Summary (System)'!$C$21,'3.Input &amp; Summary (System)'!$B$20*$D15,
IF(BB$3-YEAR($C15)='3.Input &amp; Summary (System)'!$D$21,'3.Input &amp; Summary (System)'!$B$20*$D15,
IF(BB$3-YEAR($C15)='3.Input &amp; Summary (System)'!$E$21,'3.Input &amp; Summary (System)'!$B$20*$D15,
IF(BB$3-YEAR($C15)='3.Input &amp; Summary (System)'!$F$21,'3.Input &amp; Summary (System)'!$B$20*$D15,
IF(BB$3-YEAR($C15)='3.Input &amp; Summary (System)'!$C$22,'3.Input &amp; Summary (System)'!$B$20*$D15,
IF(BB$3-YEAR($C15)='3.Input &amp; Summary (System)'!$D$22,'3.Input &amp; Summary (System)'!$B$20*$D15,
IF(BB$3-YEAR($C15)='3.Input &amp; Summary (System)'!$E$22,'3.Input &amp; Summary (System)'!$B$20*$D15,
IF(BB$3-YEAR($C15)='3.Input &amp; Summary (System)'!$F$22,'3.Input &amp; Summary (System)'!$B$20*$D15,
IF(BB$3-YEAR($C15)='3.Input &amp; Summary (System)'!$I$17,'3.Input &amp; Summary (System)'!$H$17*$D15,
IF(BB$3-YEAR($C15)='3.Input &amp; Summary (System)'!$I$18,'3.Input &amp; Summary (System)'!$H$17*$D15,
IF(BB$3-YEAR($C15)='3.Input &amp; Summary (System)'!$I$19,'3.Input &amp; Summary (System)'!$H$17*$D15,0))))))))))))))))))))))))))))))</f>
        <v/>
      </c>
      <c r="BC15" s="484" t="str">
        <f>IF($C15="","",IF(BC$3-YEAR($C15)=0,0,
(IF(BC$3-YEAR($C15)='3.Input &amp; Summary (System)'!$C$17,'3.Input &amp; Summary (System)'!$B$17*$D15,
IF(BC$3-YEAR($C15)='3.Input &amp; Summary (System)'!$D$17,'3.Input &amp; Summary (System)'!$B$17*$D15,
IF(BC$3-YEAR($C15)='3.Input &amp; Summary (System)'!$E$17,'3.Input &amp; Summary (System)'!$B$17*$D15,
IF(BC$3-YEAR($C15)='3.Input &amp; Summary (System)'!$F$17,'3.Input &amp; Summary (System)'!$B$17*$D15,
IF(BC$3-YEAR($C15)='3.Input &amp; Summary (System)'!$C$18,'3.Input &amp; Summary (System)'!$B$18*$D15,
IF(BC$3-YEAR($C15)='3.Input &amp; Summary (System)'!$D$18,'3.Input &amp; Summary (System)'!$B$18*$D15,
IF(BC$3-YEAR($C15)='3.Input &amp; Summary (System)'!$E$18,'3.Input &amp; Summary (System)'!$B$18*$D15,
IF(BC$3-YEAR($C15)='3.Input &amp; Summary (System)'!$F$18,'3.Input &amp; Summary (System)'!$B$18*$D15,
IF(BC$3-YEAR($C15)='3.Input &amp; Summary (System)'!$C$19,'3.Input &amp; Summary (System)'!$B$19*$D15,
IF(BC$3-YEAR($C15)='3.Input &amp; Summary (System)'!$D$19,'3.Input &amp; Summary (System)'!$B$19*$D15,
IF(BC$3-YEAR($C15)='3.Input &amp; Summary (System)'!$E$19,'3.Input &amp; Summary (System)'!$B$19*$D15,
IF(BC$3-YEAR($C15)='3.Input &amp; Summary (System)'!$F$19,'3.Input &amp; Summary (System)'!$B$19*$D15,
IF(BC$3-YEAR($C15)='3.Input &amp; Summary (System)'!$C$20,'3.Input &amp; Summary (System)'!$B$20*$D15,
IF(BC$3-YEAR($C15)='3.Input &amp; Summary (System)'!$D$20,'3.Input &amp; Summary (System)'!$B$20*$D15,
IF(BC$3-YEAR($C15)='3.Input &amp; Summary (System)'!$E$20,'3.Input &amp; Summary (System)'!$B$20*$D15,
IF(BC$3-YEAR($C15)='3.Input &amp; Summary (System)'!$F$20,'3.Input &amp; Summary (System)'!$B$20*$D15,
IF(BC$3-YEAR($C15)='3.Input &amp; Summary (System)'!$C$21,'3.Input &amp; Summary (System)'!$B$20*$D15,
IF(BC$3-YEAR($C15)='3.Input &amp; Summary (System)'!$D$21,'3.Input &amp; Summary (System)'!$B$20*$D15,
IF(BC$3-YEAR($C15)='3.Input &amp; Summary (System)'!$E$21,'3.Input &amp; Summary (System)'!$B$20*$D15,
IF(BC$3-YEAR($C15)='3.Input &amp; Summary (System)'!$F$21,'3.Input &amp; Summary (System)'!$B$20*$D15,
IF(BC$3-YEAR($C15)='3.Input &amp; Summary (System)'!$C$22,'3.Input &amp; Summary (System)'!$B$20*$D15,
IF(BC$3-YEAR($C15)='3.Input &amp; Summary (System)'!$D$22,'3.Input &amp; Summary (System)'!$B$20*$D15,
IF(BC$3-YEAR($C15)='3.Input &amp; Summary (System)'!$E$22,'3.Input &amp; Summary (System)'!$B$20*$D15,
IF(BC$3-YEAR($C15)='3.Input &amp; Summary (System)'!$F$22,'3.Input &amp; Summary (System)'!$B$20*$D15,
IF(BC$3-YEAR($C15)='3.Input &amp; Summary (System)'!$I$17,'3.Input &amp; Summary (System)'!$H$17*$D15,
IF(BC$3-YEAR($C15)='3.Input &amp; Summary (System)'!$I$18,'3.Input &amp; Summary (System)'!$H$17*$D15,
IF(BC$3-YEAR($C15)='3.Input &amp; Summary (System)'!$I$19,'3.Input &amp; Summary (System)'!$H$17*$D15,0))))))))))))))))))))))))))))))</f>
        <v/>
      </c>
      <c r="BD15" s="484" t="str">
        <f>IF($C15="","",IF(BD$3-YEAR($C15)=0,0,
(IF(BD$3-YEAR($C15)='3.Input &amp; Summary (System)'!$C$17,'3.Input &amp; Summary (System)'!$B$17*$D15,
IF(BD$3-YEAR($C15)='3.Input &amp; Summary (System)'!$D$17,'3.Input &amp; Summary (System)'!$B$17*$D15,
IF(BD$3-YEAR($C15)='3.Input &amp; Summary (System)'!$E$17,'3.Input &amp; Summary (System)'!$B$17*$D15,
IF(BD$3-YEAR($C15)='3.Input &amp; Summary (System)'!$F$17,'3.Input &amp; Summary (System)'!$B$17*$D15,
IF(BD$3-YEAR($C15)='3.Input &amp; Summary (System)'!$C$18,'3.Input &amp; Summary (System)'!$B$18*$D15,
IF(BD$3-YEAR($C15)='3.Input &amp; Summary (System)'!$D$18,'3.Input &amp; Summary (System)'!$B$18*$D15,
IF(BD$3-YEAR($C15)='3.Input &amp; Summary (System)'!$E$18,'3.Input &amp; Summary (System)'!$B$18*$D15,
IF(BD$3-YEAR($C15)='3.Input &amp; Summary (System)'!$F$18,'3.Input &amp; Summary (System)'!$B$18*$D15,
IF(BD$3-YEAR($C15)='3.Input &amp; Summary (System)'!$C$19,'3.Input &amp; Summary (System)'!$B$19*$D15,
IF(BD$3-YEAR($C15)='3.Input &amp; Summary (System)'!$D$19,'3.Input &amp; Summary (System)'!$B$19*$D15,
IF(BD$3-YEAR($C15)='3.Input &amp; Summary (System)'!$E$19,'3.Input &amp; Summary (System)'!$B$19*$D15,
IF(BD$3-YEAR($C15)='3.Input &amp; Summary (System)'!$F$19,'3.Input &amp; Summary (System)'!$B$19*$D15,
IF(BD$3-YEAR($C15)='3.Input &amp; Summary (System)'!$C$20,'3.Input &amp; Summary (System)'!$B$20*$D15,
IF(BD$3-YEAR($C15)='3.Input &amp; Summary (System)'!$D$20,'3.Input &amp; Summary (System)'!$B$20*$D15,
IF(BD$3-YEAR($C15)='3.Input &amp; Summary (System)'!$E$20,'3.Input &amp; Summary (System)'!$B$20*$D15,
IF(BD$3-YEAR($C15)='3.Input &amp; Summary (System)'!$F$20,'3.Input &amp; Summary (System)'!$B$20*$D15,
IF(BD$3-YEAR($C15)='3.Input &amp; Summary (System)'!$C$21,'3.Input &amp; Summary (System)'!$B$20*$D15,
IF(BD$3-YEAR($C15)='3.Input &amp; Summary (System)'!$D$21,'3.Input &amp; Summary (System)'!$B$20*$D15,
IF(BD$3-YEAR($C15)='3.Input &amp; Summary (System)'!$E$21,'3.Input &amp; Summary (System)'!$B$20*$D15,
IF(BD$3-YEAR($C15)='3.Input &amp; Summary (System)'!$F$21,'3.Input &amp; Summary (System)'!$B$20*$D15,
IF(BD$3-YEAR($C15)='3.Input &amp; Summary (System)'!$C$22,'3.Input &amp; Summary (System)'!$B$20*$D15,
IF(BD$3-YEAR($C15)='3.Input &amp; Summary (System)'!$D$22,'3.Input &amp; Summary (System)'!$B$20*$D15,
IF(BD$3-YEAR($C15)='3.Input &amp; Summary (System)'!$E$22,'3.Input &amp; Summary (System)'!$B$20*$D15,
IF(BD$3-YEAR($C15)='3.Input &amp; Summary (System)'!$F$22,'3.Input &amp; Summary (System)'!$B$20*$D15,
IF(BD$3-YEAR($C15)='3.Input &amp; Summary (System)'!$I$17,'3.Input &amp; Summary (System)'!$H$17*$D15,
IF(BD$3-YEAR($C15)='3.Input &amp; Summary (System)'!$I$18,'3.Input &amp; Summary (System)'!$H$17*$D15,
IF(BD$3-YEAR($C15)='3.Input &amp; Summary (System)'!$I$19,'3.Input &amp; Summary (System)'!$H$17*$D15,0))))))))))))))))))))))))))))))</f>
        <v/>
      </c>
      <c r="BE15" s="484" t="str">
        <f>IF($C15="","",IF(BE$3-YEAR($C15)=0,0,
(IF(BE$3-YEAR($C15)='3.Input &amp; Summary (System)'!$C$17,'3.Input &amp; Summary (System)'!$B$17*$D15,
IF(BE$3-YEAR($C15)='3.Input &amp; Summary (System)'!$D$17,'3.Input &amp; Summary (System)'!$B$17*$D15,
IF(BE$3-YEAR($C15)='3.Input &amp; Summary (System)'!$E$17,'3.Input &amp; Summary (System)'!$B$17*$D15,
IF(BE$3-YEAR($C15)='3.Input &amp; Summary (System)'!$F$17,'3.Input &amp; Summary (System)'!$B$17*$D15,
IF(BE$3-YEAR($C15)='3.Input &amp; Summary (System)'!$C$18,'3.Input &amp; Summary (System)'!$B$18*$D15,
IF(BE$3-YEAR($C15)='3.Input &amp; Summary (System)'!$D$18,'3.Input &amp; Summary (System)'!$B$18*$D15,
IF(BE$3-YEAR($C15)='3.Input &amp; Summary (System)'!$E$18,'3.Input &amp; Summary (System)'!$B$18*$D15,
IF(BE$3-YEAR($C15)='3.Input &amp; Summary (System)'!$F$18,'3.Input &amp; Summary (System)'!$B$18*$D15,
IF(BE$3-YEAR($C15)='3.Input &amp; Summary (System)'!$C$19,'3.Input &amp; Summary (System)'!$B$19*$D15,
IF(BE$3-YEAR($C15)='3.Input &amp; Summary (System)'!$D$19,'3.Input &amp; Summary (System)'!$B$19*$D15,
IF(BE$3-YEAR($C15)='3.Input &amp; Summary (System)'!$E$19,'3.Input &amp; Summary (System)'!$B$19*$D15,
IF(BE$3-YEAR($C15)='3.Input &amp; Summary (System)'!$F$19,'3.Input &amp; Summary (System)'!$B$19*$D15,
IF(BE$3-YEAR($C15)='3.Input &amp; Summary (System)'!$C$20,'3.Input &amp; Summary (System)'!$B$20*$D15,
IF(BE$3-YEAR($C15)='3.Input &amp; Summary (System)'!$D$20,'3.Input &amp; Summary (System)'!$B$20*$D15,
IF(BE$3-YEAR($C15)='3.Input &amp; Summary (System)'!$E$20,'3.Input &amp; Summary (System)'!$B$20*$D15,
IF(BE$3-YEAR($C15)='3.Input &amp; Summary (System)'!$F$20,'3.Input &amp; Summary (System)'!$B$20*$D15,
IF(BE$3-YEAR($C15)='3.Input &amp; Summary (System)'!$C$21,'3.Input &amp; Summary (System)'!$B$20*$D15,
IF(BE$3-YEAR($C15)='3.Input &amp; Summary (System)'!$D$21,'3.Input &amp; Summary (System)'!$B$20*$D15,
IF(BE$3-YEAR($C15)='3.Input &amp; Summary (System)'!$E$21,'3.Input &amp; Summary (System)'!$B$20*$D15,
IF(BE$3-YEAR($C15)='3.Input &amp; Summary (System)'!$F$21,'3.Input &amp; Summary (System)'!$B$20*$D15,
IF(BE$3-YEAR($C15)='3.Input &amp; Summary (System)'!$C$22,'3.Input &amp; Summary (System)'!$B$20*$D15,
IF(BE$3-YEAR($C15)='3.Input &amp; Summary (System)'!$D$22,'3.Input &amp; Summary (System)'!$B$20*$D15,
IF(BE$3-YEAR($C15)='3.Input &amp; Summary (System)'!$E$22,'3.Input &amp; Summary (System)'!$B$20*$D15,
IF(BE$3-YEAR($C15)='3.Input &amp; Summary (System)'!$F$22,'3.Input &amp; Summary (System)'!$B$20*$D15,
IF(BE$3-YEAR($C15)='3.Input &amp; Summary (System)'!$I$17,'3.Input &amp; Summary (System)'!$H$17*$D15,
IF(BE$3-YEAR($C15)='3.Input &amp; Summary (System)'!$I$18,'3.Input &amp; Summary (System)'!$H$17*$D15,
IF(BE$3-YEAR($C15)='3.Input &amp; Summary (System)'!$I$19,'3.Input &amp; Summary (System)'!$H$17*$D15,0))))))))))))))))))))))))))))))</f>
        <v/>
      </c>
      <c r="BF15" s="484" t="str">
        <f>IF($C15="","",IF(BF$3-YEAR($C15)=0,0,
(IF(BF$3-YEAR($C15)='3.Input &amp; Summary (System)'!$C$17,'3.Input &amp; Summary (System)'!$B$17*$D15,
IF(BF$3-YEAR($C15)='3.Input &amp; Summary (System)'!$D$17,'3.Input &amp; Summary (System)'!$B$17*$D15,
IF(BF$3-YEAR($C15)='3.Input &amp; Summary (System)'!$E$17,'3.Input &amp; Summary (System)'!$B$17*$D15,
IF(BF$3-YEAR($C15)='3.Input &amp; Summary (System)'!$F$17,'3.Input &amp; Summary (System)'!$B$17*$D15,
IF(BF$3-YEAR($C15)='3.Input &amp; Summary (System)'!$C$18,'3.Input &amp; Summary (System)'!$B$18*$D15,
IF(BF$3-YEAR($C15)='3.Input &amp; Summary (System)'!$D$18,'3.Input &amp; Summary (System)'!$B$18*$D15,
IF(BF$3-YEAR($C15)='3.Input &amp; Summary (System)'!$E$18,'3.Input &amp; Summary (System)'!$B$18*$D15,
IF(BF$3-YEAR($C15)='3.Input &amp; Summary (System)'!$F$18,'3.Input &amp; Summary (System)'!$B$18*$D15,
IF(BF$3-YEAR($C15)='3.Input &amp; Summary (System)'!$C$19,'3.Input &amp; Summary (System)'!$B$19*$D15,
IF(BF$3-YEAR($C15)='3.Input &amp; Summary (System)'!$D$19,'3.Input &amp; Summary (System)'!$B$19*$D15,
IF(BF$3-YEAR($C15)='3.Input &amp; Summary (System)'!$E$19,'3.Input &amp; Summary (System)'!$B$19*$D15,
IF(BF$3-YEAR($C15)='3.Input &amp; Summary (System)'!$F$19,'3.Input &amp; Summary (System)'!$B$19*$D15,
IF(BF$3-YEAR($C15)='3.Input &amp; Summary (System)'!$C$20,'3.Input &amp; Summary (System)'!$B$20*$D15,
IF(BF$3-YEAR($C15)='3.Input &amp; Summary (System)'!$D$20,'3.Input &amp; Summary (System)'!$B$20*$D15,
IF(BF$3-YEAR($C15)='3.Input &amp; Summary (System)'!$E$20,'3.Input &amp; Summary (System)'!$B$20*$D15,
IF(BF$3-YEAR($C15)='3.Input &amp; Summary (System)'!$F$20,'3.Input &amp; Summary (System)'!$B$20*$D15,
IF(BF$3-YEAR($C15)='3.Input &amp; Summary (System)'!$C$21,'3.Input &amp; Summary (System)'!$B$20*$D15,
IF(BF$3-YEAR($C15)='3.Input &amp; Summary (System)'!$D$21,'3.Input &amp; Summary (System)'!$B$20*$D15,
IF(BF$3-YEAR($C15)='3.Input &amp; Summary (System)'!$E$21,'3.Input &amp; Summary (System)'!$B$20*$D15,
IF(BF$3-YEAR($C15)='3.Input &amp; Summary (System)'!$F$21,'3.Input &amp; Summary (System)'!$B$20*$D15,
IF(BF$3-YEAR($C15)='3.Input &amp; Summary (System)'!$C$22,'3.Input &amp; Summary (System)'!$B$20*$D15,
IF(BF$3-YEAR($C15)='3.Input &amp; Summary (System)'!$D$22,'3.Input &amp; Summary (System)'!$B$20*$D15,
IF(BF$3-YEAR($C15)='3.Input &amp; Summary (System)'!$E$22,'3.Input &amp; Summary (System)'!$B$20*$D15,
IF(BF$3-YEAR($C15)='3.Input &amp; Summary (System)'!$F$22,'3.Input &amp; Summary (System)'!$B$20*$D15,
IF(BF$3-YEAR($C15)='3.Input &amp; Summary (System)'!$I$17,'3.Input &amp; Summary (System)'!$H$17*$D15,
IF(BF$3-YEAR($C15)='3.Input &amp; Summary (System)'!$I$18,'3.Input &amp; Summary (System)'!$H$17*$D15,
IF(BF$3-YEAR($C15)='3.Input &amp; Summary (System)'!$I$19,'3.Input &amp; Summary (System)'!$H$17*$D15,0))))))))))))))))))))))))))))))</f>
        <v/>
      </c>
      <c r="BG15" s="484" t="str">
        <f>IF($C15="","",IF(BG$3-YEAR($C15)=0,0,
(IF(BG$3-YEAR($C15)='3.Input &amp; Summary (System)'!$C$17,'3.Input &amp; Summary (System)'!$B$17*$D15,
IF(BG$3-YEAR($C15)='3.Input &amp; Summary (System)'!$D$17,'3.Input &amp; Summary (System)'!$B$17*$D15,
IF(BG$3-YEAR($C15)='3.Input &amp; Summary (System)'!$E$17,'3.Input &amp; Summary (System)'!$B$17*$D15,
IF(BG$3-YEAR($C15)='3.Input &amp; Summary (System)'!$F$17,'3.Input &amp; Summary (System)'!$B$17*$D15,
IF(BG$3-YEAR($C15)='3.Input &amp; Summary (System)'!$C$18,'3.Input &amp; Summary (System)'!$B$18*$D15,
IF(BG$3-YEAR($C15)='3.Input &amp; Summary (System)'!$D$18,'3.Input &amp; Summary (System)'!$B$18*$D15,
IF(BG$3-YEAR($C15)='3.Input &amp; Summary (System)'!$E$18,'3.Input &amp; Summary (System)'!$B$18*$D15,
IF(BG$3-YEAR($C15)='3.Input &amp; Summary (System)'!$F$18,'3.Input &amp; Summary (System)'!$B$18*$D15,
IF(BG$3-YEAR($C15)='3.Input &amp; Summary (System)'!$C$19,'3.Input &amp; Summary (System)'!$B$19*$D15,
IF(BG$3-YEAR($C15)='3.Input &amp; Summary (System)'!$D$19,'3.Input &amp; Summary (System)'!$B$19*$D15,
IF(BG$3-YEAR($C15)='3.Input &amp; Summary (System)'!$E$19,'3.Input &amp; Summary (System)'!$B$19*$D15,
IF(BG$3-YEAR($C15)='3.Input &amp; Summary (System)'!$F$19,'3.Input &amp; Summary (System)'!$B$19*$D15,
IF(BG$3-YEAR($C15)='3.Input &amp; Summary (System)'!$C$20,'3.Input &amp; Summary (System)'!$B$20*$D15,
IF(BG$3-YEAR($C15)='3.Input &amp; Summary (System)'!$D$20,'3.Input &amp; Summary (System)'!$B$20*$D15,
IF(BG$3-YEAR($C15)='3.Input &amp; Summary (System)'!$E$20,'3.Input &amp; Summary (System)'!$B$20*$D15,
IF(BG$3-YEAR($C15)='3.Input &amp; Summary (System)'!$F$20,'3.Input &amp; Summary (System)'!$B$20*$D15,
IF(BG$3-YEAR($C15)='3.Input &amp; Summary (System)'!$C$21,'3.Input &amp; Summary (System)'!$B$20*$D15,
IF(BG$3-YEAR($C15)='3.Input &amp; Summary (System)'!$D$21,'3.Input &amp; Summary (System)'!$B$20*$D15,
IF(BG$3-YEAR($C15)='3.Input &amp; Summary (System)'!$E$21,'3.Input &amp; Summary (System)'!$B$20*$D15,
IF(BG$3-YEAR($C15)='3.Input &amp; Summary (System)'!$F$21,'3.Input &amp; Summary (System)'!$B$20*$D15,
IF(BG$3-YEAR($C15)='3.Input &amp; Summary (System)'!$C$22,'3.Input &amp; Summary (System)'!$B$20*$D15,
IF(BG$3-YEAR($C15)='3.Input &amp; Summary (System)'!$D$22,'3.Input &amp; Summary (System)'!$B$20*$D15,
IF(BG$3-YEAR($C15)='3.Input &amp; Summary (System)'!$E$22,'3.Input &amp; Summary (System)'!$B$20*$D15,
IF(BG$3-YEAR($C15)='3.Input &amp; Summary (System)'!$F$22,'3.Input &amp; Summary (System)'!$B$20*$D15,
IF(BG$3-YEAR($C15)='3.Input &amp; Summary (System)'!$I$17,'3.Input &amp; Summary (System)'!$H$17*$D15,
IF(BG$3-YEAR($C15)='3.Input &amp; Summary (System)'!$I$18,'3.Input &amp; Summary (System)'!$H$17*$D15,
IF(BG$3-YEAR($C15)='3.Input &amp; Summary (System)'!$I$19,'3.Input &amp; Summary (System)'!$H$17*$D15,0))))))))))))))))))))))))))))))</f>
        <v/>
      </c>
      <c r="BH15" s="484" t="str">
        <f>IF($C15="","",IF(BH$3-YEAR($C15)=0,0,
(IF(BH$3-YEAR($C15)='3.Input &amp; Summary (System)'!$C$17,'3.Input &amp; Summary (System)'!$B$17*$D15,
IF(BH$3-YEAR($C15)='3.Input &amp; Summary (System)'!$D$17,'3.Input &amp; Summary (System)'!$B$17*$D15,
IF(BH$3-YEAR($C15)='3.Input &amp; Summary (System)'!$E$17,'3.Input &amp; Summary (System)'!$B$17*$D15,
IF(BH$3-YEAR($C15)='3.Input &amp; Summary (System)'!$F$17,'3.Input &amp; Summary (System)'!$B$17*$D15,
IF(BH$3-YEAR($C15)='3.Input &amp; Summary (System)'!$C$18,'3.Input &amp; Summary (System)'!$B$18*$D15,
IF(BH$3-YEAR($C15)='3.Input &amp; Summary (System)'!$D$18,'3.Input &amp; Summary (System)'!$B$18*$D15,
IF(BH$3-YEAR($C15)='3.Input &amp; Summary (System)'!$E$18,'3.Input &amp; Summary (System)'!$B$18*$D15,
IF(BH$3-YEAR($C15)='3.Input &amp; Summary (System)'!$F$18,'3.Input &amp; Summary (System)'!$B$18*$D15,
IF(BH$3-YEAR($C15)='3.Input &amp; Summary (System)'!$C$19,'3.Input &amp; Summary (System)'!$B$19*$D15,
IF(BH$3-YEAR($C15)='3.Input &amp; Summary (System)'!$D$19,'3.Input &amp; Summary (System)'!$B$19*$D15,
IF(BH$3-YEAR($C15)='3.Input &amp; Summary (System)'!$E$19,'3.Input &amp; Summary (System)'!$B$19*$D15,
IF(BH$3-YEAR($C15)='3.Input &amp; Summary (System)'!$F$19,'3.Input &amp; Summary (System)'!$B$19*$D15,
IF(BH$3-YEAR($C15)='3.Input &amp; Summary (System)'!$C$20,'3.Input &amp; Summary (System)'!$B$20*$D15,
IF(BH$3-YEAR($C15)='3.Input &amp; Summary (System)'!$D$20,'3.Input &amp; Summary (System)'!$B$20*$D15,
IF(BH$3-YEAR($C15)='3.Input &amp; Summary (System)'!$E$20,'3.Input &amp; Summary (System)'!$B$20*$D15,
IF(BH$3-YEAR($C15)='3.Input &amp; Summary (System)'!$F$20,'3.Input &amp; Summary (System)'!$B$20*$D15,
IF(BH$3-YEAR($C15)='3.Input &amp; Summary (System)'!$C$21,'3.Input &amp; Summary (System)'!$B$20*$D15,
IF(BH$3-YEAR($C15)='3.Input &amp; Summary (System)'!$D$21,'3.Input &amp; Summary (System)'!$B$20*$D15,
IF(BH$3-YEAR($C15)='3.Input &amp; Summary (System)'!$E$21,'3.Input &amp; Summary (System)'!$B$20*$D15,
IF(BH$3-YEAR($C15)='3.Input &amp; Summary (System)'!$F$21,'3.Input &amp; Summary (System)'!$B$20*$D15,
IF(BH$3-YEAR($C15)='3.Input &amp; Summary (System)'!$C$22,'3.Input &amp; Summary (System)'!$B$20*$D15,
IF(BH$3-YEAR($C15)='3.Input &amp; Summary (System)'!$D$22,'3.Input &amp; Summary (System)'!$B$20*$D15,
IF(BH$3-YEAR($C15)='3.Input &amp; Summary (System)'!$E$22,'3.Input &amp; Summary (System)'!$B$20*$D15,
IF(BH$3-YEAR($C15)='3.Input &amp; Summary (System)'!$F$22,'3.Input &amp; Summary (System)'!$B$20*$D15,
IF(BH$3-YEAR($C15)='3.Input &amp; Summary (System)'!$I$17,'3.Input &amp; Summary (System)'!$H$17*$D15,
IF(BH$3-YEAR($C15)='3.Input &amp; Summary (System)'!$I$18,'3.Input &amp; Summary (System)'!$H$17*$D15,
IF(BH$3-YEAR($C15)='3.Input &amp; Summary (System)'!$I$19,'3.Input &amp; Summary (System)'!$H$17*$D15,0))))))))))))))))))))))))))))))</f>
        <v/>
      </c>
      <c r="BI15" s="484" t="str">
        <f>IF($C15="","",IF(BI$3-YEAR($C15)=0,0,
(IF(BI$3-YEAR($C15)='3.Input &amp; Summary (System)'!$C$17,'3.Input &amp; Summary (System)'!$B$17*$D15,
IF(BI$3-YEAR($C15)='3.Input &amp; Summary (System)'!$D$17,'3.Input &amp; Summary (System)'!$B$17*$D15,
IF(BI$3-YEAR($C15)='3.Input &amp; Summary (System)'!$E$17,'3.Input &amp; Summary (System)'!$B$17*$D15,
IF(BI$3-YEAR($C15)='3.Input &amp; Summary (System)'!$F$17,'3.Input &amp; Summary (System)'!$B$17*$D15,
IF(BI$3-YEAR($C15)='3.Input &amp; Summary (System)'!$C$18,'3.Input &amp; Summary (System)'!$B$18*$D15,
IF(BI$3-YEAR($C15)='3.Input &amp; Summary (System)'!$D$18,'3.Input &amp; Summary (System)'!$B$18*$D15,
IF(BI$3-YEAR($C15)='3.Input &amp; Summary (System)'!$E$18,'3.Input &amp; Summary (System)'!$B$18*$D15,
IF(BI$3-YEAR($C15)='3.Input &amp; Summary (System)'!$F$18,'3.Input &amp; Summary (System)'!$B$18*$D15,
IF(BI$3-YEAR($C15)='3.Input &amp; Summary (System)'!$C$19,'3.Input &amp; Summary (System)'!$B$19*$D15,
IF(BI$3-YEAR($C15)='3.Input &amp; Summary (System)'!$D$19,'3.Input &amp; Summary (System)'!$B$19*$D15,
IF(BI$3-YEAR($C15)='3.Input &amp; Summary (System)'!$E$19,'3.Input &amp; Summary (System)'!$B$19*$D15,
IF(BI$3-YEAR($C15)='3.Input &amp; Summary (System)'!$F$19,'3.Input &amp; Summary (System)'!$B$19*$D15,
IF(BI$3-YEAR($C15)='3.Input &amp; Summary (System)'!$C$20,'3.Input &amp; Summary (System)'!$B$20*$D15,
IF(BI$3-YEAR($C15)='3.Input &amp; Summary (System)'!$D$20,'3.Input &amp; Summary (System)'!$B$20*$D15,
IF(BI$3-YEAR($C15)='3.Input &amp; Summary (System)'!$E$20,'3.Input &amp; Summary (System)'!$B$20*$D15,
IF(BI$3-YEAR($C15)='3.Input &amp; Summary (System)'!$F$20,'3.Input &amp; Summary (System)'!$B$20*$D15,
IF(BI$3-YEAR($C15)='3.Input &amp; Summary (System)'!$C$21,'3.Input &amp; Summary (System)'!$B$20*$D15,
IF(BI$3-YEAR($C15)='3.Input &amp; Summary (System)'!$D$21,'3.Input &amp; Summary (System)'!$B$20*$D15,
IF(BI$3-YEAR($C15)='3.Input &amp; Summary (System)'!$E$21,'3.Input &amp; Summary (System)'!$B$20*$D15,
IF(BI$3-YEAR($C15)='3.Input &amp; Summary (System)'!$F$21,'3.Input &amp; Summary (System)'!$B$20*$D15,
IF(BI$3-YEAR($C15)='3.Input &amp; Summary (System)'!$C$22,'3.Input &amp; Summary (System)'!$B$20*$D15,
IF(BI$3-YEAR($C15)='3.Input &amp; Summary (System)'!$D$22,'3.Input &amp; Summary (System)'!$B$20*$D15,
IF(BI$3-YEAR($C15)='3.Input &amp; Summary (System)'!$E$22,'3.Input &amp; Summary (System)'!$B$20*$D15,
IF(BI$3-YEAR($C15)='3.Input &amp; Summary (System)'!$F$22,'3.Input &amp; Summary (System)'!$B$20*$D15,
IF(BI$3-YEAR($C15)='3.Input &amp; Summary (System)'!$I$17,'3.Input &amp; Summary (System)'!$H$17*$D15,
IF(BI$3-YEAR($C15)='3.Input &amp; Summary (System)'!$I$18,'3.Input &amp; Summary (System)'!$H$17*$D15,
IF(BI$3-YEAR($C15)='3.Input &amp; Summary (System)'!$I$19,'3.Input &amp; Summary (System)'!$H$17*$D15,0))))))))))))))))))))))))))))))</f>
        <v/>
      </c>
      <c r="BJ15" s="484" t="str">
        <f>IF($C15="","",IF(BJ$3-YEAR($C15)=0,0,
(IF(BJ$3-YEAR($C15)='3.Input &amp; Summary (System)'!$C$17,'3.Input &amp; Summary (System)'!$B$17*$D15,
IF(BJ$3-YEAR($C15)='3.Input &amp; Summary (System)'!$D$17,'3.Input &amp; Summary (System)'!$B$17*$D15,
IF(BJ$3-YEAR($C15)='3.Input &amp; Summary (System)'!$E$17,'3.Input &amp; Summary (System)'!$B$17*$D15,
IF(BJ$3-YEAR($C15)='3.Input &amp; Summary (System)'!$F$17,'3.Input &amp; Summary (System)'!$B$17*$D15,
IF(BJ$3-YEAR($C15)='3.Input &amp; Summary (System)'!$C$18,'3.Input &amp; Summary (System)'!$B$18*$D15,
IF(BJ$3-YEAR($C15)='3.Input &amp; Summary (System)'!$D$18,'3.Input &amp; Summary (System)'!$B$18*$D15,
IF(BJ$3-YEAR($C15)='3.Input &amp; Summary (System)'!$E$18,'3.Input &amp; Summary (System)'!$B$18*$D15,
IF(BJ$3-YEAR($C15)='3.Input &amp; Summary (System)'!$F$18,'3.Input &amp; Summary (System)'!$B$18*$D15,
IF(BJ$3-YEAR($C15)='3.Input &amp; Summary (System)'!$C$19,'3.Input &amp; Summary (System)'!$B$19*$D15,
IF(BJ$3-YEAR($C15)='3.Input &amp; Summary (System)'!$D$19,'3.Input &amp; Summary (System)'!$B$19*$D15,
IF(BJ$3-YEAR($C15)='3.Input &amp; Summary (System)'!$E$19,'3.Input &amp; Summary (System)'!$B$19*$D15,
IF(BJ$3-YEAR($C15)='3.Input &amp; Summary (System)'!$F$19,'3.Input &amp; Summary (System)'!$B$19*$D15,
IF(BJ$3-YEAR($C15)='3.Input &amp; Summary (System)'!$C$20,'3.Input &amp; Summary (System)'!$B$20*$D15,
IF(BJ$3-YEAR($C15)='3.Input &amp; Summary (System)'!$D$20,'3.Input &amp; Summary (System)'!$B$20*$D15,
IF(BJ$3-YEAR($C15)='3.Input &amp; Summary (System)'!$E$20,'3.Input &amp; Summary (System)'!$B$20*$D15,
IF(BJ$3-YEAR($C15)='3.Input &amp; Summary (System)'!$F$20,'3.Input &amp; Summary (System)'!$B$20*$D15,
IF(BJ$3-YEAR($C15)='3.Input &amp; Summary (System)'!$C$21,'3.Input &amp; Summary (System)'!$B$20*$D15,
IF(BJ$3-YEAR($C15)='3.Input &amp; Summary (System)'!$D$21,'3.Input &amp; Summary (System)'!$B$20*$D15,
IF(BJ$3-YEAR($C15)='3.Input &amp; Summary (System)'!$E$21,'3.Input &amp; Summary (System)'!$B$20*$D15,
IF(BJ$3-YEAR($C15)='3.Input &amp; Summary (System)'!$F$21,'3.Input &amp; Summary (System)'!$B$20*$D15,
IF(BJ$3-YEAR($C15)='3.Input &amp; Summary (System)'!$C$22,'3.Input &amp; Summary (System)'!$B$20*$D15,
IF(BJ$3-YEAR($C15)='3.Input &amp; Summary (System)'!$D$22,'3.Input &amp; Summary (System)'!$B$20*$D15,
IF(BJ$3-YEAR($C15)='3.Input &amp; Summary (System)'!$E$22,'3.Input &amp; Summary (System)'!$B$20*$D15,
IF(BJ$3-YEAR($C15)='3.Input &amp; Summary (System)'!$F$22,'3.Input &amp; Summary (System)'!$B$20*$D15,
IF(BJ$3-YEAR($C15)='3.Input &amp; Summary (System)'!$I$17,'3.Input &amp; Summary (System)'!$H$17*$D15,
IF(BJ$3-YEAR($C15)='3.Input &amp; Summary (System)'!$I$18,'3.Input &amp; Summary (System)'!$H$17*$D15,
IF(BJ$3-YEAR($C15)='3.Input &amp; Summary (System)'!$I$19,'3.Input &amp; Summary (System)'!$H$17*$D15,0))))))))))))))))))))))))))))))</f>
        <v/>
      </c>
      <c r="BK15" s="484" t="str">
        <f>IF($C15="","",IF(BK$3-YEAR($C15)=0,0,
(IF(BK$3-YEAR($C15)='3.Input &amp; Summary (System)'!$C$17,'3.Input &amp; Summary (System)'!$B$17*$D15,
IF(BK$3-YEAR($C15)='3.Input &amp; Summary (System)'!$D$17,'3.Input &amp; Summary (System)'!$B$17*$D15,
IF(BK$3-YEAR($C15)='3.Input &amp; Summary (System)'!$E$17,'3.Input &amp; Summary (System)'!$B$17*$D15,
IF(BK$3-YEAR($C15)='3.Input &amp; Summary (System)'!$F$17,'3.Input &amp; Summary (System)'!$B$17*$D15,
IF(BK$3-YEAR($C15)='3.Input &amp; Summary (System)'!$C$18,'3.Input &amp; Summary (System)'!$B$18*$D15,
IF(BK$3-YEAR($C15)='3.Input &amp; Summary (System)'!$D$18,'3.Input &amp; Summary (System)'!$B$18*$D15,
IF(BK$3-YEAR($C15)='3.Input &amp; Summary (System)'!$E$18,'3.Input &amp; Summary (System)'!$B$18*$D15,
IF(BK$3-YEAR($C15)='3.Input &amp; Summary (System)'!$F$18,'3.Input &amp; Summary (System)'!$B$18*$D15,
IF(BK$3-YEAR($C15)='3.Input &amp; Summary (System)'!$C$19,'3.Input &amp; Summary (System)'!$B$19*$D15,
IF(BK$3-YEAR($C15)='3.Input &amp; Summary (System)'!$D$19,'3.Input &amp; Summary (System)'!$B$19*$D15,
IF(BK$3-YEAR($C15)='3.Input &amp; Summary (System)'!$E$19,'3.Input &amp; Summary (System)'!$B$19*$D15,
IF(BK$3-YEAR($C15)='3.Input &amp; Summary (System)'!$F$19,'3.Input &amp; Summary (System)'!$B$19*$D15,
IF(BK$3-YEAR($C15)='3.Input &amp; Summary (System)'!$C$20,'3.Input &amp; Summary (System)'!$B$20*$D15,
IF(BK$3-YEAR($C15)='3.Input &amp; Summary (System)'!$D$20,'3.Input &amp; Summary (System)'!$B$20*$D15,
IF(BK$3-YEAR($C15)='3.Input &amp; Summary (System)'!$E$20,'3.Input &amp; Summary (System)'!$B$20*$D15,
IF(BK$3-YEAR($C15)='3.Input &amp; Summary (System)'!$F$20,'3.Input &amp; Summary (System)'!$B$20*$D15,
IF(BK$3-YEAR($C15)='3.Input &amp; Summary (System)'!$C$21,'3.Input &amp; Summary (System)'!$B$20*$D15,
IF(BK$3-YEAR($C15)='3.Input &amp; Summary (System)'!$D$21,'3.Input &amp; Summary (System)'!$B$20*$D15,
IF(BK$3-YEAR($C15)='3.Input &amp; Summary (System)'!$E$21,'3.Input &amp; Summary (System)'!$B$20*$D15,
IF(BK$3-YEAR($C15)='3.Input &amp; Summary (System)'!$F$21,'3.Input &amp; Summary (System)'!$B$20*$D15,
IF(BK$3-YEAR($C15)='3.Input &amp; Summary (System)'!$C$22,'3.Input &amp; Summary (System)'!$B$20*$D15,
IF(BK$3-YEAR($C15)='3.Input &amp; Summary (System)'!$D$22,'3.Input &amp; Summary (System)'!$B$20*$D15,
IF(BK$3-YEAR($C15)='3.Input &amp; Summary (System)'!$E$22,'3.Input &amp; Summary (System)'!$B$20*$D15,
IF(BK$3-YEAR($C15)='3.Input &amp; Summary (System)'!$F$22,'3.Input &amp; Summary (System)'!$B$20*$D15,
IF(BK$3-YEAR($C15)='3.Input &amp; Summary (System)'!$I$17,'3.Input &amp; Summary (System)'!$H$17*$D15,
IF(BK$3-YEAR($C15)='3.Input &amp; Summary (System)'!$I$18,'3.Input &amp; Summary (System)'!$H$17*$D15,
IF(BK$3-YEAR($C15)='3.Input &amp; Summary (System)'!$I$19,'3.Input &amp; Summary (System)'!$H$17*$D15,0))))))))))))))))))))))))))))))</f>
        <v/>
      </c>
      <c r="BL15" s="484" t="str">
        <f>IF($C15="","",IF(BL$3-YEAR($C15)=0,0,
(IF(BL$3-YEAR($C15)='3.Input &amp; Summary (System)'!$C$17,'3.Input &amp; Summary (System)'!$B$17*$D15,
IF(BL$3-YEAR($C15)='3.Input &amp; Summary (System)'!$D$17,'3.Input &amp; Summary (System)'!$B$17*$D15,
IF(BL$3-YEAR($C15)='3.Input &amp; Summary (System)'!$E$17,'3.Input &amp; Summary (System)'!$B$17*$D15,
IF(BL$3-YEAR($C15)='3.Input &amp; Summary (System)'!$F$17,'3.Input &amp; Summary (System)'!$B$17*$D15,
IF(BL$3-YEAR($C15)='3.Input &amp; Summary (System)'!$C$18,'3.Input &amp; Summary (System)'!$B$18*$D15,
IF(BL$3-YEAR($C15)='3.Input &amp; Summary (System)'!$D$18,'3.Input &amp; Summary (System)'!$B$18*$D15,
IF(BL$3-YEAR($C15)='3.Input &amp; Summary (System)'!$E$18,'3.Input &amp; Summary (System)'!$B$18*$D15,
IF(BL$3-YEAR($C15)='3.Input &amp; Summary (System)'!$F$18,'3.Input &amp; Summary (System)'!$B$18*$D15,
IF(BL$3-YEAR($C15)='3.Input &amp; Summary (System)'!$C$19,'3.Input &amp; Summary (System)'!$B$19*$D15,
IF(BL$3-YEAR($C15)='3.Input &amp; Summary (System)'!$D$19,'3.Input &amp; Summary (System)'!$B$19*$D15,
IF(BL$3-YEAR($C15)='3.Input &amp; Summary (System)'!$E$19,'3.Input &amp; Summary (System)'!$B$19*$D15,
IF(BL$3-YEAR($C15)='3.Input &amp; Summary (System)'!$F$19,'3.Input &amp; Summary (System)'!$B$19*$D15,
IF(BL$3-YEAR($C15)='3.Input &amp; Summary (System)'!$C$20,'3.Input &amp; Summary (System)'!$B$20*$D15,
IF(BL$3-YEAR($C15)='3.Input &amp; Summary (System)'!$D$20,'3.Input &amp; Summary (System)'!$B$20*$D15,
IF(BL$3-YEAR($C15)='3.Input &amp; Summary (System)'!$E$20,'3.Input &amp; Summary (System)'!$B$20*$D15,
IF(BL$3-YEAR($C15)='3.Input &amp; Summary (System)'!$F$20,'3.Input &amp; Summary (System)'!$B$20*$D15,
IF(BL$3-YEAR($C15)='3.Input &amp; Summary (System)'!$C$21,'3.Input &amp; Summary (System)'!$B$20*$D15,
IF(BL$3-YEAR($C15)='3.Input &amp; Summary (System)'!$D$21,'3.Input &amp; Summary (System)'!$B$20*$D15,
IF(BL$3-YEAR($C15)='3.Input &amp; Summary (System)'!$E$21,'3.Input &amp; Summary (System)'!$B$20*$D15,
IF(BL$3-YEAR($C15)='3.Input &amp; Summary (System)'!$F$21,'3.Input &amp; Summary (System)'!$B$20*$D15,
IF(BL$3-YEAR($C15)='3.Input &amp; Summary (System)'!$C$22,'3.Input &amp; Summary (System)'!$B$20*$D15,
IF(BL$3-YEAR($C15)='3.Input &amp; Summary (System)'!$D$22,'3.Input &amp; Summary (System)'!$B$20*$D15,
IF(BL$3-YEAR($C15)='3.Input &amp; Summary (System)'!$E$22,'3.Input &amp; Summary (System)'!$B$20*$D15,
IF(BL$3-YEAR($C15)='3.Input &amp; Summary (System)'!$F$22,'3.Input &amp; Summary (System)'!$B$20*$D15,
IF(BL$3-YEAR($C15)='3.Input &amp; Summary (System)'!$I$17,'3.Input &amp; Summary (System)'!$H$17*$D15,
IF(BL$3-YEAR($C15)='3.Input &amp; Summary (System)'!$I$18,'3.Input &amp; Summary (System)'!$H$17*$D15,
IF(BL$3-YEAR($C15)='3.Input &amp; Summary (System)'!$I$19,'3.Input &amp; Summary (System)'!$H$17*$D15,0))))))))))))))))))))))))))))))</f>
        <v/>
      </c>
      <c r="BM15" s="484" t="str">
        <f>IF($C15="","",IF(BM$3-YEAR($C15)=0,0,
(IF(BM$3-YEAR($C15)='3.Input &amp; Summary (System)'!$C$17,'3.Input &amp; Summary (System)'!$B$17*$D15,
IF(BM$3-YEAR($C15)='3.Input &amp; Summary (System)'!$D$17,'3.Input &amp; Summary (System)'!$B$17*$D15,
IF(BM$3-YEAR($C15)='3.Input &amp; Summary (System)'!$E$17,'3.Input &amp; Summary (System)'!$B$17*$D15,
IF(BM$3-YEAR($C15)='3.Input &amp; Summary (System)'!$F$17,'3.Input &amp; Summary (System)'!$B$17*$D15,
IF(BM$3-YEAR($C15)='3.Input &amp; Summary (System)'!$C$18,'3.Input &amp; Summary (System)'!$B$18*$D15,
IF(BM$3-YEAR($C15)='3.Input &amp; Summary (System)'!$D$18,'3.Input &amp; Summary (System)'!$B$18*$D15,
IF(BM$3-YEAR($C15)='3.Input &amp; Summary (System)'!$E$18,'3.Input &amp; Summary (System)'!$B$18*$D15,
IF(BM$3-YEAR($C15)='3.Input &amp; Summary (System)'!$F$18,'3.Input &amp; Summary (System)'!$B$18*$D15,
IF(BM$3-YEAR($C15)='3.Input &amp; Summary (System)'!$C$19,'3.Input &amp; Summary (System)'!$B$19*$D15,
IF(BM$3-YEAR($C15)='3.Input &amp; Summary (System)'!$D$19,'3.Input &amp; Summary (System)'!$B$19*$D15,
IF(BM$3-YEAR($C15)='3.Input &amp; Summary (System)'!$E$19,'3.Input &amp; Summary (System)'!$B$19*$D15,
IF(BM$3-YEAR($C15)='3.Input &amp; Summary (System)'!$F$19,'3.Input &amp; Summary (System)'!$B$19*$D15,
IF(BM$3-YEAR($C15)='3.Input &amp; Summary (System)'!$C$20,'3.Input &amp; Summary (System)'!$B$20*$D15,
IF(BM$3-YEAR($C15)='3.Input &amp; Summary (System)'!$D$20,'3.Input &amp; Summary (System)'!$B$20*$D15,
IF(BM$3-YEAR($C15)='3.Input &amp; Summary (System)'!$E$20,'3.Input &amp; Summary (System)'!$B$20*$D15,
IF(BM$3-YEAR($C15)='3.Input &amp; Summary (System)'!$F$20,'3.Input &amp; Summary (System)'!$B$20*$D15,
IF(BM$3-YEAR($C15)='3.Input &amp; Summary (System)'!$C$21,'3.Input &amp; Summary (System)'!$B$20*$D15,
IF(BM$3-YEAR($C15)='3.Input &amp; Summary (System)'!$D$21,'3.Input &amp; Summary (System)'!$B$20*$D15,
IF(BM$3-YEAR($C15)='3.Input &amp; Summary (System)'!$E$21,'3.Input &amp; Summary (System)'!$B$20*$D15,
IF(BM$3-YEAR($C15)='3.Input &amp; Summary (System)'!$F$21,'3.Input &amp; Summary (System)'!$B$20*$D15,
IF(BM$3-YEAR($C15)='3.Input &amp; Summary (System)'!$C$22,'3.Input &amp; Summary (System)'!$B$20*$D15,
IF(BM$3-YEAR($C15)='3.Input &amp; Summary (System)'!$D$22,'3.Input &amp; Summary (System)'!$B$20*$D15,
IF(BM$3-YEAR($C15)='3.Input &amp; Summary (System)'!$E$22,'3.Input &amp; Summary (System)'!$B$20*$D15,
IF(BM$3-YEAR($C15)='3.Input &amp; Summary (System)'!$F$22,'3.Input &amp; Summary (System)'!$B$20*$D15,
IF(BM$3-YEAR($C15)='3.Input &amp; Summary (System)'!$I$17,'3.Input &amp; Summary (System)'!$H$17*$D15,
IF(BM$3-YEAR($C15)='3.Input &amp; Summary (System)'!$I$18,'3.Input &amp; Summary (System)'!$H$17*$D15,
IF(BM$3-YEAR($C15)='3.Input &amp; Summary (System)'!$I$19,'3.Input &amp; Summary (System)'!$H$17*$D15,0))))))))))))))))))))))))))))))</f>
        <v/>
      </c>
      <c r="BN15" s="484" t="str">
        <f>IF($C15="","",IF(BN$3-YEAR($C15)=0,0,
(IF(BN$3-YEAR($C15)='3.Input &amp; Summary (System)'!$C$17,'3.Input &amp; Summary (System)'!$B$17*$D15,
IF(BN$3-YEAR($C15)='3.Input &amp; Summary (System)'!$D$17,'3.Input &amp; Summary (System)'!$B$17*$D15,
IF(BN$3-YEAR($C15)='3.Input &amp; Summary (System)'!$E$17,'3.Input &amp; Summary (System)'!$B$17*$D15,
IF(BN$3-YEAR($C15)='3.Input &amp; Summary (System)'!$F$17,'3.Input &amp; Summary (System)'!$B$17*$D15,
IF(BN$3-YEAR($C15)='3.Input &amp; Summary (System)'!$C$18,'3.Input &amp; Summary (System)'!$B$18*$D15,
IF(BN$3-YEAR($C15)='3.Input &amp; Summary (System)'!$D$18,'3.Input &amp; Summary (System)'!$B$18*$D15,
IF(BN$3-YEAR($C15)='3.Input &amp; Summary (System)'!$E$18,'3.Input &amp; Summary (System)'!$B$18*$D15,
IF(BN$3-YEAR($C15)='3.Input &amp; Summary (System)'!$F$18,'3.Input &amp; Summary (System)'!$B$18*$D15,
IF(BN$3-YEAR($C15)='3.Input &amp; Summary (System)'!$C$19,'3.Input &amp; Summary (System)'!$B$19*$D15,
IF(BN$3-YEAR($C15)='3.Input &amp; Summary (System)'!$D$19,'3.Input &amp; Summary (System)'!$B$19*$D15,
IF(BN$3-YEAR($C15)='3.Input &amp; Summary (System)'!$E$19,'3.Input &amp; Summary (System)'!$B$19*$D15,
IF(BN$3-YEAR($C15)='3.Input &amp; Summary (System)'!$F$19,'3.Input &amp; Summary (System)'!$B$19*$D15,
IF(BN$3-YEAR($C15)='3.Input &amp; Summary (System)'!$C$20,'3.Input &amp; Summary (System)'!$B$20*$D15,
IF(BN$3-YEAR($C15)='3.Input &amp; Summary (System)'!$D$20,'3.Input &amp; Summary (System)'!$B$20*$D15,
IF(BN$3-YEAR($C15)='3.Input &amp; Summary (System)'!$E$20,'3.Input &amp; Summary (System)'!$B$20*$D15,
IF(BN$3-YEAR($C15)='3.Input &amp; Summary (System)'!$F$20,'3.Input &amp; Summary (System)'!$B$20*$D15,
IF(BN$3-YEAR($C15)='3.Input &amp; Summary (System)'!$C$21,'3.Input &amp; Summary (System)'!$B$20*$D15,
IF(BN$3-YEAR($C15)='3.Input &amp; Summary (System)'!$D$21,'3.Input &amp; Summary (System)'!$B$20*$D15,
IF(BN$3-YEAR($C15)='3.Input &amp; Summary (System)'!$E$21,'3.Input &amp; Summary (System)'!$B$20*$D15,
IF(BN$3-YEAR($C15)='3.Input &amp; Summary (System)'!$F$21,'3.Input &amp; Summary (System)'!$B$20*$D15,
IF(BN$3-YEAR($C15)='3.Input &amp; Summary (System)'!$C$22,'3.Input &amp; Summary (System)'!$B$20*$D15,
IF(BN$3-YEAR($C15)='3.Input &amp; Summary (System)'!$D$22,'3.Input &amp; Summary (System)'!$B$20*$D15,
IF(BN$3-YEAR($C15)='3.Input &amp; Summary (System)'!$E$22,'3.Input &amp; Summary (System)'!$B$20*$D15,
IF(BN$3-YEAR($C15)='3.Input &amp; Summary (System)'!$F$22,'3.Input &amp; Summary (System)'!$B$20*$D15,
IF(BN$3-YEAR($C15)='3.Input &amp; Summary (System)'!$I$17,'3.Input &amp; Summary (System)'!$H$17*$D15,
IF(BN$3-YEAR($C15)='3.Input &amp; Summary (System)'!$I$18,'3.Input &amp; Summary (System)'!$H$17*$D15,
IF(BN$3-YEAR($C15)='3.Input &amp; Summary (System)'!$I$19,'3.Input &amp; Summary (System)'!$H$17*$D15,0))))))))))))))))))))))))))))))</f>
        <v/>
      </c>
      <c r="BO15" s="484" t="str">
        <f>IF($C15="","",IF(BO$3-YEAR($C15)=0,0,
(IF(BO$3-YEAR($C15)='3.Input &amp; Summary (System)'!$C$17,'3.Input &amp; Summary (System)'!$B$17*$D15,
IF(BO$3-YEAR($C15)='3.Input &amp; Summary (System)'!$D$17,'3.Input &amp; Summary (System)'!$B$17*$D15,
IF(BO$3-YEAR($C15)='3.Input &amp; Summary (System)'!$E$17,'3.Input &amp; Summary (System)'!$B$17*$D15,
IF(BO$3-YEAR($C15)='3.Input &amp; Summary (System)'!$F$17,'3.Input &amp; Summary (System)'!$B$17*$D15,
IF(BO$3-YEAR($C15)='3.Input &amp; Summary (System)'!$C$18,'3.Input &amp; Summary (System)'!$B$18*$D15,
IF(BO$3-YEAR($C15)='3.Input &amp; Summary (System)'!$D$18,'3.Input &amp; Summary (System)'!$B$18*$D15,
IF(BO$3-YEAR($C15)='3.Input &amp; Summary (System)'!$E$18,'3.Input &amp; Summary (System)'!$B$18*$D15,
IF(BO$3-YEAR($C15)='3.Input &amp; Summary (System)'!$F$18,'3.Input &amp; Summary (System)'!$B$18*$D15,
IF(BO$3-YEAR($C15)='3.Input &amp; Summary (System)'!$C$19,'3.Input &amp; Summary (System)'!$B$19*$D15,
IF(BO$3-YEAR($C15)='3.Input &amp; Summary (System)'!$D$19,'3.Input &amp; Summary (System)'!$B$19*$D15,
IF(BO$3-YEAR($C15)='3.Input &amp; Summary (System)'!$E$19,'3.Input &amp; Summary (System)'!$B$19*$D15,
IF(BO$3-YEAR($C15)='3.Input &amp; Summary (System)'!$F$19,'3.Input &amp; Summary (System)'!$B$19*$D15,
IF(BO$3-YEAR($C15)='3.Input &amp; Summary (System)'!$C$20,'3.Input &amp; Summary (System)'!$B$20*$D15,
IF(BO$3-YEAR($C15)='3.Input &amp; Summary (System)'!$D$20,'3.Input &amp; Summary (System)'!$B$20*$D15,
IF(BO$3-YEAR($C15)='3.Input &amp; Summary (System)'!$E$20,'3.Input &amp; Summary (System)'!$B$20*$D15,
IF(BO$3-YEAR($C15)='3.Input &amp; Summary (System)'!$F$20,'3.Input &amp; Summary (System)'!$B$20*$D15,
IF(BO$3-YEAR($C15)='3.Input &amp; Summary (System)'!$C$21,'3.Input &amp; Summary (System)'!$B$20*$D15,
IF(BO$3-YEAR($C15)='3.Input &amp; Summary (System)'!$D$21,'3.Input &amp; Summary (System)'!$B$20*$D15,
IF(BO$3-YEAR($C15)='3.Input &amp; Summary (System)'!$E$21,'3.Input &amp; Summary (System)'!$B$20*$D15,
IF(BO$3-YEAR($C15)='3.Input &amp; Summary (System)'!$F$21,'3.Input &amp; Summary (System)'!$B$20*$D15,
IF(BO$3-YEAR($C15)='3.Input &amp; Summary (System)'!$C$22,'3.Input &amp; Summary (System)'!$B$20*$D15,
IF(BO$3-YEAR($C15)='3.Input &amp; Summary (System)'!$D$22,'3.Input &amp; Summary (System)'!$B$20*$D15,
IF(BO$3-YEAR($C15)='3.Input &amp; Summary (System)'!$E$22,'3.Input &amp; Summary (System)'!$B$20*$D15,
IF(BO$3-YEAR($C15)='3.Input &amp; Summary (System)'!$F$22,'3.Input &amp; Summary (System)'!$B$20*$D15,
IF(BO$3-YEAR($C15)='3.Input &amp; Summary (System)'!$I$17,'3.Input &amp; Summary (System)'!$H$17*$D15,
IF(BO$3-YEAR($C15)='3.Input &amp; Summary (System)'!$I$18,'3.Input &amp; Summary (System)'!$H$17*$D15,
IF(BO$3-YEAR($C15)='3.Input &amp; Summary (System)'!$I$19,'3.Input &amp; Summary (System)'!$H$17*$D15,0))))))))))))))))))))))))))))))</f>
        <v/>
      </c>
      <c r="BP15" s="484" t="str">
        <f>IF($C15="","",IF(BP$3-YEAR($C15)=0,0,
(IF(BP$3-YEAR($C15)='3.Input &amp; Summary (System)'!$C$17,'3.Input &amp; Summary (System)'!$B$17*$D15,
IF(BP$3-YEAR($C15)='3.Input &amp; Summary (System)'!$D$17,'3.Input &amp; Summary (System)'!$B$17*$D15,
IF(BP$3-YEAR($C15)='3.Input &amp; Summary (System)'!$E$17,'3.Input &amp; Summary (System)'!$B$17*$D15,
IF(BP$3-YEAR($C15)='3.Input &amp; Summary (System)'!$F$17,'3.Input &amp; Summary (System)'!$B$17*$D15,
IF(BP$3-YEAR($C15)='3.Input &amp; Summary (System)'!$C$18,'3.Input &amp; Summary (System)'!$B$18*$D15,
IF(BP$3-YEAR($C15)='3.Input &amp; Summary (System)'!$D$18,'3.Input &amp; Summary (System)'!$B$18*$D15,
IF(BP$3-YEAR($C15)='3.Input &amp; Summary (System)'!$E$18,'3.Input &amp; Summary (System)'!$B$18*$D15,
IF(BP$3-YEAR($C15)='3.Input &amp; Summary (System)'!$F$18,'3.Input &amp; Summary (System)'!$B$18*$D15,
IF(BP$3-YEAR($C15)='3.Input &amp; Summary (System)'!$C$19,'3.Input &amp; Summary (System)'!$B$19*$D15,
IF(BP$3-YEAR($C15)='3.Input &amp; Summary (System)'!$D$19,'3.Input &amp; Summary (System)'!$B$19*$D15,
IF(BP$3-YEAR($C15)='3.Input &amp; Summary (System)'!$E$19,'3.Input &amp; Summary (System)'!$B$19*$D15,
IF(BP$3-YEAR($C15)='3.Input &amp; Summary (System)'!$F$19,'3.Input &amp; Summary (System)'!$B$19*$D15,
IF(BP$3-YEAR($C15)='3.Input &amp; Summary (System)'!$C$20,'3.Input &amp; Summary (System)'!$B$20*$D15,
IF(BP$3-YEAR($C15)='3.Input &amp; Summary (System)'!$D$20,'3.Input &amp; Summary (System)'!$B$20*$D15,
IF(BP$3-YEAR($C15)='3.Input &amp; Summary (System)'!$E$20,'3.Input &amp; Summary (System)'!$B$20*$D15,
IF(BP$3-YEAR($C15)='3.Input &amp; Summary (System)'!$F$20,'3.Input &amp; Summary (System)'!$B$20*$D15,
IF(BP$3-YEAR($C15)='3.Input &amp; Summary (System)'!$C$21,'3.Input &amp; Summary (System)'!$B$20*$D15,
IF(BP$3-YEAR($C15)='3.Input &amp; Summary (System)'!$D$21,'3.Input &amp; Summary (System)'!$B$20*$D15,
IF(BP$3-YEAR($C15)='3.Input &amp; Summary (System)'!$E$21,'3.Input &amp; Summary (System)'!$B$20*$D15,
IF(BP$3-YEAR($C15)='3.Input &amp; Summary (System)'!$F$21,'3.Input &amp; Summary (System)'!$B$20*$D15,
IF(BP$3-YEAR($C15)='3.Input &amp; Summary (System)'!$C$22,'3.Input &amp; Summary (System)'!$B$20*$D15,
IF(BP$3-YEAR($C15)='3.Input &amp; Summary (System)'!$D$22,'3.Input &amp; Summary (System)'!$B$20*$D15,
IF(BP$3-YEAR($C15)='3.Input &amp; Summary (System)'!$E$22,'3.Input &amp; Summary (System)'!$B$20*$D15,
IF(BP$3-YEAR($C15)='3.Input &amp; Summary (System)'!$F$22,'3.Input &amp; Summary (System)'!$B$20*$D15,
IF(BP$3-YEAR($C15)='3.Input &amp; Summary (System)'!$I$17,'3.Input &amp; Summary (System)'!$H$17*$D15,
IF(BP$3-YEAR($C15)='3.Input &amp; Summary (System)'!$I$18,'3.Input &amp; Summary (System)'!$H$17*$D15,
IF(BP$3-YEAR($C15)='3.Input &amp; Summary (System)'!$I$19,'3.Input &amp; Summary (System)'!$H$17*$D15,0))))))))))))))))))))))))))))))</f>
        <v/>
      </c>
      <c r="BQ15" s="484" t="str">
        <f>IF($C15="","",IF(BQ$3-YEAR($C15)=0,0,
(IF(BQ$3-YEAR($C15)='3.Input &amp; Summary (System)'!$C$17,'3.Input &amp; Summary (System)'!$B$17*$D15,
IF(BQ$3-YEAR($C15)='3.Input &amp; Summary (System)'!$D$17,'3.Input &amp; Summary (System)'!$B$17*$D15,
IF(BQ$3-YEAR($C15)='3.Input &amp; Summary (System)'!$E$17,'3.Input &amp; Summary (System)'!$B$17*$D15,
IF(BQ$3-YEAR($C15)='3.Input &amp; Summary (System)'!$F$17,'3.Input &amp; Summary (System)'!$B$17*$D15,
IF(BQ$3-YEAR($C15)='3.Input &amp; Summary (System)'!$C$18,'3.Input &amp; Summary (System)'!$B$18*$D15,
IF(BQ$3-YEAR($C15)='3.Input &amp; Summary (System)'!$D$18,'3.Input &amp; Summary (System)'!$B$18*$D15,
IF(BQ$3-YEAR($C15)='3.Input &amp; Summary (System)'!$E$18,'3.Input &amp; Summary (System)'!$B$18*$D15,
IF(BQ$3-YEAR($C15)='3.Input &amp; Summary (System)'!$F$18,'3.Input &amp; Summary (System)'!$B$18*$D15,
IF(BQ$3-YEAR($C15)='3.Input &amp; Summary (System)'!$C$19,'3.Input &amp; Summary (System)'!$B$19*$D15,
IF(BQ$3-YEAR($C15)='3.Input &amp; Summary (System)'!$D$19,'3.Input &amp; Summary (System)'!$B$19*$D15,
IF(BQ$3-YEAR($C15)='3.Input &amp; Summary (System)'!$E$19,'3.Input &amp; Summary (System)'!$B$19*$D15,
IF(BQ$3-YEAR($C15)='3.Input &amp; Summary (System)'!$F$19,'3.Input &amp; Summary (System)'!$B$19*$D15,
IF(BQ$3-YEAR($C15)='3.Input &amp; Summary (System)'!$C$20,'3.Input &amp; Summary (System)'!$B$20*$D15,
IF(BQ$3-YEAR($C15)='3.Input &amp; Summary (System)'!$D$20,'3.Input &amp; Summary (System)'!$B$20*$D15,
IF(BQ$3-YEAR($C15)='3.Input &amp; Summary (System)'!$E$20,'3.Input &amp; Summary (System)'!$B$20*$D15,
IF(BQ$3-YEAR($C15)='3.Input &amp; Summary (System)'!$F$20,'3.Input &amp; Summary (System)'!$B$20*$D15,
IF(BQ$3-YEAR($C15)='3.Input &amp; Summary (System)'!$C$21,'3.Input &amp; Summary (System)'!$B$20*$D15,
IF(BQ$3-YEAR($C15)='3.Input &amp; Summary (System)'!$D$21,'3.Input &amp; Summary (System)'!$B$20*$D15,
IF(BQ$3-YEAR($C15)='3.Input &amp; Summary (System)'!$E$21,'3.Input &amp; Summary (System)'!$B$20*$D15,
IF(BQ$3-YEAR($C15)='3.Input &amp; Summary (System)'!$F$21,'3.Input &amp; Summary (System)'!$B$20*$D15,
IF(BQ$3-YEAR($C15)='3.Input &amp; Summary (System)'!$C$22,'3.Input &amp; Summary (System)'!$B$20*$D15,
IF(BQ$3-YEAR($C15)='3.Input &amp; Summary (System)'!$D$22,'3.Input &amp; Summary (System)'!$B$20*$D15,
IF(BQ$3-YEAR($C15)='3.Input &amp; Summary (System)'!$E$22,'3.Input &amp; Summary (System)'!$B$20*$D15,
IF(BQ$3-YEAR($C15)='3.Input &amp; Summary (System)'!$F$22,'3.Input &amp; Summary (System)'!$B$20*$D15,
IF(BQ$3-YEAR($C15)='3.Input &amp; Summary (System)'!$I$17,'3.Input &amp; Summary (System)'!$H$17*$D15,
IF(BQ$3-YEAR($C15)='3.Input &amp; Summary (System)'!$I$18,'3.Input &amp; Summary (System)'!$H$17*$D15,
IF(BQ$3-YEAR($C15)='3.Input &amp; Summary (System)'!$I$19,'3.Input &amp; Summary (System)'!$H$17*$D15,0))))))))))))))))))))))))))))))</f>
        <v/>
      </c>
      <c r="BR15" s="484" t="str">
        <f>IF($C15="","",IF(BR$3-YEAR($C15)=0,0,
(IF(BR$3-YEAR($C15)='3.Input &amp; Summary (System)'!$C$17,'3.Input &amp; Summary (System)'!$B$17*$D15,
IF(BR$3-YEAR($C15)='3.Input &amp; Summary (System)'!$D$17,'3.Input &amp; Summary (System)'!$B$17*$D15,
IF(BR$3-YEAR($C15)='3.Input &amp; Summary (System)'!$E$17,'3.Input &amp; Summary (System)'!$B$17*$D15,
IF(BR$3-YEAR($C15)='3.Input &amp; Summary (System)'!$F$17,'3.Input &amp; Summary (System)'!$B$17*$D15,
IF(BR$3-YEAR($C15)='3.Input &amp; Summary (System)'!$C$18,'3.Input &amp; Summary (System)'!$B$18*$D15,
IF(BR$3-YEAR($C15)='3.Input &amp; Summary (System)'!$D$18,'3.Input &amp; Summary (System)'!$B$18*$D15,
IF(BR$3-YEAR($C15)='3.Input &amp; Summary (System)'!$E$18,'3.Input &amp; Summary (System)'!$B$18*$D15,
IF(BR$3-YEAR($C15)='3.Input &amp; Summary (System)'!$F$18,'3.Input &amp; Summary (System)'!$B$18*$D15,
IF(BR$3-YEAR($C15)='3.Input &amp; Summary (System)'!$C$19,'3.Input &amp; Summary (System)'!$B$19*$D15,
IF(BR$3-YEAR($C15)='3.Input &amp; Summary (System)'!$D$19,'3.Input &amp; Summary (System)'!$B$19*$D15,
IF(BR$3-YEAR($C15)='3.Input &amp; Summary (System)'!$E$19,'3.Input &amp; Summary (System)'!$B$19*$D15,
IF(BR$3-YEAR($C15)='3.Input &amp; Summary (System)'!$F$19,'3.Input &amp; Summary (System)'!$B$19*$D15,
IF(BR$3-YEAR($C15)='3.Input &amp; Summary (System)'!$C$20,'3.Input &amp; Summary (System)'!$B$20*$D15,
IF(BR$3-YEAR($C15)='3.Input &amp; Summary (System)'!$D$20,'3.Input &amp; Summary (System)'!$B$20*$D15,
IF(BR$3-YEAR($C15)='3.Input &amp; Summary (System)'!$E$20,'3.Input &amp; Summary (System)'!$B$20*$D15,
IF(BR$3-YEAR($C15)='3.Input &amp; Summary (System)'!$F$20,'3.Input &amp; Summary (System)'!$B$20*$D15,
IF(BR$3-YEAR($C15)='3.Input &amp; Summary (System)'!$C$21,'3.Input &amp; Summary (System)'!$B$20*$D15,
IF(BR$3-YEAR($C15)='3.Input &amp; Summary (System)'!$D$21,'3.Input &amp; Summary (System)'!$B$20*$D15,
IF(BR$3-YEAR($C15)='3.Input &amp; Summary (System)'!$E$21,'3.Input &amp; Summary (System)'!$B$20*$D15,
IF(BR$3-YEAR($C15)='3.Input &amp; Summary (System)'!$F$21,'3.Input &amp; Summary (System)'!$B$20*$D15,
IF(BR$3-YEAR($C15)='3.Input &amp; Summary (System)'!$C$22,'3.Input &amp; Summary (System)'!$B$20*$D15,
IF(BR$3-YEAR($C15)='3.Input &amp; Summary (System)'!$D$22,'3.Input &amp; Summary (System)'!$B$20*$D15,
IF(BR$3-YEAR($C15)='3.Input &amp; Summary (System)'!$E$22,'3.Input &amp; Summary (System)'!$B$20*$D15,
IF(BR$3-YEAR($C15)='3.Input &amp; Summary (System)'!$F$22,'3.Input &amp; Summary (System)'!$B$20*$D15,
IF(BR$3-YEAR($C15)='3.Input &amp; Summary (System)'!$I$17,'3.Input &amp; Summary (System)'!$H$17*$D15,
IF(BR$3-YEAR($C15)='3.Input &amp; Summary (System)'!$I$18,'3.Input &amp; Summary (System)'!$H$17*$D15,
IF(BR$3-YEAR($C15)='3.Input &amp; Summary (System)'!$I$19,'3.Input &amp; Summary (System)'!$H$17*$D15,0))))))))))))))))))))))))))))))</f>
        <v/>
      </c>
      <c r="BS15" s="484" t="str">
        <f>IF($C15="","",IF(BS$3-YEAR($C15)=0,0,
(IF(BS$3-YEAR($C15)='3.Input &amp; Summary (System)'!$C$17,'3.Input &amp; Summary (System)'!$B$17*$D15,
IF(BS$3-YEAR($C15)='3.Input &amp; Summary (System)'!$D$17,'3.Input &amp; Summary (System)'!$B$17*$D15,
IF(BS$3-YEAR($C15)='3.Input &amp; Summary (System)'!$E$17,'3.Input &amp; Summary (System)'!$B$17*$D15,
IF(BS$3-YEAR($C15)='3.Input &amp; Summary (System)'!$F$17,'3.Input &amp; Summary (System)'!$B$17*$D15,
IF(BS$3-YEAR($C15)='3.Input &amp; Summary (System)'!$C$18,'3.Input &amp; Summary (System)'!$B$18*$D15,
IF(BS$3-YEAR($C15)='3.Input &amp; Summary (System)'!$D$18,'3.Input &amp; Summary (System)'!$B$18*$D15,
IF(BS$3-YEAR($C15)='3.Input &amp; Summary (System)'!$E$18,'3.Input &amp; Summary (System)'!$B$18*$D15,
IF(BS$3-YEAR($C15)='3.Input &amp; Summary (System)'!$F$18,'3.Input &amp; Summary (System)'!$B$18*$D15,
IF(BS$3-YEAR($C15)='3.Input &amp; Summary (System)'!$C$19,'3.Input &amp; Summary (System)'!$B$19*$D15,
IF(BS$3-YEAR($C15)='3.Input &amp; Summary (System)'!$D$19,'3.Input &amp; Summary (System)'!$B$19*$D15,
IF(BS$3-YEAR($C15)='3.Input &amp; Summary (System)'!$E$19,'3.Input &amp; Summary (System)'!$B$19*$D15,
IF(BS$3-YEAR($C15)='3.Input &amp; Summary (System)'!$F$19,'3.Input &amp; Summary (System)'!$B$19*$D15,
IF(BS$3-YEAR($C15)='3.Input &amp; Summary (System)'!$C$20,'3.Input &amp; Summary (System)'!$B$20*$D15,
IF(BS$3-YEAR($C15)='3.Input &amp; Summary (System)'!$D$20,'3.Input &amp; Summary (System)'!$B$20*$D15,
IF(BS$3-YEAR($C15)='3.Input &amp; Summary (System)'!$E$20,'3.Input &amp; Summary (System)'!$B$20*$D15,
IF(BS$3-YEAR($C15)='3.Input &amp; Summary (System)'!$F$20,'3.Input &amp; Summary (System)'!$B$20*$D15,
IF(BS$3-YEAR($C15)='3.Input &amp; Summary (System)'!$C$21,'3.Input &amp; Summary (System)'!$B$20*$D15,
IF(BS$3-YEAR($C15)='3.Input &amp; Summary (System)'!$D$21,'3.Input &amp; Summary (System)'!$B$20*$D15,
IF(BS$3-YEAR($C15)='3.Input &amp; Summary (System)'!$E$21,'3.Input &amp; Summary (System)'!$B$20*$D15,
IF(BS$3-YEAR($C15)='3.Input &amp; Summary (System)'!$F$21,'3.Input &amp; Summary (System)'!$B$20*$D15,
IF(BS$3-YEAR($C15)='3.Input &amp; Summary (System)'!$C$22,'3.Input &amp; Summary (System)'!$B$20*$D15,
IF(BS$3-YEAR($C15)='3.Input &amp; Summary (System)'!$D$22,'3.Input &amp; Summary (System)'!$B$20*$D15,
IF(BS$3-YEAR($C15)='3.Input &amp; Summary (System)'!$E$22,'3.Input &amp; Summary (System)'!$B$20*$D15,
IF(BS$3-YEAR($C15)='3.Input &amp; Summary (System)'!$F$22,'3.Input &amp; Summary (System)'!$B$20*$D15,
IF(BS$3-YEAR($C15)='3.Input &amp; Summary (System)'!$I$17,'3.Input &amp; Summary (System)'!$H$17*$D15,
IF(BS$3-YEAR($C15)='3.Input &amp; Summary (System)'!$I$18,'3.Input &amp; Summary (System)'!$H$17*$D15,
IF(BS$3-YEAR($C15)='3.Input &amp; Summary (System)'!$I$19,'3.Input &amp; Summary (System)'!$H$17*$D15,0))))))))))))))))))))))))))))))</f>
        <v/>
      </c>
      <c r="BT15" s="484" t="str">
        <f>IF($C15="","",IF(BT$3-YEAR($C15)=0,0,
(IF(BT$3-YEAR($C15)='3.Input &amp; Summary (System)'!$C$17,'3.Input &amp; Summary (System)'!$B$17*$D15,
IF(BT$3-YEAR($C15)='3.Input &amp; Summary (System)'!$D$17,'3.Input &amp; Summary (System)'!$B$17*$D15,
IF(BT$3-YEAR($C15)='3.Input &amp; Summary (System)'!$E$17,'3.Input &amp; Summary (System)'!$B$17*$D15,
IF(BT$3-YEAR($C15)='3.Input &amp; Summary (System)'!$F$17,'3.Input &amp; Summary (System)'!$B$17*$D15,
IF(BT$3-YEAR($C15)='3.Input &amp; Summary (System)'!$C$18,'3.Input &amp; Summary (System)'!$B$18*$D15,
IF(BT$3-YEAR($C15)='3.Input &amp; Summary (System)'!$D$18,'3.Input &amp; Summary (System)'!$B$18*$D15,
IF(BT$3-YEAR($C15)='3.Input &amp; Summary (System)'!$E$18,'3.Input &amp; Summary (System)'!$B$18*$D15,
IF(BT$3-YEAR($C15)='3.Input &amp; Summary (System)'!$F$18,'3.Input &amp; Summary (System)'!$B$18*$D15,
IF(BT$3-YEAR($C15)='3.Input &amp; Summary (System)'!$C$19,'3.Input &amp; Summary (System)'!$B$19*$D15,
IF(BT$3-YEAR($C15)='3.Input &amp; Summary (System)'!$D$19,'3.Input &amp; Summary (System)'!$B$19*$D15,
IF(BT$3-YEAR($C15)='3.Input &amp; Summary (System)'!$E$19,'3.Input &amp; Summary (System)'!$B$19*$D15,
IF(BT$3-YEAR($C15)='3.Input &amp; Summary (System)'!$F$19,'3.Input &amp; Summary (System)'!$B$19*$D15,
IF(BT$3-YEAR($C15)='3.Input &amp; Summary (System)'!$C$20,'3.Input &amp; Summary (System)'!$B$20*$D15,
IF(BT$3-YEAR($C15)='3.Input &amp; Summary (System)'!$D$20,'3.Input &amp; Summary (System)'!$B$20*$D15,
IF(BT$3-YEAR($C15)='3.Input &amp; Summary (System)'!$E$20,'3.Input &amp; Summary (System)'!$B$20*$D15,
IF(BT$3-YEAR($C15)='3.Input &amp; Summary (System)'!$F$20,'3.Input &amp; Summary (System)'!$B$20*$D15,
IF(BT$3-YEAR($C15)='3.Input &amp; Summary (System)'!$C$21,'3.Input &amp; Summary (System)'!$B$20*$D15,
IF(BT$3-YEAR($C15)='3.Input &amp; Summary (System)'!$D$21,'3.Input &amp; Summary (System)'!$B$20*$D15,
IF(BT$3-YEAR($C15)='3.Input &amp; Summary (System)'!$E$21,'3.Input &amp; Summary (System)'!$B$20*$D15,
IF(BT$3-YEAR($C15)='3.Input &amp; Summary (System)'!$F$21,'3.Input &amp; Summary (System)'!$B$20*$D15,
IF(BT$3-YEAR($C15)='3.Input &amp; Summary (System)'!$C$22,'3.Input &amp; Summary (System)'!$B$20*$D15,
IF(BT$3-YEAR($C15)='3.Input &amp; Summary (System)'!$D$22,'3.Input &amp; Summary (System)'!$B$20*$D15,
IF(BT$3-YEAR($C15)='3.Input &amp; Summary (System)'!$E$22,'3.Input &amp; Summary (System)'!$B$20*$D15,
IF(BT$3-YEAR($C15)='3.Input &amp; Summary (System)'!$F$22,'3.Input &amp; Summary (System)'!$B$20*$D15,
IF(BT$3-YEAR($C15)='3.Input &amp; Summary (System)'!$I$17,'3.Input &amp; Summary (System)'!$H$17*$D15,
IF(BT$3-YEAR($C15)='3.Input &amp; Summary (System)'!$I$18,'3.Input &amp; Summary (System)'!$H$17*$D15,
IF(BT$3-YEAR($C15)='3.Input &amp; Summary (System)'!$I$19,'3.Input &amp; Summary (System)'!$H$17*$D15,0))))))))))))))))))))))))))))))</f>
        <v/>
      </c>
      <c r="BU15" s="484" t="str">
        <f>IF($C15="","",IF(BU$3-YEAR($C15)=0,0,
(IF(BU$3-YEAR($C15)='3.Input &amp; Summary (System)'!$C$17,'3.Input &amp; Summary (System)'!$B$17*$D15,
IF(BU$3-YEAR($C15)='3.Input &amp; Summary (System)'!$D$17,'3.Input &amp; Summary (System)'!$B$17*$D15,
IF(BU$3-YEAR($C15)='3.Input &amp; Summary (System)'!$E$17,'3.Input &amp; Summary (System)'!$B$17*$D15,
IF(BU$3-YEAR($C15)='3.Input &amp; Summary (System)'!$F$17,'3.Input &amp; Summary (System)'!$B$17*$D15,
IF(BU$3-YEAR($C15)='3.Input &amp; Summary (System)'!$C$18,'3.Input &amp; Summary (System)'!$B$18*$D15,
IF(BU$3-YEAR($C15)='3.Input &amp; Summary (System)'!$D$18,'3.Input &amp; Summary (System)'!$B$18*$D15,
IF(BU$3-YEAR($C15)='3.Input &amp; Summary (System)'!$E$18,'3.Input &amp; Summary (System)'!$B$18*$D15,
IF(BU$3-YEAR($C15)='3.Input &amp; Summary (System)'!$F$18,'3.Input &amp; Summary (System)'!$B$18*$D15,
IF(BU$3-YEAR($C15)='3.Input &amp; Summary (System)'!$C$19,'3.Input &amp; Summary (System)'!$B$19*$D15,
IF(BU$3-YEAR($C15)='3.Input &amp; Summary (System)'!$D$19,'3.Input &amp; Summary (System)'!$B$19*$D15,
IF(BU$3-YEAR($C15)='3.Input &amp; Summary (System)'!$E$19,'3.Input &amp; Summary (System)'!$B$19*$D15,
IF(BU$3-YEAR($C15)='3.Input &amp; Summary (System)'!$F$19,'3.Input &amp; Summary (System)'!$B$19*$D15,
IF(BU$3-YEAR($C15)='3.Input &amp; Summary (System)'!$C$20,'3.Input &amp; Summary (System)'!$B$20*$D15,
IF(BU$3-YEAR($C15)='3.Input &amp; Summary (System)'!$D$20,'3.Input &amp; Summary (System)'!$B$20*$D15,
IF(BU$3-YEAR($C15)='3.Input &amp; Summary (System)'!$E$20,'3.Input &amp; Summary (System)'!$B$20*$D15,
IF(BU$3-YEAR($C15)='3.Input &amp; Summary (System)'!$F$20,'3.Input &amp; Summary (System)'!$B$20*$D15,
IF(BU$3-YEAR($C15)='3.Input &amp; Summary (System)'!$C$21,'3.Input &amp; Summary (System)'!$B$20*$D15,
IF(BU$3-YEAR($C15)='3.Input &amp; Summary (System)'!$D$21,'3.Input &amp; Summary (System)'!$B$20*$D15,
IF(BU$3-YEAR($C15)='3.Input &amp; Summary (System)'!$E$21,'3.Input &amp; Summary (System)'!$B$20*$D15,
IF(BU$3-YEAR($C15)='3.Input &amp; Summary (System)'!$F$21,'3.Input &amp; Summary (System)'!$B$20*$D15,
IF(BU$3-YEAR($C15)='3.Input &amp; Summary (System)'!$C$22,'3.Input &amp; Summary (System)'!$B$20*$D15,
IF(BU$3-YEAR($C15)='3.Input &amp; Summary (System)'!$D$22,'3.Input &amp; Summary (System)'!$B$20*$D15,
IF(BU$3-YEAR($C15)='3.Input &amp; Summary (System)'!$E$22,'3.Input &amp; Summary (System)'!$B$20*$D15,
IF(BU$3-YEAR($C15)='3.Input &amp; Summary (System)'!$F$22,'3.Input &amp; Summary (System)'!$B$20*$D15,
IF(BU$3-YEAR($C15)='3.Input &amp; Summary (System)'!$I$17,'3.Input &amp; Summary (System)'!$H$17*$D15,
IF(BU$3-YEAR($C15)='3.Input &amp; Summary (System)'!$I$18,'3.Input &amp; Summary (System)'!$H$17*$D15,
IF(BU$3-YEAR($C15)='3.Input &amp; Summary (System)'!$I$19,'3.Input &amp; Summary (System)'!$H$17*$D15,0))))))))))))))))))))))))))))))</f>
        <v/>
      </c>
      <c r="BV15" s="484" t="str">
        <f>IF($C15="","",IF(BV$3-YEAR($C15)=0,0,
(IF(BV$3-YEAR($C15)='3.Input &amp; Summary (System)'!$C$17,'3.Input &amp; Summary (System)'!$B$17*$D15,
IF(BV$3-YEAR($C15)='3.Input &amp; Summary (System)'!$D$17,'3.Input &amp; Summary (System)'!$B$17*$D15,
IF(BV$3-YEAR($C15)='3.Input &amp; Summary (System)'!$E$17,'3.Input &amp; Summary (System)'!$B$17*$D15,
IF(BV$3-YEAR($C15)='3.Input &amp; Summary (System)'!$F$17,'3.Input &amp; Summary (System)'!$B$17*$D15,
IF(BV$3-YEAR($C15)='3.Input &amp; Summary (System)'!$C$18,'3.Input &amp; Summary (System)'!$B$18*$D15,
IF(BV$3-YEAR($C15)='3.Input &amp; Summary (System)'!$D$18,'3.Input &amp; Summary (System)'!$B$18*$D15,
IF(BV$3-YEAR($C15)='3.Input &amp; Summary (System)'!$E$18,'3.Input &amp; Summary (System)'!$B$18*$D15,
IF(BV$3-YEAR($C15)='3.Input &amp; Summary (System)'!$F$18,'3.Input &amp; Summary (System)'!$B$18*$D15,
IF(BV$3-YEAR($C15)='3.Input &amp; Summary (System)'!$C$19,'3.Input &amp; Summary (System)'!$B$19*$D15,
IF(BV$3-YEAR($C15)='3.Input &amp; Summary (System)'!$D$19,'3.Input &amp; Summary (System)'!$B$19*$D15,
IF(BV$3-YEAR($C15)='3.Input &amp; Summary (System)'!$E$19,'3.Input &amp; Summary (System)'!$B$19*$D15,
IF(BV$3-YEAR($C15)='3.Input &amp; Summary (System)'!$F$19,'3.Input &amp; Summary (System)'!$B$19*$D15,
IF(BV$3-YEAR($C15)='3.Input &amp; Summary (System)'!$C$20,'3.Input &amp; Summary (System)'!$B$20*$D15,
IF(BV$3-YEAR($C15)='3.Input &amp; Summary (System)'!$D$20,'3.Input &amp; Summary (System)'!$B$20*$D15,
IF(BV$3-YEAR($C15)='3.Input &amp; Summary (System)'!$E$20,'3.Input &amp; Summary (System)'!$B$20*$D15,
IF(BV$3-YEAR($C15)='3.Input &amp; Summary (System)'!$F$20,'3.Input &amp; Summary (System)'!$B$20*$D15,
IF(BV$3-YEAR($C15)='3.Input &amp; Summary (System)'!$C$21,'3.Input &amp; Summary (System)'!$B$20*$D15,
IF(BV$3-YEAR($C15)='3.Input &amp; Summary (System)'!$D$21,'3.Input &amp; Summary (System)'!$B$20*$D15,
IF(BV$3-YEAR($C15)='3.Input &amp; Summary (System)'!$E$21,'3.Input &amp; Summary (System)'!$B$20*$D15,
IF(BV$3-YEAR($C15)='3.Input &amp; Summary (System)'!$F$21,'3.Input &amp; Summary (System)'!$B$20*$D15,
IF(BV$3-YEAR($C15)='3.Input &amp; Summary (System)'!$C$22,'3.Input &amp; Summary (System)'!$B$20*$D15,
IF(BV$3-YEAR($C15)='3.Input &amp; Summary (System)'!$D$22,'3.Input &amp; Summary (System)'!$B$20*$D15,
IF(BV$3-YEAR($C15)='3.Input &amp; Summary (System)'!$E$22,'3.Input &amp; Summary (System)'!$B$20*$D15,
IF(BV$3-YEAR($C15)='3.Input &amp; Summary (System)'!$F$22,'3.Input &amp; Summary (System)'!$B$20*$D15,
IF(BV$3-YEAR($C15)='3.Input &amp; Summary (System)'!$I$17,'3.Input &amp; Summary (System)'!$H$17*$D15,
IF(BV$3-YEAR($C15)='3.Input &amp; Summary (System)'!$I$18,'3.Input &amp; Summary (System)'!$H$17*$D15,
IF(BV$3-YEAR($C15)='3.Input &amp; Summary (System)'!$I$19,'3.Input &amp; Summary (System)'!$H$17*$D15,0))))))))))))))))))))))))))))))</f>
        <v/>
      </c>
      <c r="BW15" s="484" t="str">
        <f>IF($C15="","",IF(BW$3-YEAR($C15)=0,0,
(IF(BW$3-YEAR($C15)='3.Input &amp; Summary (System)'!$C$17,'3.Input &amp; Summary (System)'!$B$17*$D15,
IF(BW$3-YEAR($C15)='3.Input &amp; Summary (System)'!$D$17,'3.Input &amp; Summary (System)'!$B$17*$D15,
IF(BW$3-YEAR($C15)='3.Input &amp; Summary (System)'!$E$17,'3.Input &amp; Summary (System)'!$B$17*$D15,
IF(BW$3-YEAR($C15)='3.Input &amp; Summary (System)'!$F$17,'3.Input &amp; Summary (System)'!$B$17*$D15,
IF(BW$3-YEAR($C15)='3.Input &amp; Summary (System)'!$C$18,'3.Input &amp; Summary (System)'!$B$18*$D15,
IF(BW$3-YEAR($C15)='3.Input &amp; Summary (System)'!$D$18,'3.Input &amp; Summary (System)'!$B$18*$D15,
IF(BW$3-YEAR($C15)='3.Input &amp; Summary (System)'!$E$18,'3.Input &amp; Summary (System)'!$B$18*$D15,
IF(BW$3-YEAR($C15)='3.Input &amp; Summary (System)'!$F$18,'3.Input &amp; Summary (System)'!$B$18*$D15,
IF(BW$3-YEAR($C15)='3.Input &amp; Summary (System)'!$C$19,'3.Input &amp; Summary (System)'!$B$19*$D15,
IF(BW$3-YEAR($C15)='3.Input &amp; Summary (System)'!$D$19,'3.Input &amp; Summary (System)'!$B$19*$D15,
IF(BW$3-YEAR($C15)='3.Input &amp; Summary (System)'!$E$19,'3.Input &amp; Summary (System)'!$B$19*$D15,
IF(BW$3-YEAR($C15)='3.Input &amp; Summary (System)'!$F$19,'3.Input &amp; Summary (System)'!$B$19*$D15,
IF(BW$3-YEAR($C15)='3.Input &amp; Summary (System)'!$C$20,'3.Input &amp; Summary (System)'!$B$20*$D15,
IF(BW$3-YEAR($C15)='3.Input &amp; Summary (System)'!$D$20,'3.Input &amp; Summary (System)'!$B$20*$D15,
IF(BW$3-YEAR($C15)='3.Input &amp; Summary (System)'!$E$20,'3.Input &amp; Summary (System)'!$B$20*$D15,
IF(BW$3-YEAR($C15)='3.Input &amp; Summary (System)'!$F$20,'3.Input &amp; Summary (System)'!$B$20*$D15,
IF(BW$3-YEAR($C15)='3.Input &amp; Summary (System)'!$C$21,'3.Input &amp; Summary (System)'!$B$20*$D15,
IF(BW$3-YEAR($C15)='3.Input &amp; Summary (System)'!$D$21,'3.Input &amp; Summary (System)'!$B$20*$D15,
IF(BW$3-YEAR($C15)='3.Input &amp; Summary (System)'!$E$21,'3.Input &amp; Summary (System)'!$B$20*$D15,
IF(BW$3-YEAR($C15)='3.Input &amp; Summary (System)'!$F$21,'3.Input &amp; Summary (System)'!$B$20*$D15,
IF(BW$3-YEAR($C15)='3.Input &amp; Summary (System)'!$C$22,'3.Input &amp; Summary (System)'!$B$20*$D15,
IF(BW$3-YEAR($C15)='3.Input &amp; Summary (System)'!$D$22,'3.Input &amp; Summary (System)'!$B$20*$D15,
IF(BW$3-YEAR($C15)='3.Input &amp; Summary (System)'!$E$22,'3.Input &amp; Summary (System)'!$B$20*$D15,
IF(BW$3-YEAR($C15)='3.Input &amp; Summary (System)'!$F$22,'3.Input &amp; Summary (System)'!$B$20*$D15,
IF(BW$3-YEAR($C15)='3.Input &amp; Summary (System)'!$I$17,'3.Input &amp; Summary (System)'!$H$17*$D15,
IF(BW$3-YEAR($C15)='3.Input &amp; Summary (System)'!$I$18,'3.Input &amp; Summary (System)'!$H$17*$D15,
IF(BW$3-YEAR($C15)='3.Input &amp; Summary (System)'!$I$19,'3.Input &amp; Summary (System)'!$H$17*$D15,0))))))))))))))))))))))))))))))</f>
        <v/>
      </c>
      <c r="BX15" s="484" t="str">
        <f>IF($C15="","",IF(BX$3-YEAR($C15)=0,0,
(IF(BX$3-YEAR($C15)='3.Input &amp; Summary (System)'!$C$17,'3.Input &amp; Summary (System)'!$B$17*$D15,
IF(BX$3-YEAR($C15)='3.Input &amp; Summary (System)'!$D$17,'3.Input &amp; Summary (System)'!$B$17*$D15,
IF(BX$3-YEAR($C15)='3.Input &amp; Summary (System)'!$E$17,'3.Input &amp; Summary (System)'!$B$17*$D15,
IF(BX$3-YEAR($C15)='3.Input &amp; Summary (System)'!$F$17,'3.Input &amp; Summary (System)'!$B$17*$D15,
IF(BX$3-YEAR($C15)='3.Input &amp; Summary (System)'!$C$18,'3.Input &amp; Summary (System)'!$B$18*$D15,
IF(BX$3-YEAR($C15)='3.Input &amp; Summary (System)'!$D$18,'3.Input &amp; Summary (System)'!$B$18*$D15,
IF(BX$3-YEAR($C15)='3.Input &amp; Summary (System)'!$E$18,'3.Input &amp; Summary (System)'!$B$18*$D15,
IF(BX$3-YEAR($C15)='3.Input &amp; Summary (System)'!$F$18,'3.Input &amp; Summary (System)'!$B$18*$D15,
IF(BX$3-YEAR($C15)='3.Input &amp; Summary (System)'!$C$19,'3.Input &amp; Summary (System)'!$B$19*$D15,
IF(BX$3-YEAR($C15)='3.Input &amp; Summary (System)'!$D$19,'3.Input &amp; Summary (System)'!$B$19*$D15,
IF(BX$3-YEAR($C15)='3.Input &amp; Summary (System)'!$E$19,'3.Input &amp; Summary (System)'!$B$19*$D15,
IF(BX$3-YEAR($C15)='3.Input &amp; Summary (System)'!$F$19,'3.Input &amp; Summary (System)'!$B$19*$D15,
IF(BX$3-YEAR($C15)='3.Input &amp; Summary (System)'!$C$20,'3.Input &amp; Summary (System)'!$B$20*$D15,
IF(BX$3-YEAR($C15)='3.Input &amp; Summary (System)'!$D$20,'3.Input &amp; Summary (System)'!$B$20*$D15,
IF(BX$3-YEAR($C15)='3.Input &amp; Summary (System)'!$E$20,'3.Input &amp; Summary (System)'!$B$20*$D15,
IF(BX$3-YEAR($C15)='3.Input &amp; Summary (System)'!$F$20,'3.Input &amp; Summary (System)'!$B$20*$D15,
IF(BX$3-YEAR($C15)='3.Input &amp; Summary (System)'!$C$21,'3.Input &amp; Summary (System)'!$B$20*$D15,
IF(BX$3-YEAR($C15)='3.Input &amp; Summary (System)'!$D$21,'3.Input &amp; Summary (System)'!$B$20*$D15,
IF(BX$3-YEAR($C15)='3.Input &amp; Summary (System)'!$E$21,'3.Input &amp; Summary (System)'!$B$20*$D15,
IF(BX$3-YEAR($C15)='3.Input &amp; Summary (System)'!$F$21,'3.Input &amp; Summary (System)'!$B$20*$D15,
IF(BX$3-YEAR($C15)='3.Input &amp; Summary (System)'!$C$22,'3.Input &amp; Summary (System)'!$B$20*$D15,
IF(BX$3-YEAR($C15)='3.Input &amp; Summary (System)'!$D$22,'3.Input &amp; Summary (System)'!$B$20*$D15,
IF(BX$3-YEAR($C15)='3.Input &amp; Summary (System)'!$E$22,'3.Input &amp; Summary (System)'!$B$20*$D15,
IF(BX$3-YEAR($C15)='3.Input &amp; Summary (System)'!$F$22,'3.Input &amp; Summary (System)'!$B$20*$D15,
IF(BX$3-YEAR($C15)='3.Input &amp; Summary (System)'!$I$17,'3.Input &amp; Summary (System)'!$H$17*$D15,
IF(BX$3-YEAR($C15)='3.Input &amp; Summary (System)'!$I$18,'3.Input &amp; Summary (System)'!$H$17*$D15,
IF(BX$3-YEAR($C15)='3.Input &amp; Summary (System)'!$I$19,'3.Input &amp; Summary (System)'!$H$17*$D15,0))))))))))))))))))))))))))))))</f>
        <v/>
      </c>
      <c r="BY15" s="484" t="str">
        <f>IF($C15="","",IF(BY$3-YEAR($C15)=0,0,
(IF(BY$3-YEAR($C15)='3.Input &amp; Summary (System)'!$C$17,'3.Input &amp; Summary (System)'!$B$17*$D15,
IF(BY$3-YEAR($C15)='3.Input &amp; Summary (System)'!$D$17,'3.Input &amp; Summary (System)'!$B$17*$D15,
IF(BY$3-YEAR($C15)='3.Input &amp; Summary (System)'!$E$17,'3.Input &amp; Summary (System)'!$B$17*$D15,
IF(BY$3-YEAR($C15)='3.Input &amp; Summary (System)'!$F$17,'3.Input &amp; Summary (System)'!$B$17*$D15,
IF(BY$3-YEAR($C15)='3.Input &amp; Summary (System)'!$C$18,'3.Input &amp; Summary (System)'!$B$18*$D15,
IF(BY$3-YEAR($C15)='3.Input &amp; Summary (System)'!$D$18,'3.Input &amp; Summary (System)'!$B$18*$D15,
IF(BY$3-YEAR($C15)='3.Input &amp; Summary (System)'!$E$18,'3.Input &amp; Summary (System)'!$B$18*$D15,
IF(BY$3-YEAR($C15)='3.Input &amp; Summary (System)'!$F$18,'3.Input &amp; Summary (System)'!$B$18*$D15,
IF(BY$3-YEAR($C15)='3.Input &amp; Summary (System)'!$C$19,'3.Input &amp; Summary (System)'!$B$19*$D15,
IF(BY$3-YEAR($C15)='3.Input &amp; Summary (System)'!$D$19,'3.Input &amp; Summary (System)'!$B$19*$D15,
IF(BY$3-YEAR($C15)='3.Input &amp; Summary (System)'!$E$19,'3.Input &amp; Summary (System)'!$B$19*$D15,
IF(BY$3-YEAR($C15)='3.Input &amp; Summary (System)'!$F$19,'3.Input &amp; Summary (System)'!$B$19*$D15,
IF(BY$3-YEAR($C15)='3.Input &amp; Summary (System)'!$C$20,'3.Input &amp; Summary (System)'!$B$20*$D15,
IF(BY$3-YEAR($C15)='3.Input &amp; Summary (System)'!$D$20,'3.Input &amp; Summary (System)'!$B$20*$D15,
IF(BY$3-YEAR($C15)='3.Input &amp; Summary (System)'!$E$20,'3.Input &amp; Summary (System)'!$B$20*$D15,
IF(BY$3-YEAR($C15)='3.Input &amp; Summary (System)'!$F$20,'3.Input &amp; Summary (System)'!$B$20*$D15,
IF(BY$3-YEAR($C15)='3.Input &amp; Summary (System)'!$C$21,'3.Input &amp; Summary (System)'!$B$20*$D15,
IF(BY$3-YEAR($C15)='3.Input &amp; Summary (System)'!$D$21,'3.Input &amp; Summary (System)'!$B$20*$D15,
IF(BY$3-YEAR($C15)='3.Input &amp; Summary (System)'!$E$21,'3.Input &amp; Summary (System)'!$B$20*$D15,
IF(BY$3-YEAR($C15)='3.Input &amp; Summary (System)'!$F$21,'3.Input &amp; Summary (System)'!$B$20*$D15,
IF(BY$3-YEAR($C15)='3.Input &amp; Summary (System)'!$C$22,'3.Input &amp; Summary (System)'!$B$20*$D15,
IF(BY$3-YEAR($C15)='3.Input &amp; Summary (System)'!$D$22,'3.Input &amp; Summary (System)'!$B$20*$D15,
IF(BY$3-YEAR($C15)='3.Input &amp; Summary (System)'!$E$22,'3.Input &amp; Summary (System)'!$B$20*$D15,
IF(BY$3-YEAR($C15)='3.Input &amp; Summary (System)'!$F$22,'3.Input &amp; Summary (System)'!$B$20*$D15,
IF(BY$3-YEAR($C15)='3.Input &amp; Summary (System)'!$I$17,'3.Input &amp; Summary (System)'!$H$17*$D15,
IF(BY$3-YEAR($C15)='3.Input &amp; Summary (System)'!$I$18,'3.Input &amp; Summary (System)'!$H$17*$D15,
IF(BY$3-YEAR($C15)='3.Input &amp; Summary (System)'!$I$19,'3.Input &amp; Summary (System)'!$H$17*$D15,0))))))))))))))))))))))))))))))</f>
        <v/>
      </c>
      <c r="BZ15" s="484" t="str">
        <f>IF($C15="","",IF(BZ$3-YEAR($C15)=0,0,
(IF(BZ$3-YEAR($C15)='3.Input &amp; Summary (System)'!$C$17,'3.Input &amp; Summary (System)'!$B$17*$D15,
IF(BZ$3-YEAR($C15)='3.Input &amp; Summary (System)'!$D$17,'3.Input &amp; Summary (System)'!$B$17*$D15,
IF(BZ$3-YEAR($C15)='3.Input &amp; Summary (System)'!$E$17,'3.Input &amp; Summary (System)'!$B$17*$D15,
IF(BZ$3-YEAR($C15)='3.Input &amp; Summary (System)'!$F$17,'3.Input &amp; Summary (System)'!$B$17*$D15,
IF(BZ$3-YEAR($C15)='3.Input &amp; Summary (System)'!$C$18,'3.Input &amp; Summary (System)'!$B$18*$D15,
IF(BZ$3-YEAR($C15)='3.Input &amp; Summary (System)'!$D$18,'3.Input &amp; Summary (System)'!$B$18*$D15,
IF(BZ$3-YEAR($C15)='3.Input &amp; Summary (System)'!$E$18,'3.Input &amp; Summary (System)'!$B$18*$D15,
IF(BZ$3-YEAR($C15)='3.Input &amp; Summary (System)'!$F$18,'3.Input &amp; Summary (System)'!$B$18*$D15,
IF(BZ$3-YEAR($C15)='3.Input &amp; Summary (System)'!$C$19,'3.Input &amp; Summary (System)'!$B$19*$D15,
IF(BZ$3-YEAR($C15)='3.Input &amp; Summary (System)'!$D$19,'3.Input &amp; Summary (System)'!$B$19*$D15,
IF(BZ$3-YEAR($C15)='3.Input &amp; Summary (System)'!$E$19,'3.Input &amp; Summary (System)'!$B$19*$D15,
IF(BZ$3-YEAR($C15)='3.Input &amp; Summary (System)'!$F$19,'3.Input &amp; Summary (System)'!$B$19*$D15,
IF(BZ$3-YEAR($C15)='3.Input &amp; Summary (System)'!$C$20,'3.Input &amp; Summary (System)'!$B$20*$D15,
IF(BZ$3-YEAR($C15)='3.Input &amp; Summary (System)'!$D$20,'3.Input &amp; Summary (System)'!$B$20*$D15,
IF(BZ$3-YEAR($C15)='3.Input &amp; Summary (System)'!$E$20,'3.Input &amp; Summary (System)'!$B$20*$D15,
IF(BZ$3-YEAR($C15)='3.Input &amp; Summary (System)'!$F$20,'3.Input &amp; Summary (System)'!$B$20*$D15,
IF(BZ$3-YEAR($C15)='3.Input &amp; Summary (System)'!$C$21,'3.Input &amp; Summary (System)'!$B$20*$D15,
IF(BZ$3-YEAR($C15)='3.Input &amp; Summary (System)'!$D$21,'3.Input &amp; Summary (System)'!$B$20*$D15,
IF(BZ$3-YEAR($C15)='3.Input &amp; Summary (System)'!$E$21,'3.Input &amp; Summary (System)'!$B$20*$D15,
IF(BZ$3-YEAR($C15)='3.Input &amp; Summary (System)'!$F$21,'3.Input &amp; Summary (System)'!$B$20*$D15,
IF(BZ$3-YEAR($C15)='3.Input &amp; Summary (System)'!$C$22,'3.Input &amp; Summary (System)'!$B$20*$D15,
IF(BZ$3-YEAR($C15)='3.Input &amp; Summary (System)'!$D$22,'3.Input &amp; Summary (System)'!$B$20*$D15,
IF(BZ$3-YEAR($C15)='3.Input &amp; Summary (System)'!$E$22,'3.Input &amp; Summary (System)'!$B$20*$D15,
IF(BZ$3-YEAR($C15)='3.Input &amp; Summary (System)'!$F$22,'3.Input &amp; Summary (System)'!$B$20*$D15,
IF(BZ$3-YEAR($C15)='3.Input &amp; Summary (System)'!$I$17,'3.Input &amp; Summary (System)'!$H$17*$D15,
IF(BZ$3-YEAR($C15)='3.Input &amp; Summary (System)'!$I$18,'3.Input &amp; Summary (System)'!$H$17*$D15,
IF(BZ$3-YEAR($C15)='3.Input &amp; Summary (System)'!$I$19,'3.Input &amp; Summary (System)'!$H$17*$D15,0))))))))))))))))))))))))))))))</f>
        <v/>
      </c>
      <c r="CA15" s="484" t="str">
        <f>IF($C15="","",IF(CA$3-YEAR($C15)=0,0,
(IF(CA$3-YEAR($C15)='3.Input &amp; Summary (System)'!$C$17,'3.Input &amp; Summary (System)'!$B$17*$D15,
IF(CA$3-YEAR($C15)='3.Input &amp; Summary (System)'!$D$17,'3.Input &amp; Summary (System)'!$B$17*$D15,
IF(CA$3-YEAR($C15)='3.Input &amp; Summary (System)'!$E$17,'3.Input &amp; Summary (System)'!$B$17*$D15,
IF(CA$3-YEAR($C15)='3.Input &amp; Summary (System)'!$F$17,'3.Input &amp; Summary (System)'!$B$17*$D15,
IF(CA$3-YEAR($C15)='3.Input &amp; Summary (System)'!$C$18,'3.Input &amp; Summary (System)'!$B$18*$D15,
IF(CA$3-YEAR($C15)='3.Input &amp; Summary (System)'!$D$18,'3.Input &amp; Summary (System)'!$B$18*$D15,
IF(CA$3-YEAR($C15)='3.Input &amp; Summary (System)'!$E$18,'3.Input &amp; Summary (System)'!$B$18*$D15,
IF(CA$3-YEAR($C15)='3.Input &amp; Summary (System)'!$F$18,'3.Input &amp; Summary (System)'!$B$18*$D15,
IF(CA$3-YEAR($C15)='3.Input &amp; Summary (System)'!$C$19,'3.Input &amp; Summary (System)'!$B$19*$D15,
IF(CA$3-YEAR($C15)='3.Input &amp; Summary (System)'!$D$19,'3.Input &amp; Summary (System)'!$B$19*$D15,
IF(CA$3-YEAR($C15)='3.Input &amp; Summary (System)'!$E$19,'3.Input &amp; Summary (System)'!$B$19*$D15,
IF(CA$3-YEAR($C15)='3.Input &amp; Summary (System)'!$F$19,'3.Input &amp; Summary (System)'!$B$19*$D15,
IF(CA$3-YEAR($C15)='3.Input &amp; Summary (System)'!$C$20,'3.Input &amp; Summary (System)'!$B$20*$D15,
IF(CA$3-YEAR($C15)='3.Input &amp; Summary (System)'!$D$20,'3.Input &amp; Summary (System)'!$B$20*$D15,
IF(CA$3-YEAR($C15)='3.Input &amp; Summary (System)'!$E$20,'3.Input &amp; Summary (System)'!$B$20*$D15,
IF(CA$3-YEAR($C15)='3.Input &amp; Summary (System)'!$F$20,'3.Input &amp; Summary (System)'!$B$20*$D15,
IF(CA$3-YEAR($C15)='3.Input &amp; Summary (System)'!$C$21,'3.Input &amp; Summary (System)'!$B$20*$D15,
IF(CA$3-YEAR($C15)='3.Input &amp; Summary (System)'!$D$21,'3.Input &amp; Summary (System)'!$B$20*$D15,
IF(CA$3-YEAR($C15)='3.Input &amp; Summary (System)'!$E$21,'3.Input &amp; Summary (System)'!$B$20*$D15,
IF(CA$3-YEAR($C15)='3.Input &amp; Summary (System)'!$F$21,'3.Input &amp; Summary (System)'!$B$20*$D15,
IF(CA$3-YEAR($C15)='3.Input &amp; Summary (System)'!$C$22,'3.Input &amp; Summary (System)'!$B$20*$D15,
IF(CA$3-YEAR($C15)='3.Input &amp; Summary (System)'!$D$22,'3.Input &amp; Summary (System)'!$B$20*$D15,
IF(CA$3-YEAR($C15)='3.Input &amp; Summary (System)'!$E$22,'3.Input &amp; Summary (System)'!$B$20*$D15,
IF(CA$3-YEAR($C15)='3.Input &amp; Summary (System)'!$F$22,'3.Input &amp; Summary (System)'!$B$20*$D15,
IF(CA$3-YEAR($C15)='3.Input &amp; Summary (System)'!$I$17,'3.Input &amp; Summary (System)'!$H$17*$D15,
IF(CA$3-YEAR($C15)='3.Input &amp; Summary (System)'!$I$18,'3.Input &amp; Summary (System)'!$H$17*$D15,
IF(CA$3-YEAR($C15)='3.Input &amp; Summary (System)'!$I$19,'3.Input &amp; Summary (System)'!$H$17*$D15,0))))))))))))))))))))))))))))))</f>
        <v/>
      </c>
      <c r="CB15" s="484" t="str">
        <f>IF($C15="","",IF(CB$3-YEAR($C15)=0,0,
(IF(CB$3-YEAR($C15)='3.Input &amp; Summary (System)'!$C$17,'3.Input &amp; Summary (System)'!$B$17*$D15,
IF(CB$3-YEAR($C15)='3.Input &amp; Summary (System)'!$D$17,'3.Input &amp; Summary (System)'!$B$17*$D15,
IF(CB$3-YEAR($C15)='3.Input &amp; Summary (System)'!$E$17,'3.Input &amp; Summary (System)'!$B$17*$D15,
IF(CB$3-YEAR($C15)='3.Input &amp; Summary (System)'!$F$17,'3.Input &amp; Summary (System)'!$B$17*$D15,
IF(CB$3-YEAR($C15)='3.Input &amp; Summary (System)'!$C$18,'3.Input &amp; Summary (System)'!$B$18*$D15,
IF(CB$3-YEAR($C15)='3.Input &amp; Summary (System)'!$D$18,'3.Input &amp; Summary (System)'!$B$18*$D15,
IF(CB$3-YEAR($C15)='3.Input &amp; Summary (System)'!$E$18,'3.Input &amp; Summary (System)'!$B$18*$D15,
IF(CB$3-YEAR($C15)='3.Input &amp; Summary (System)'!$F$18,'3.Input &amp; Summary (System)'!$B$18*$D15,
IF(CB$3-YEAR($C15)='3.Input &amp; Summary (System)'!$C$19,'3.Input &amp; Summary (System)'!$B$19*$D15,
IF(CB$3-YEAR($C15)='3.Input &amp; Summary (System)'!$D$19,'3.Input &amp; Summary (System)'!$B$19*$D15,
IF(CB$3-YEAR($C15)='3.Input &amp; Summary (System)'!$E$19,'3.Input &amp; Summary (System)'!$B$19*$D15,
IF(CB$3-YEAR($C15)='3.Input &amp; Summary (System)'!$F$19,'3.Input &amp; Summary (System)'!$B$19*$D15,
IF(CB$3-YEAR($C15)='3.Input &amp; Summary (System)'!$C$20,'3.Input &amp; Summary (System)'!$B$20*$D15,
IF(CB$3-YEAR($C15)='3.Input &amp; Summary (System)'!$D$20,'3.Input &amp; Summary (System)'!$B$20*$D15,
IF(CB$3-YEAR($C15)='3.Input &amp; Summary (System)'!$E$20,'3.Input &amp; Summary (System)'!$B$20*$D15,
IF(CB$3-YEAR($C15)='3.Input &amp; Summary (System)'!$F$20,'3.Input &amp; Summary (System)'!$B$20*$D15,
IF(CB$3-YEAR($C15)='3.Input &amp; Summary (System)'!$C$21,'3.Input &amp; Summary (System)'!$B$20*$D15,
IF(CB$3-YEAR($C15)='3.Input &amp; Summary (System)'!$D$21,'3.Input &amp; Summary (System)'!$B$20*$D15,
IF(CB$3-YEAR($C15)='3.Input &amp; Summary (System)'!$E$21,'3.Input &amp; Summary (System)'!$B$20*$D15,
IF(CB$3-YEAR($C15)='3.Input &amp; Summary (System)'!$F$21,'3.Input &amp; Summary (System)'!$B$20*$D15,
IF(CB$3-YEAR($C15)='3.Input &amp; Summary (System)'!$C$22,'3.Input &amp; Summary (System)'!$B$20*$D15,
IF(CB$3-YEAR($C15)='3.Input &amp; Summary (System)'!$D$22,'3.Input &amp; Summary (System)'!$B$20*$D15,
IF(CB$3-YEAR($C15)='3.Input &amp; Summary (System)'!$E$22,'3.Input &amp; Summary (System)'!$B$20*$D15,
IF(CB$3-YEAR($C15)='3.Input &amp; Summary (System)'!$F$22,'3.Input &amp; Summary (System)'!$B$20*$D15,
IF(CB$3-YEAR($C15)='3.Input &amp; Summary (System)'!$I$17,'3.Input &amp; Summary (System)'!$H$17*$D15,
IF(CB$3-YEAR($C15)='3.Input &amp; Summary (System)'!$I$18,'3.Input &amp; Summary (System)'!$H$17*$D15,
IF(CB$3-YEAR($C15)='3.Input &amp; Summary (System)'!$I$19,'3.Input &amp; Summary (System)'!$H$17*$D15,0))))))))))))))))))))))))))))))</f>
        <v/>
      </c>
      <c r="CC15" s="484" t="str">
        <f>IF($C15="","",IF(CC$3-YEAR($C15)=0,0,
(IF(CC$3-YEAR($C15)='3.Input &amp; Summary (System)'!$C$17,'3.Input &amp; Summary (System)'!$B$17*$D15,
IF(CC$3-YEAR($C15)='3.Input &amp; Summary (System)'!$D$17,'3.Input &amp; Summary (System)'!$B$17*$D15,
IF(CC$3-YEAR($C15)='3.Input &amp; Summary (System)'!$E$17,'3.Input &amp; Summary (System)'!$B$17*$D15,
IF(CC$3-YEAR($C15)='3.Input &amp; Summary (System)'!$F$17,'3.Input &amp; Summary (System)'!$B$17*$D15,
IF(CC$3-YEAR($C15)='3.Input &amp; Summary (System)'!$C$18,'3.Input &amp; Summary (System)'!$B$18*$D15,
IF(CC$3-YEAR($C15)='3.Input &amp; Summary (System)'!$D$18,'3.Input &amp; Summary (System)'!$B$18*$D15,
IF(CC$3-YEAR($C15)='3.Input &amp; Summary (System)'!$E$18,'3.Input &amp; Summary (System)'!$B$18*$D15,
IF(CC$3-YEAR($C15)='3.Input &amp; Summary (System)'!$F$18,'3.Input &amp; Summary (System)'!$B$18*$D15,
IF(CC$3-YEAR($C15)='3.Input &amp; Summary (System)'!$C$19,'3.Input &amp; Summary (System)'!$B$19*$D15,
IF(CC$3-YEAR($C15)='3.Input &amp; Summary (System)'!$D$19,'3.Input &amp; Summary (System)'!$B$19*$D15,
IF(CC$3-YEAR($C15)='3.Input &amp; Summary (System)'!$E$19,'3.Input &amp; Summary (System)'!$B$19*$D15,
IF(CC$3-YEAR($C15)='3.Input &amp; Summary (System)'!$F$19,'3.Input &amp; Summary (System)'!$B$19*$D15,
IF(CC$3-YEAR($C15)='3.Input &amp; Summary (System)'!$C$20,'3.Input &amp; Summary (System)'!$B$20*$D15,
IF(CC$3-YEAR($C15)='3.Input &amp; Summary (System)'!$D$20,'3.Input &amp; Summary (System)'!$B$20*$D15,
IF(CC$3-YEAR($C15)='3.Input &amp; Summary (System)'!$E$20,'3.Input &amp; Summary (System)'!$B$20*$D15,
IF(CC$3-YEAR($C15)='3.Input &amp; Summary (System)'!$F$20,'3.Input &amp; Summary (System)'!$B$20*$D15,
IF(CC$3-YEAR($C15)='3.Input &amp; Summary (System)'!$C$21,'3.Input &amp; Summary (System)'!$B$20*$D15,
IF(CC$3-YEAR($C15)='3.Input &amp; Summary (System)'!$D$21,'3.Input &amp; Summary (System)'!$B$20*$D15,
IF(CC$3-YEAR($C15)='3.Input &amp; Summary (System)'!$E$21,'3.Input &amp; Summary (System)'!$B$20*$D15,
IF(CC$3-YEAR($C15)='3.Input &amp; Summary (System)'!$F$21,'3.Input &amp; Summary (System)'!$B$20*$D15,
IF(CC$3-YEAR($C15)='3.Input &amp; Summary (System)'!$C$22,'3.Input &amp; Summary (System)'!$B$20*$D15,
IF(CC$3-YEAR($C15)='3.Input &amp; Summary (System)'!$D$22,'3.Input &amp; Summary (System)'!$B$20*$D15,
IF(CC$3-YEAR($C15)='3.Input &amp; Summary (System)'!$E$22,'3.Input &amp; Summary (System)'!$B$20*$D15,
IF(CC$3-YEAR($C15)='3.Input &amp; Summary (System)'!$F$22,'3.Input &amp; Summary (System)'!$B$20*$D15,
IF(CC$3-YEAR($C15)='3.Input &amp; Summary (System)'!$I$17,'3.Input &amp; Summary (System)'!$H$17*$D15,
IF(CC$3-YEAR($C15)='3.Input &amp; Summary (System)'!$I$18,'3.Input &amp; Summary (System)'!$H$17*$D15,
IF(CC$3-YEAR($C15)='3.Input &amp; Summary (System)'!$I$19,'3.Input &amp; Summary (System)'!$H$17*$D15,0))))))))))))))))))))))))))))))</f>
        <v/>
      </c>
      <c r="CD15" s="484" t="str">
        <f>IF($C15="","",IF(CD$3-YEAR($C15)=0,0,
(IF(CD$3-YEAR($C15)='3.Input &amp; Summary (System)'!$C$17,'3.Input &amp; Summary (System)'!$B$17*$D15,
IF(CD$3-YEAR($C15)='3.Input &amp; Summary (System)'!$D$17,'3.Input &amp; Summary (System)'!$B$17*$D15,
IF(CD$3-YEAR($C15)='3.Input &amp; Summary (System)'!$E$17,'3.Input &amp; Summary (System)'!$B$17*$D15,
IF(CD$3-YEAR($C15)='3.Input &amp; Summary (System)'!$F$17,'3.Input &amp; Summary (System)'!$B$17*$D15,
IF(CD$3-YEAR($C15)='3.Input &amp; Summary (System)'!$C$18,'3.Input &amp; Summary (System)'!$B$18*$D15,
IF(CD$3-YEAR($C15)='3.Input &amp; Summary (System)'!$D$18,'3.Input &amp; Summary (System)'!$B$18*$D15,
IF(CD$3-YEAR($C15)='3.Input &amp; Summary (System)'!$E$18,'3.Input &amp; Summary (System)'!$B$18*$D15,
IF(CD$3-YEAR($C15)='3.Input &amp; Summary (System)'!$F$18,'3.Input &amp; Summary (System)'!$B$18*$D15,
IF(CD$3-YEAR($C15)='3.Input &amp; Summary (System)'!$C$19,'3.Input &amp; Summary (System)'!$B$19*$D15,
IF(CD$3-YEAR($C15)='3.Input &amp; Summary (System)'!$D$19,'3.Input &amp; Summary (System)'!$B$19*$D15,
IF(CD$3-YEAR($C15)='3.Input &amp; Summary (System)'!$E$19,'3.Input &amp; Summary (System)'!$B$19*$D15,
IF(CD$3-YEAR($C15)='3.Input &amp; Summary (System)'!$F$19,'3.Input &amp; Summary (System)'!$B$19*$D15,
IF(CD$3-YEAR($C15)='3.Input &amp; Summary (System)'!$C$20,'3.Input &amp; Summary (System)'!$B$20*$D15,
IF(CD$3-YEAR($C15)='3.Input &amp; Summary (System)'!$D$20,'3.Input &amp; Summary (System)'!$B$20*$D15,
IF(CD$3-YEAR($C15)='3.Input &amp; Summary (System)'!$E$20,'3.Input &amp; Summary (System)'!$B$20*$D15,
IF(CD$3-YEAR($C15)='3.Input &amp; Summary (System)'!$F$20,'3.Input &amp; Summary (System)'!$B$20*$D15,
IF(CD$3-YEAR($C15)='3.Input &amp; Summary (System)'!$C$21,'3.Input &amp; Summary (System)'!$B$20*$D15,
IF(CD$3-YEAR($C15)='3.Input &amp; Summary (System)'!$D$21,'3.Input &amp; Summary (System)'!$B$20*$D15,
IF(CD$3-YEAR($C15)='3.Input &amp; Summary (System)'!$E$21,'3.Input &amp; Summary (System)'!$B$20*$D15,
IF(CD$3-YEAR($C15)='3.Input &amp; Summary (System)'!$F$21,'3.Input &amp; Summary (System)'!$B$20*$D15,
IF(CD$3-YEAR($C15)='3.Input &amp; Summary (System)'!$C$22,'3.Input &amp; Summary (System)'!$B$20*$D15,
IF(CD$3-YEAR($C15)='3.Input &amp; Summary (System)'!$D$22,'3.Input &amp; Summary (System)'!$B$20*$D15,
IF(CD$3-YEAR($C15)='3.Input &amp; Summary (System)'!$E$22,'3.Input &amp; Summary (System)'!$B$20*$D15,
IF(CD$3-YEAR($C15)='3.Input &amp; Summary (System)'!$F$22,'3.Input &amp; Summary (System)'!$B$20*$D15,
IF(CD$3-YEAR($C15)='3.Input &amp; Summary (System)'!$I$17,'3.Input &amp; Summary (System)'!$H$17*$D15,
IF(CD$3-YEAR($C15)='3.Input &amp; Summary (System)'!$I$18,'3.Input &amp; Summary (System)'!$H$17*$D15,
IF(CD$3-YEAR($C15)='3.Input &amp; Summary (System)'!$I$19,'3.Input &amp; Summary (System)'!$H$17*$D15,0))))))))))))))))))))))))))))))</f>
        <v/>
      </c>
      <c r="CE15" s="484" t="str">
        <f>IF($C15="","",IF(CE$3-YEAR($C15)=0,0,
(IF(CE$3-YEAR($C15)='3.Input &amp; Summary (System)'!$C$17,'3.Input &amp; Summary (System)'!$B$17*$D15,
IF(CE$3-YEAR($C15)='3.Input &amp; Summary (System)'!$D$17,'3.Input &amp; Summary (System)'!$B$17*$D15,
IF(CE$3-YEAR($C15)='3.Input &amp; Summary (System)'!$E$17,'3.Input &amp; Summary (System)'!$B$17*$D15,
IF(CE$3-YEAR($C15)='3.Input &amp; Summary (System)'!$F$17,'3.Input &amp; Summary (System)'!$B$17*$D15,
IF(CE$3-YEAR($C15)='3.Input &amp; Summary (System)'!$C$18,'3.Input &amp; Summary (System)'!$B$18*$D15,
IF(CE$3-YEAR($C15)='3.Input &amp; Summary (System)'!$D$18,'3.Input &amp; Summary (System)'!$B$18*$D15,
IF(CE$3-YEAR($C15)='3.Input &amp; Summary (System)'!$E$18,'3.Input &amp; Summary (System)'!$B$18*$D15,
IF(CE$3-YEAR($C15)='3.Input &amp; Summary (System)'!$F$18,'3.Input &amp; Summary (System)'!$B$18*$D15,
IF(CE$3-YEAR($C15)='3.Input &amp; Summary (System)'!$C$19,'3.Input &amp; Summary (System)'!$B$19*$D15,
IF(CE$3-YEAR($C15)='3.Input &amp; Summary (System)'!$D$19,'3.Input &amp; Summary (System)'!$B$19*$D15,
IF(CE$3-YEAR($C15)='3.Input &amp; Summary (System)'!$E$19,'3.Input &amp; Summary (System)'!$B$19*$D15,
IF(CE$3-YEAR($C15)='3.Input &amp; Summary (System)'!$F$19,'3.Input &amp; Summary (System)'!$B$19*$D15,
IF(CE$3-YEAR($C15)='3.Input &amp; Summary (System)'!$C$20,'3.Input &amp; Summary (System)'!$B$20*$D15,
IF(CE$3-YEAR($C15)='3.Input &amp; Summary (System)'!$D$20,'3.Input &amp; Summary (System)'!$B$20*$D15,
IF(CE$3-YEAR($C15)='3.Input &amp; Summary (System)'!$E$20,'3.Input &amp; Summary (System)'!$B$20*$D15,
IF(CE$3-YEAR($C15)='3.Input &amp; Summary (System)'!$F$20,'3.Input &amp; Summary (System)'!$B$20*$D15,
IF(CE$3-YEAR($C15)='3.Input &amp; Summary (System)'!$C$21,'3.Input &amp; Summary (System)'!$B$20*$D15,
IF(CE$3-YEAR($C15)='3.Input &amp; Summary (System)'!$D$21,'3.Input &amp; Summary (System)'!$B$20*$D15,
IF(CE$3-YEAR($C15)='3.Input &amp; Summary (System)'!$E$21,'3.Input &amp; Summary (System)'!$B$20*$D15,
IF(CE$3-YEAR($C15)='3.Input &amp; Summary (System)'!$F$21,'3.Input &amp; Summary (System)'!$B$20*$D15,
IF(CE$3-YEAR($C15)='3.Input &amp; Summary (System)'!$C$22,'3.Input &amp; Summary (System)'!$B$20*$D15,
IF(CE$3-YEAR($C15)='3.Input &amp; Summary (System)'!$D$22,'3.Input &amp; Summary (System)'!$B$20*$D15,
IF(CE$3-YEAR($C15)='3.Input &amp; Summary (System)'!$E$22,'3.Input &amp; Summary (System)'!$B$20*$D15,
IF(CE$3-YEAR($C15)='3.Input &amp; Summary (System)'!$F$22,'3.Input &amp; Summary (System)'!$B$20*$D15,
IF(CE$3-YEAR($C15)='3.Input &amp; Summary (System)'!$I$17,'3.Input &amp; Summary (System)'!$H$17*$D15,
IF(CE$3-YEAR($C15)='3.Input &amp; Summary (System)'!$I$18,'3.Input &amp; Summary (System)'!$H$17*$D15,
IF(CE$3-YEAR($C15)='3.Input &amp; Summary (System)'!$I$19,'3.Input &amp; Summary (System)'!$H$17*$D15,0))))))))))))))))))))))))))))))</f>
        <v/>
      </c>
      <c r="CF15" s="484" t="str">
        <f>IF($C15="","",IF(CF$3-YEAR($C15)=0,0,
(IF(CF$3-YEAR($C15)='3.Input &amp; Summary (System)'!$C$17,'3.Input &amp; Summary (System)'!$B$17*$D15,
IF(CF$3-YEAR($C15)='3.Input &amp; Summary (System)'!$D$17,'3.Input &amp; Summary (System)'!$B$17*$D15,
IF(CF$3-YEAR($C15)='3.Input &amp; Summary (System)'!$E$17,'3.Input &amp; Summary (System)'!$B$17*$D15,
IF(CF$3-YEAR($C15)='3.Input &amp; Summary (System)'!$F$17,'3.Input &amp; Summary (System)'!$B$17*$D15,
IF(CF$3-YEAR($C15)='3.Input &amp; Summary (System)'!$C$18,'3.Input &amp; Summary (System)'!$B$18*$D15,
IF(CF$3-YEAR($C15)='3.Input &amp; Summary (System)'!$D$18,'3.Input &amp; Summary (System)'!$B$18*$D15,
IF(CF$3-YEAR($C15)='3.Input &amp; Summary (System)'!$E$18,'3.Input &amp; Summary (System)'!$B$18*$D15,
IF(CF$3-YEAR($C15)='3.Input &amp; Summary (System)'!$F$18,'3.Input &amp; Summary (System)'!$B$18*$D15,
IF(CF$3-YEAR($C15)='3.Input &amp; Summary (System)'!$C$19,'3.Input &amp; Summary (System)'!$B$19*$D15,
IF(CF$3-YEAR($C15)='3.Input &amp; Summary (System)'!$D$19,'3.Input &amp; Summary (System)'!$B$19*$D15,
IF(CF$3-YEAR($C15)='3.Input &amp; Summary (System)'!$E$19,'3.Input &amp; Summary (System)'!$B$19*$D15,
IF(CF$3-YEAR($C15)='3.Input &amp; Summary (System)'!$F$19,'3.Input &amp; Summary (System)'!$B$19*$D15,
IF(CF$3-YEAR($C15)='3.Input &amp; Summary (System)'!$C$20,'3.Input &amp; Summary (System)'!$B$20*$D15,
IF(CF$3-YEAR($C15)='3.Input &amp; Summary (System)'!$D$20,'3.Input &amp; Summary (System)'!$B$20*$D15,
IF(CF$3-YEAR($C15)='3.Input &amp; Summary (System)'!$E$20,'3.Input &amp; Summary (System)'!$B$20*$D15,
IF(CF$3-YEAR($C15)='3.Input &amp; Summary (System)'!$F$20,'3.Input &amp; Summary (System)'!$B$20*$D15,
IF(CF$3-YEAR($C15)='3.Input &amp; Summary (System)'!$C$21,'3.Input &amp; Summary (System)'!$B$20*$D15,
IF(CF$3-YEAR($C15)='3.Input &amp; Summary (System)'!$D$21,'3.Input &amp; Summary (System)'!$B$20*$D15,
IF(CF$3-YEAR($C15)='3.Input &amp; Summary (System)'!$E$21,'3.Input &amp; Summary (System)'!$B$20*$D15,
IF(CF$3-YEAR($C15)='3.Input &amp; Summary (System)'!$F$21,'3.Input &amp; Summary (System)'!$B$20*$D15,
IF(CF$3-YEAR($C15)='3.Input &amp; Summary (System)'!$C$22,'3.Input &amp; Summary (System)'!$B$20*$D15,
IF(CF$3-YEAR($C15)='3.Input &amp; Summary (System)'!$D$22,'3.Input &amp; Summary (System)'!$B$20*$D15,
IF(CF$3-YEAR($C15)='3.Input &amp; Summary (System)'!$E$22,'3.Input &amp; Summary (System)'!$B$20*$D15,
IF(CF$3-YEAR($C15)='3.Input &amp; Summary (System)'!$F$22,'3.Input &amp; Summary (System)'!$B$20*$D15,
IF(CF$3-YEAR($C15)='3.Input &amp; Summary (System)'!$I$17,'3.Input &amp; Summary (System)'!$H$17*$D15,
IF(CF$3-YEAR($C15)='3.Input &amp; Summary (System)'!$I$18,'3.Input &amp; Summary (System)'!$H$17*$D15,
IF(CF$3-YEAR($C15)='3.Input &amp; Summary (System)'!$I$19,'3.Input &amp; Summary (System)'!$H$17*$D15,0))))))))))))))))))))))))))))))</f>
        <v/>
      </c>
      <c r="CG15" s="484" t="str">
        <f>IF($C15="","",IF(CG$3-YEAR($C15)=0,0,
(IF(CG$3-YEAR($C15)='3.Input &amp; Summary (System)'!$C$17,'3.Input &amp; Summary (System)'!$B$17*$D15,
IF(CG$3-YEAR($C15)='3.Input &amp; Summary (System)'!$D$17,'3.Input &amp; Summary (System)'!$B$17*$D15,
IF(CG$3-YEAR($C15)='3.Input &amp; Summary (System)'!$E$17,'3.Input &amp; Summary (System)'!$B$17*$D15,
IF(CG$3-YEAR($C15)='3.Input &amp; Summary (System)'!$F$17,'3.Input &amp; Summary (System)'!$B$17*$D15,
IF(CG$3-YEAR($C15)='3.Input &amp; Summary (System)'!$C$18,'3.Input &amp; Summary (System)'!$B$18*$D15,
IF(CG$3-YEAR($C15)='3.Input &amp; Summary (System)'!$D$18,'3.Input &amp; Summary (System)'!$B$18*$D15,
IF(CG$3-YEAR($C15)='3.Input &amp; Summary (System)'!$E$18,'3.Input &amp; Summary (System)'!$B$18*$D15,
IF(CG$3-YEAR($C15)='3.Input &amp; Summary (System)'!$F$18,'3.Input &amp; Summary (System)'!$B$18*$D15,
IF(CG$3-YEAR($C15)='3.Input &amp; Summary (System)'!$C$19,'3.Input &amp; Summary (System)'!$B$19*$D15,
IF(CG$3-YEAR($C15)='3.Input &amp; Summary (System)'!$D$19,'3.Input &amp; Summary (System)'!$B$19*$D15,
IF(CG$3-YEAR($C15)='3.Input &amp; Summary (System)'!$E$19,'3.Input &amp; Summary (System)'!$B$19*$D15,
IF(CG$3-YEAR($C15)='3.Input &amp; Summary (System)'!$F$19,'3.Input &amp; Summary (System)'!$B$19*$D15,
IF(CG$3-YEAR($C15)='3.Input &amp; Summary (System)'!$C$20,'3.Input &amp; Summary (System)'!$B$20*$D15,
IF(CG$3-YEAR($C15)='3.Input &amp; Summary (System)'!$D$20,'3.Input &amp; Summary (System)'!$B$20*$D15,
IF(CG$3-YEAR($C15)='3.Input &amp; Summary (System)'!$E$20,'3.Input &amp; Summary (System)'!$B$20*$D15,
IF(CG$3-YEAR($C15)='3.Input &amp; Summary (System)'!$F$20,'3.Input &amp; Summary (System)'!$B$20*$D15,
IF(CG$3-YEAR($C15)='3.Input &amp; Summary (System)'!$C$21,'3.Input &amp; Summary (System)'!$B$20*$D15,
IF(CG$3-YEAR($C15)='3.Input &amp; Summary (System)'!$D$21,'3.Input &amp; Summary (System)'!$B$20*$D15,
IF(CG$3-YEAR($C15)='3.Input &amp; Summary (System)'!$E$21,'3.Input &amp; Summary (System)'!$B$20*$D15,
IF(CG$3-YEAR($C15)='3.Input &amp; Summary (System)'!$F$21,'3.Input &amp; Summary (System)'!$B$20*$D15,
IF(CG$3-YEAR($C15)='3.Input &amp; Summary (System)'!$C$22,'3.Input &amp; Summary (System)'!$B$20*$D15,
IF(CG$3-YEAR($C15)='3.Input &amp; Summary (System)'!$D$22,'3.Input &amp; Summary (System)'!$B$20*$D15,
IF(CG$3-YEAR($C15)='3.Input &amp; Summary (System)'!$E$22,'3.Input &amp; Summary (System)'!$B$20*$D15,
IF(CG$3-YEAR($C15)='3.Input &amp; Summary (System)'!$F$22,'3.Input &amp; Summary (System)'!$B$20*$D15,
IF(CG$3-YEAR($C15)='3.Input &amp; Summary (System)'!$I$17,'3.Input &amp; Summary (System)'!$H$17*$D15,
IF(CG$3-YEAR($C15)='3.Input &amp; Summary (System)'!$I$18,'3.Input &amp; Summary (System)'!$H$17*$D15,
IF(CG$3-YEAR($C15)='3.Input &amp; Summary (System)'!$I$19,'3.Input &amp; Summary (System)'!$H$17*$D15,0))))))))))))))))))))))))))))))</f>
        <v/>
      </c>
      <c r="CH15" s="484" t="str">
        <f>IF($C15="","",IF(CH$3-YEAR($C15)=0,0,
(IF(CH$3-YEAR($C15)='3.Input &amp; Summary (System)'!$C$17,'3.Input &amp; Summary (System)'!$B$17*$D15,
IF(CH$3-YEAR($C15)='3.Input &amp; Summary (System)'!$D$17,'3.Input &amp; Summary (System)'!$B$17*$D15,
IF(CH$3-YEAR($C15)='3.Input &amp; Summary (System)'!$E$17,'3.Input &amp; Summary (System)'!$B$17*$D15,
IF(CH$3-YEAR($C15)='3.Input &amp; Summary (System)'!$F$17,'3.Input &amp; Summary (System)'!$B$17*$D15,
IF(CH$3-YEAR($C15)='3.Input &amp; Summary (System)'!$C$18,'3.Input &amp; Summary (System)'!$B$18*$D15,
IF(CH$3-YEAR($C15)='3.Input &amp; Summary (System)'!$D$18,'3.Input &amp; Summary (System)'!$B$18*$D15,
IF(CH$3-YEAR($C15)='3.Input &amp; Summary (System)'!$E$18,'3.Input &amp; Summary (System)'!$B$18*$D15,
IF(CH$3-YEAR($C15)='3.Input &amp; Summary (System)'!$F$18,'3.Input &amp; Summary (System)'!$B$18*$D15,
IF(CH$3-YEAR($C15)='3.Input &amp; Summary (System)'!$C$19,'3.Input &amp; Summary (System)'!$B$19*$D15,
IF(CH$3-YEAR($C15)='3.Input &amp; Summary (System)'!$D$19,'3.Input &amp; Summary (System)'!$B$19*$D15,
IF(CH$3-YEAR($C15)='3.Input &amp; Summary (System)'!$E$19,'3.Input &amp; Summary (System)'!$B$19*$D15,
IF(CH$3-YEAR($C15)='3.Input &amp; Summary (System)'!$F$19,'3.Input &amp; Summary (System)'!$B$19*$D15,
IF(CH$3-YEAR($C15)='3.Input &amp; Summary (System)'!$C$20,'3.Input &amp; Summary (System)'!$B$20*$D15,
IF(CH$3-YEAR($C15)='3.Input &amp; Summary (System)'!$D$20,'3.Input &amp; Summary (System)'!$B$20*$D15,
IF(CH$3-YEAR($C15)='3.Input &amp; Summary (System)'!$E$20,'3.Input &amp; Summary (System)'!$B$20*$D15,
IF(CH$3-YEAR($C15)='3.Input &amp; Summary (System)'!$F$20,'3.Input &amp; Summary (System)'!$B$20*$D15,
IF(CH$3-YEAR($C15)='3.Input &amp; Summary (System)'!$C$21,'3.Input &amp; Summary (System)'!$B$20*$D15,
IF(CH$3-YEAR($C15)='3.Input &amp; Summary (System)'!$D$21,'3.Input &amp; Summary (System)'!$B$20*$D15,
IF(CH$3-YEAR($C15)='3.Input &amp; Summary (System)'!$E$21,'3.Input &amp; Summary (System)'!$B$20*$D15,
IF(CH$3-YEAR($C15)='3.Input &amp; Summary (System)'!$F$21,'3.Input &amp; Summary (System)'!$B$20*$D15,
IF(CH$3-YEAR($C15)='3.Input &amp; Summary (System)'!$C$22,'3.Input &amp; Summary (System)'!$B$20*$D15,
IF(CH$3-YEAR($C15)='3.Input &amp; Summary (System)'!$D$22,'3.Input &amp; Summary (System)'!$B$20*$D15,
IF(CH$3-YEAR($C15)='3.Input &amp; Summary (System)'!$E$22,'3.Input &amp; Summary (System)'!$B$20*$D15,
IF(CH$3-YEAR($C15)='3.Input &amp; Summary (System)'!$F$22,'3.Input &amp; Summary (System)'!$B$20*$D15,
IF(CH$3-YEAR($C15)='3.Input &amp; Summary (System)'!$I$17,'3.Input &amp; Summary (System)'!$H$17*$D15,
IF(CH$3-YEAR($C15)='3.Input &amp; Summary (System)'!$I$18,'3.Input &amp; Summary (System)'!$H$17*$D15,
IF(CH$3-YEAR($C15)='3.Input &amp; Summary (System)'!$I$19,'3.Input &amp; Summary (System)'!$H$17*$D15,0))))))))))))))))))))))))))))))</f>
        <v/>
      </c>
      <c r="CI15" s="484" t="str">
        <f>IF($C15="","",IF(CI$3-YEAR($C15)=0,0,
(IF(CI$3-YEAR($C15)='3.Input &amp; Summary (System)'!$C$17,'3.Input &amp; Summary (System)'!$B$17*$D15,
IF(CI$3-YEAR($C15)='3.Input &amp; Summary (System)'!$D$17,'3.Input &amp; Summary (System)'!$B$17*$D15,
IF(CI$3-YEAR($C15)='3.Input &amp; Summary (System)'!$E$17,'3.Input &amp; Summary (System)'!$B$17*$D15,
IF(CI$3-YEAR($C15)='3.Input &amp; Summary (System)'!$F$17,'3.Input &amp; Summary (System)'!$B$17*$D15,
IF(CI$3-YEAR($C15)='3.Input &amp; Summary (System)'!$C$18,'3.Input &amp; Summary (System)'!$B$18*$D15,
IF(CI$3-YEAR($C15)='3.Input &amp; Summary (System)'!$D$18,'3.Input &amp; Summary (System)'!$B$18*$D15,
IF(CI$3-YEAR($C15)='3.Input &amp; Summary (System)'!$E$18,'3.Input &amp; Summary (System)'!$B$18*$D15,
IF(CI$3-YEAR($C15)='3.Input &amp; Summary (System)'!$F$18,'3.Input &amp; Summary (System)'!$B$18*$D15,
IF(CI$3-YEAR($C15)='3.Input &amp; Summary (System)'!$C$19,'3.Input &amp; Summary (System)'!$B$19*$D15,
IF(CI$3-YEAR($C15)='3.Input &amp; Summary (System)'!$D$19,'3.Input &amp; Summary (System)'!$B$19*$D15,
IF(CI$3-YEAR($C15)='3.Input &amp; Summary (System)'!$E$19,'3.Input &amp; Summary (System)'!$B$19*$D15,
IF(CI$3-YEAR($C15)='3.Input &amp; Summary (System)'!$F$19,'3.Input &amp; Summary (System)'!$B$19*$D15,
IF(CI$3-YEAR($C15)='3.Input &amp; Summary (System)'!$C$20,'3.Input &amp; Summary (System)'!$B$20*$D15,
IF(CI$3-YEAR($C15)='3.Input &amp; Summary (System)'!$D$20,'3.Input &amp; Summary (System)'!$B$20*$D15,
IF(CI$3-YEAR($C15)='3.Input &amp; Summary (System)'!$E$20,'3.Input &amp; Summary (System)'!$B$20*$D15,
IF(CI$3-YEAR($C15)='3.Input &amp; Summary (System)'!$F$20,'3.Input &amp; Summary (System)'!$B$20*$D15,
IF(CI$3-YEAR($C15)='3.Input &amp; Summary (System)'!$C$21,'3.Input &amp; Summary (System)'!$B$20*$D15,
IF(CI$3-YEAR($C15)='3.Input &amp; Summary (System)'!$D$21,'3.Input &amp; Summary (System)'!$B$20*$D15,
IF(CI$3-YEAR($C15)='3.Input &amp; Summary (System)'!$E$21,'3.Input &amp; Summary (System)'!$B$20*$D15,
IF(CI$3-YEAR($C15)='3.Input &amp; Summary (System)'!$F$21,'3.Input &amp; Summary (System)'!$B$20*$D15,
IF(CI$3-YEAR($C15)='3.Input &amp; Summary (System)'!$C$22,'3.Input &amp; Summary (System)'!$B$20*$D15,
IF(CI$3-YEAR($C15)='3.Input &amp; Summary (System)'!$D$22,'3.Input &amp; Summary (System)'!$B$20*$D15,
IF(CI$3-YEAR($C15)='3.Input &amp; Summary (System)'!$E$22,'3.Input &amp; Summary (System)'!$B$20*$D15,
IF(CI$3-YEAR($C15)='3.Input &amp; Summary (System)'!$F$22,'3.Input &amp; Summary (System)'!$B$20*$D15,
IF(CI$3-YEAR($C15)='3.Input &amp; Summary (System)'!$I$17,'3.Input &amp; Summary (System)'!$H$17*$D15,
IF(CI$3-YEAR($C15)='3.Input &amp; Summary (System)'!$I$18,'3.Input &amp; Summary (System)'!$H$17*$D15,
IF(CI$3-YEAR($C15)='3.Input &amp; Summary (System)'!$I$19,'3.Input &amp; Summary (System)'!$H$17*$D15,0))))))))))))))))))))))))))))))</f>
        <v/>
      </c>
      <c r="CJ15" s="484" t="str">
        <f>IF($C15="","",IF(CJ$3-YEAR($C15)=0,0,
(IF(CJ$3-YEAR($C15)='3.Input &amp; Summary (System)'!$C$17,'3.Input &amp; Summary (System)'!$B$17*$D15,
IF(CJ$3-YEAR($C15)='3.Input &amp; Summary (System)'!$D$17,'3.Input &amp; Summary (System)'!$B$17*$D15,
IF(CJ$3-YEAR($C15)='3.Input &amp; Summary (System)'!$E$17,'3.Input &amp; Summary (System)'!$B$17*$D15,
IF(CJ$3-YEAR($C15)='3.Input &amp; Summary (System)'!$F$17,'3.Input &amp; Summary (System)'!$B$17*$D15,
IF(CJ$3-YEAR($C15)='3.Input &amp; Summary (System)'!$C$18,'3.Input &amp; Summary (System)'!$B$18*$D15,
IF(CJ$3-YEAR($C15)='3.Input &amp; Summary (System)'!$D$18,'3.Input &amp; Summary (System)'!$B$18*$D15,
IF(CJ$3-YEAR($C15)='3.Input &amp; Summary (System)'!$E$18,'3.Input &amp; Summary (System)'!$B$18*$D15,
IF(CJ$3-YEAR($C15)='3.Input &amp; Summary (System)'!$F$18,'3.Input &amp; Summary (System)'!$B$18*$D15,
IF(CJ$3-YEAR($C15)='3.Input &amp; Summary (System)'!$C$19,'3.Input &amp; Summary (System)'!$B$19*$D15,
IF(CJ$3-YEAR($C15)='3.Input &amp; Summary (System)'!$D$19,'3.Input &amp; Summary (System)'!$B$19*$D15,
IF(CJ$3-YEAR($C15)='3.Input &amp; Summary (System)'!$E$19,'3.Input &amp; Summary (System)'!$B$19*$D15,
IF(CJ$3-YEAR($C15)='3.Input &amp; Summary (System)'!$F$19,'3.Input &amp; Summary (System)'!$B$19*$D15,
IF(CJ$3-YEAR($C15)='3.Input &amp; Summary (System)'!$C$20,'3.Input &amp; Summary (System)'!$B$20*$D15,
IF(CJ$3-YEAR($C15)='3.Input &amp; Summary (System)'!$D$20,'3.Input &amp; Summary (System)'!$B$20*$D15,
IF(CJ$3-YEAR($C15)='3.Input &amp; Summary (System)'!$E$20,'3.Input &amp; Summary (System)'!$B$20*$D15,
IF(CJ$3-YEAR($C15)='3.Input &amp; Summary (System)'!$F$20,'3.Input &amp; Summary (System)'!$B$20*$D15,
IF(CJ$3-YEAR($C15)='3.Input &amp; Summary (System)'!$C$21,'3.Input &amp; Summary (System)'!$B$20*$D15,
IF(CJ$3-YEAR($C15)='3.Input &amp; Summary (System)'!$D$21,'3.Input &amp; Summary (System)'!$B$20*$D15,
IF(CJ$3-YEAR($C15)='3.Input &amp; Summary (System)'!$E$21,'3.Input &amp; Summary (System)'!$B$20*$D15,
IF(CJ$3-YEAR($C15)='3.Input &amp; Summary (System)'!$F$21,'3.Input &amp; Summary (System)'!$B$20*$D15,
IF(CJ$3-YEAR($C15)='3.Input &amp; Summary (System)'!$C$22,'3.Input &amp; Summary (System)'!$B$20*$D15,
IF(CJ$3-YEAR($C15)='3.Input &amp; Summary (System)'!$D$22,'3.Input &amp; Summary (System)'!$B$20*$D15,
IF(CJ$3-YEAR($C15)='3.Input &amp; Summary (System)'!$E$22,'3.Input &amp; Summary (System)'!$B$20*$D15,
IF(CJ$3-YEAR($C15)='3.Input &amp; Summary (System)'!$F$22,'3.Input &amp; Summary (System)'!$B$20*$D15,
IF(CJ$3-YEAR($C15)='3.Input &amp; Summary (System)'!$I$17,'3.Input &amp; Summary (System)'!$H$17*$D15,
IF(CJ$3-YEAR($C15)='3.Input &amp; Summary (System)'!$I$18,'3.Input &amp; Summary (System)'!$H$17*$D15,
IF(CJ$3-YEAR($C15)='3.Input &amp; Summary (System)'!$I$19,'3.Input &amp; Summary (System)'!$H$17*$D15,0))))))))))))))))))))))))))))))</f>
        <v/>
      </c>
      <c r="CK15" s="484" t="str">
        <f>IF($C15="","",IF(CK$3-YEAR($C15)=0,0,
(IF(CK$3-YEAR($C15)='3.Input &amp; Summary (System)'!$C$17,'3.Input &amp; Summary (System)'!$B$17*$D15,
IF(CK$3-YEAR($C15)='3.Input &amp; Summary (System)'!$D$17,'3.Input &amp; Summary (System)'!$B$17*$D15,
IF(CK$3-YEAR($C15)='3.Input &amp; Summary (System)'!$E$17,'3.Input &amp; Summary (System)'!$B$17*$D15,
IF(CK$3-YEAR($C15)='3.Input &amp; Summary (System)'!$F$17,'3.Input &amp; Summary (System)'!$B$17*$D15,
IF(CK$3-YEAR($C15)='3.Input &amp; Summary (System)'!$C$18,'3.Input &amp; Summary (System)'!$B$18*$D15,
IF(CK$3-YEAR($C15)='3.Input &amp; Summary (System)'!$D$18,'3.Input &amp; Summary (System)'!$B$18*$D15,
IF(CK$3-YEAR($C15)='3.Input &amp; Summary (System)'!$E$18,'3.Input &amp; Summary (System)'!$B$18*$D15,
IF(CK$3-YEAR($C15)='3.Input &amp; Summary (System)'!$F$18,'3.Input &amp; Summary (System)'!$B$18*$D15,
IF(CK$3-YEAR($C15)='3.Input &amp; Summary (System)'!$C$19,'3.Input &amp; Summary (System)'!$B$19*$D15,
IF(CK$3-YEAR($C15)='3.Input &amp; Summary (System)'!$D$19,'3.Input &amp; Summary (System)'!$B$19*$D15,
IF(CK$3-YEAR($C15)='3.Input &amp; Summary (System)'!$E$19,'3.Input &amp; Summary (System)'!$B$19*$D15,
IF(CK$3-YEAR($C15)='3.Input &amp; Summary (System)'!$F$19,'3.Input &amp; Summary (System)'!$B$19*$D15,
IF(CK$3-YEAR($C15)='3.Input &amp; Summary (System)'!$C$20,'3.Input &amp; Summary (System)'!$B$20*$D15,
IF(CK$3-YEAR($C15)='3.Input &amp; Summary (System)'!$D$20,'3.Input &amp; Summary (System)'!$B$20*$D15,
IF(CK$3-YEAR($C15)='3.Input &amp; Summary (System)'!$E$20,'3.Input &amp; Summary (System)'!$B$20*$D15,
IF(CK$3-YEAR($C15)='3.Input &amp; Summary (System)'!$F$20,'3.Input &amp; Summary (System)'!$B$20*$D15,
IF(CK$3-YEAR($C15)='3.Input &amp; Summary (System)'!$C$21,'3.Input &amp; Summary (System)'!$B$20*$D15,
IF(CK$3-YEAR($C15)='3.Input &amp; Summary (System)'!$D$21,'3.Input &amp; Summary (System)'!$B$20*$D15,
IF(CK$3-YEAR($C15)='3.Input &amp; Summary (System)'!$E$21,'3.Input &amp; Summary (System)'!$B$20*$D15,
IF(CK$3-YEAR($C15)='3.Input &amp; Summary (System)'!$F$21,'3.Input &amp; Summary (System)'!$B$20*$D15,
IF(CK$3-YEAR($C15)='3.Input &amp; Summary (System)'!$C$22,'3.Input &amp; Summary (System)'!$B$20*$D15,
IF(CK$3-YEAR($C15)='3.Input &amp; Summary (System)'!$D$22,'3.Input &amp; Summary (System)'!$B$20*$D15,
IF(CK$3-YEAR($C15)='3.Input &amp; Summary (System)'!$E$22,'3.Input &amp; Summary (System)'!$B$20*$D15,
IF(CK$3-YEAR($C15)='3.Input &amp; Summary (System)'!$F$22,'3.Input &amp; Summary (System)'!$B$20*$D15,
IF(CK$3-YEAR($C15)='3.Input &amp; Summary (System)'!$I$17,'3.Input &amp; Summary (System)'!$H$17*$D15,
IF(CK$3-YEAR($C15)='3.Input &amp; Summary (System)'!$I$18,'3.Input &amp; Summary (System)'!$H$17*$D15,
IF(CK$3-YEAR($C15)='3.Input &amp; Summary (System)'!$I$19,'3.Input &amp; Summary (System)'!$H$17*$D15,0))))))))))))))))))))))))))))))</f>
        <v/>
      </c>
      <c r="CL15" s="484" t="str">
        <f>IF($C15="","",IF(CL$3-YEAR($C15)=0,0,
(IF(CL$3-YEAR($C15)='3.Input &amp; Summary (System)'!$C$17,'3.Input &amp; Summary (System)'!$B$17*$D15,
IF(CL$3-YEAR($C15)='3.Input &amp; Summary (System)'!$D$17,'3.Input &amp; Summary (System)'!$B$17*$D15,
IF(CL$3-YEAR($C15)='3.Input &amp; Summary (System)'!$E$17,'3.Input &amp; Summary (System)'!$B$17*$D15,
IF(CL$3-YEAR($C15)='3.Input &amp; Summary (System)'!$F$17,'3.Input &amp; Summary (System)'!$B$17*$D15,
IF(CL$3-YEAR($C15)='3.Input &amp; Summary (System)'!$C$18,'3.Input &amp; Summary (System)'!$B$18*$D15,
IF(CL$3-YEAR($C15)='3.Input &amp; Summary (System)'!$D$18,'3.Input &amp; Summary (System)'!$B$18*$D15,
IF(CL$3-YEAR($C15)='3.Input &amp; Summary (System)'!$E$18,'3.Input &amp; Summary (System)'!$B$18*$D15,
IF(CL$3-YEAR($C15)='3.Input &amp; Summary (System)'!$F$18,'3.Input &amp; Summary (System)'!$B$18*$D15,
IF(CL$3-YEAR($C15)='3.Input &amp; Summary (System)'!$C$19,'3.Input &amp; Summary (System)'!$B$19*$D15,
IF(CL$3-YEAR($C15)='3.Input &amp; Summary (System)'!$D$19,'3.Input &amp; Summary (System)'!$B$19*$D15,
IF(CL$3-YEAR($C15)='3.Input &amp; Summary (System)'!$E$19,'3.Input &amp; Summary (System)'!$B$19*$D15,
IF(CL$3-YEAR($C15)='3.Input &amp; Summary (System)'!$F$19,'3.Input &amp; Summary (System)'!$B$19*$D15,
IF(CL$3-YEAR($C15)='3.Input &amp; Summary (System)'!$C$20,'3.Input &amp; Summary (System)'!$B$20*$D15,
IF(CL$3-YEAR($C15)='3.Input &amp; Summary (System)'!$D$20,'3.Input &amp; Summary (System)'!$B$20*$D15,
IF(CL$3-YEAR($C15)='3.Input &amp; Summary (System)'!$E$20,'3.Input &amp; Summary (System)'!$B$20*$D15,
IF(CL$3-YEAR($C15)='3.Input &amp; Summary (System)'!$F$20,'3.Input &amp; Summary (System)'!$B$20*$D15,
IF(CL$3-YEAR($C15)='3.Input &amp; Summary (System)'!$C$21,'3.Input &amp; Summary (System)'!$B$20*$D15,
IF(CL$3-YEAR($C15)='3.Input &amp; Summary (System)'!$D$21,'3.Input &amp; Summary (System)'!$B$20*$D15,
IF(CL$3-YEAR($C15)='3.Input &amp; Summary (System)'!$E$21,'3.Input &amp; Summary (System)'!$B$20*$D15,
IF(CL$3-YEAR($C15)='3.Input &amp; Summary (System)'!$F$21,'3.Input &amp; Summary (System)'!$B$20*$D15,
IF(CL$3-YEAR($C15)='3.Input &amp; Summary (System)'!$C$22,'3.Input &amp; Summary (System)'!$B$20*$D15,
IF(CL$3-YEAR($C15)='3.Input &amp; Summary (System)'!$D$22,'3.Input &amp; Summary (System)'!$B$20*$D15,
IF(CL$3-YEAR($C15)='3.Input &amp; Summary (System)'!$E$22,'3.Input &amp; Summary (System)'!$B$20*$D15,
IF(CL$3-YEAR($C15)='3.Input &amp; Summary (System)'!$F$22,'3.Input &amp; Summary (System)'!$B$20*$D15,
IF(CL$3-YEAR($C15)='3.Input &amp; Summary (System)'!$I$17,'3.Input &amp; Summary (System)'!$H$17*$D15,
IF(CL$3-YEAR($C15)='3.Input &amp; Summary (System)'!$I$18,'3.Input &amp; Summary (System)'!$H$17*$D15,
IF(CL$3-YEAR($C15)='3.Input &amp; Summary (System)'!$I$19,'3.Input &amp; Summary (System)'!$H$17*$D15,0))))))))))))))))))))))))))))))</f>
        <v/>
      </c>
      <c r="CM15" s="484" t="str">
        <f>IF($C15="","",IF(CM$3-YEAR($C15)=0,0,
(IF(CM$3-YEAR($C15)='3.Input &amp; Summary (System)'!$C$17,'3.Input &amp; Summary (System)'!$B$17*$D15,
IF(CM$3-YEAR($C15)='3.Input &amp; Summary (System)'!$D$17,'3.Input &amp; Summary (System)'!$B$17*$D15,
IF(CM$3-YEAR($C15)='3.Input &amp; Summary (System)'!$E$17,'3.Input &amp; Summary (System)'!$B$17*$D15,
IF(CM$3-YEAR($C15)='3.Input &amp; Summary (System)'!$F$17,'3.Input &amp; Summary (System)'!$B$17*$D15,
IF(CM$3-YEAR($C15)='3.Input &amp; Summary (System)'!$C$18,'3.Input &amp; Summary (System)'!$B$18*$D15,
IF(CM$3-YEAR($C15)='3.Input &amp; Summary (System)'!$D$18,'3.Input &amp; Summary (System)'!$B$18*$D15,
IF(CM$3-YEAR($C15)='3.Input &amp; Summary (System)'!$E$18,'3.Input &amp; Summary (System)'!$B$18*$D15,
IF(CM$3-YEAR($C15)='3.Input &amp; Summary (System)'!$F$18,'3.Input &amp; Summary (System)'!$B$18*$D15,
IF(CM$3-YEAR($C15)='3.Input &amp; Summary (System)'!$C$19,'3.Input &amp; Summary (System)'!$B$19*$D15,
IF(CM$3-YEAR($C15)='3.Input &amp; Summary (System)'!$D$19,'3.Input &amp; Summary (System)'!$B$19*$D15,
IF(CM$3-YEAR($C15)='3.Input &amp; Summary (System)'!$E$19,'3.Input &amp; Summary (System)'!$B$19*$D15,
IF(CM$3-YEAR($C15)='3.Input &amp; Summary (System)'!$F$19,'3.Input &amp; Summary (System)'!$B$19*$D15,
IF(CM$3-YEAR($C15)='3.Input &amp; Summary (System)'!$C$20,'3.Input &amp; Summary (System)'!$B$20*$D15,
IF(CM$3-YEAR($C15)='3.Input &amp; Summary (System)'!$D$20,'3.Input &amp; Summary (System)'!$B$20*$D15,
IF(CM$3-YEAR($C15)='3.Input &amp; Summary (System)'!$E$20,'3.Input &amp; Summary (System)'!$B$20*$D15,
IF(CM$3-YEAR($C15)='3.Input &amp; Summary (System)'!$F$20,'3.Input &amp; Summary (System)'!$B$20*$D15,
IF(CM$3-YEAR($C15)='3.Input &amp; Summary (System)'!$C$21,'3.Input &amp; Summary (System)'!$B$20*$D15,
IF(CM$3-YEAR($C15)='3.Input &amp; Summary (System)'!$D$21,'3.Input &amp; Summary (System)'!$B$20*$D15,
IF(CM$3-YEAR($C15)='3.Input &amp; Summary (System)'!$E$21,'3.Input &amp; Summary (System)'!$B$20*$D15,
IF(CM$3-YEAR($C15)='3.Input &amp; Summary (System)'!$F$21,'3.Input &amp; Summary (System)'!$B$20*$D15,
IF(CM$3-YEAR($C15)='3.Input &amp; Summary (System)'!$C$22,'3.Input &amp; Summary (System)'!$B$20*$D15,
IF(CM$3-YEAR($C15)='3.Input &amp; Summary (System)'!$D$22,'3.Input &amp; Summary (System)'!$B$20*$D15,
IF(CM$3-YEAR($C15)='3.Input &amp; Summary (System)'!$E$22,'3.Input &amp; Summary (System)'!$B$20*$D15,
IF(CM$3-YEAR($C15)='3.Input &amp; Summary (System)'!$F$22,'3.Input &amp; Summary (System)'!$B$20*$D15,
IF(CM$3-YEAR($C15)='3.Input &amp; Summary (System)'!$I$17,'3.Input &amp; Summary (System)'!$H$17*$D15,
IF(CM$3-YEAR($C15)='3.Input &amp; Summary (System)'!$I$18,'3.Input &amp; Summary (System)'!$H$17*$D15,
IF(CM$3-YEAR($C15)='3.Input &amp; Summary (System)'!$I$19,'3.Input &amp; Summary (System)'!$H$17*$D15,0))))))))))))))))))))))))))))))</f>
        <v/>
      </c>
      <c r="CN15" s="484" t="str">
        <f>IF($C15="","",IF(CN$3-YEAR($C15)=0,0,
(IF(CN$3-YEAR($C15)='3.Input &amp; Summary (System)'!$C$17,'3.Input &amp; Summary (System)'!$B$17*$D15,
IF(CN$3-YEAR($C15)='3.Input &amp; Summary (System)'!$D$17,'3.Input &amp; Summary (System)'!$B$17*$D15,
IF(CN$3-YEAR($C15)='3.Input &amp; Summary (System)'!$E$17,'3.Input &amp; Summary (System)'!$B$17*$D15,
IF(CN$3-YEAR($C15)='3.Input &amp; Summary (System)'!$F$17,'3.Input &amp; Summary (System)'!$B$17*$D15,
IF(CN$3-YEAR($C15)='3.Input &amp; Summary (System)'!$C$18,'3.Input &amp; Summary (System)'!$B$18*$D15,
IF(CN$3-YEAR($C15)='3.Input &amp; Summary (System)'!$D$18,'3.Input &amp; Summary (System)'!$B$18*$D15,
IF(CN$3-YEAR($C15)='3.Input &amp; Summary (System)'!$E$18,'3.Input &amp; Summary (System)'!$B$18*$D15,
IF(CN$3-YEAR($C15)='3.Input &amp; Summary (System)'!$F$18,'3.Input &amp; Summary (System)'!$B$18*$D15,
IF(CN$3-YEAR($C15)='3.Input &amp; Summary (System)'!$C$19,'3.Input &amp; Summary (System)'!$B$19*$D15,
IF(CN$3-YEAR($C15)='3.Input &amp; Summary (System)'!$D$19,'3.Input &amp; Summary (System)'!$B$19*$D15,
IF(CN$3-YEAR($C15)='3.Input &amp; Summary (System)'!$E$19,'3.Input &amp; Summary (System)'!$B$19*$D15,
IF(CN$3-YEAR($C15)='3.Input &amp; Summary (System)'!$F$19,'3.Input &amp; Summary (System)'!$B$19*$D15,
IF(CN$3-YEAR($C15)='3.Input &amp; Summary (System)'!$C$20,'3.Input &amp; Summary (System)'!$B$20*$D15,
IF(CN$3-YEAR($C15)='3.Input &amp; Summary (System)'!$D$20,'3.Input &amp; Summary (System)'!$B$20*$D15,
IF(CN$3-YEAR($C15)='3.Input &amp; Summary (System)'!$E$20,'3.Input &amp; Summary (System)'!$B$20*$D15,
IF(CN$3-YEAR($C15)='3.Input &amp; Summary (System)'!$F$20,'3.Input &amp; Summary (System)'!$B$20*$D15,
IF(CN$3-YEAR($C15)='3.Input &amp; Summary (System)'!$C$21,'3.Input &amp; Summary (System)'!$B$20*$D15,
IF(CN$3-YEAR($C15)='3.Input &amp; Summary (System)'!$D$21,'3.Input &amp; Summary (System)'!$B$20*$D15,
IF(CN$3-YEAR($C15)='3.Input &amp; Summary (System)'!$E$21,'3.Input &amp; Summary (System)'!$B$20*$D15,
IF(CN$3-YEAR($C15)='3.Input &amp; Summary (System)'!$F$21,'3.Input &amp; Summary (System)'!$B$20*$D15,
IF(CN$3-YEAR($C15)='3.Input &amp; Summary (System)'!$C$22,'3.Input &amp; Summary (System)'!$B$20*$D15,
IF(CN$3-YEAR($C15)='3.Input &amp; Summary (System)'!$D$22,'3.Input &amp; Summary (System)'!$B$20*$D15,
IF(CN$3-YEAR($C15)='3.Input &amp; Summary (System)'!$E$22,'3.Input &amp; Summary (System)'!$B$20*$D15,
IF(CN$3-YEAR($C15)='3.Input &amp; Summary (System)'!$F$22,'3.Input &amp; Summary (System)'!$B$20*$D15,
IF(CN$3-YEAR($C15)='3.Input &amp; Summary (System)'!$I$17,'3.Input &amp; Summary (System)'!$H$17*$D15,
IF(CN$3-YEAR($C15)='3.Input &amp; Summary (System)'!$I$18,'3.Input &amp; Summary (System)'!$H$17*$D15,
IF(CN$3-YEAR($C15)='3.Input &amp; Summary (System)'!$I$19,'3.Input &amp; Summary (System)'!$H$17*$D15,0))))))))))))))))))))))))))))))</f>
        <v/>
      </c>
      <c r="CO15" s="484" t="str">
        <f>IF($C15="","",IF(CO$3-YEAR($C15)=0,0,
(IF(CO$3-YEAR($C15)='3.Input &amp; Summary (System)'!$C$17,'3.Input &amp; Summary (System)'!$B$17*$D15,
IF(CO$3-YEAR($C15)='3.Input &amp; Summary (System)'!$D$17,'3.Input &amp; Summary (System)'!$B$17*$D15,
IF(CO$3-YEAR($C15)='3.Input &amp; Summary (System)'!$E$17,'3.Input &amp; Summary (System)'!$B$17*$D15,
IF(CO$3-YEAR($C15)='3.Input &amp; Summary (System)'!$F$17,'3.Input &amp; Summary (System)'!$B$17*$D15,
IF(CO$3-YEAR($C15)='3.Input &amp; Summary (System)'!$C$18,'3.Input &amp; Summary (System)'!$B$18*$D15,
IF(CO$3-YEAR($C15)='3.Input &amp; Summary (System)'!$D$18,'3.Input &amp; Summary (System)'!$B$18*$D15,
IF(CO$3-YEAR($C15)='3.Input &amp; Summary (System)'!$E$18,'3.Input &amp; Summary (System)'!$B$18*$D15,
IF(CO$3-YEAR($C15)='3.Input &amp; Summary (System)'!$F$18,'3.Input &amp; Summary (System)'!$B$18*$D15,
IF(CO$3-YEAR($C15)='3.Input &amp; Summary (System)'!$C$19,'3.Input &amp; Summary (System)'!$B$19*$D15,
IF(CO$3-YEAR($C15)='3.Input &amp; Summary (System)'!$D$19,'3.Input &amp; Summary (System)'!$B$19*$D15,
IF(CO$3-YEAR($C15)='3.Input &amp; Summary (System)'!$E$19,'3.Input &amp; Summary (System)'!$B$19*$D15,
IF(CO$3-YEAR($C15)='3.Input &amp; Summary (System)'!$F$19,'3.Input &amp; Summary (System)'!$B$19*$D15,
IF(CO$3-YEAR($C15)='3.Input &amp; Summary (System)'!$C$20,'3.Input &amp; Summary (System)'!$B$20*$D15,
IF(CO$3-YEAR($C15)='3.Input &amp; Summary (System)'!$D$20,'3.Input &amp; Summary (System)'!$B$20*$D15,
IF(CO$3-YEAR($C15)='3.Input &amp; Summary (System)'!$E$20,'3.Input &amp; Summary (System)'!$B$20*$D15,
IF(CO$3-YEAR($C15)='3.Input &amp; Summary (System)'!$F$20,'3.Input &amp; Summary (System)'!$B$20*$D15,
IF(CO$3-YEAR($C15)='3.Input &amp; Summary (System)'!$C$21,'3.Input &amp; Summary (System)'!$B$20*$D15,
IF(CO$3-YEAR($C15)='3.Input &amp; Summary (System)'!$D$21,'3.Input &amp; Summary (System)'!$B$20*$D15,
IF(CO$3-YEAR($C15)='3.Input &amp; Summary (System)'!$E$21,'3.Input &amp; Summary (System)'!$B$20*$D15,
IF(CO$3-YEAR($C15)='3.Input &amp; Summary (System)'!$F$21,'3.Input &amp; Summary (System)'!$B$20*$D15,
IF(CO$3-YEAR($C15)='3.Input &amp; Summary (System)'!$C$22,'3.Input &amp; Summary (System)'!$B$20*$D15,
IF(CO$3-YEAR($C15)='3.Input &amp; Summary (System)'!$D$22,'3.Input &amp; Summary (System)'!$B$20*$D15,
IF(CO$3-YEAR($C15)='3.Input &amp; Summary (System)'!$E$22,'3.Input &amp; Summary (System)'!$B$20*$D15,
IF(CO$3-YEAR($C15)='3.Input &amp; Summary (System)'!$F$22,'3.Input &amp; Summary (System)'!$B$20*$D15,
IF(CO$3-YEAR($C15)='3.Input &amp; Summary (System)'!$I$17,'3.Input &amp; Summary (System)'!$H$17*$D15,
IF(CO$3-YEAR($C15)='3.Input &amp; Summary (System)'!$I$18,'3.Input &amp; Summary (System)'!$H$17*$D15,
IF(CO$3-YEAR($C15)='3.Input &amp; Summary (System)'!$I$19,'3.Input &amp; Summary (System)'!$H$17*$D15,0))))))))))))))))))))))))))))))</f>
        <v/>
      </c>
      <c r="CP15" s="484" t="str">
        <f>IF($C15="","",IF(CP$3-YEAR($C15)=0,0,
(IF(CP$3-YEAR($C15)='3.Input &amp; Summary (System)'!$C$17,'3.Input &amp; Summary (System)'!$B$17*$D15,
IF(CP$3-YEAR($C15)='3.Input &amp; Summary (System)'!$D$17,'3.Input &amp; Summary (System)'!$B$17*$D15,
IF(CP$3-YEAR($C15)='3.Input &amp; Summary (System)'!$E$17,'3.Input &amp; Summary (System)'!$B$17*$D15,
IF(CP$3-YEAR($C15)='3.Input &amp; Summary (System)'!$F$17,'3.Input &amp; Summary (System)'!$B$17*$D15,
IF(CP$3-YEAR($C15)='3.Input &amp; Summary (System)'!$C$18,'3.Input &amp; Summary (System)'!$B$18*$D15,
IF(CP$3-YEAR($C15)='3.Input &amp; Summary (System)'!$D$18,'3.Input &amp; Summary (System)'!$B$18*$D15,
IF(CP$3-YEAR($C15)='3.Input &amp; Summary (System)'!$E$18,'3.Input &amp; Summary (System)'!$B$18*$D15,
IF(CP$3-YEAR($C15)='3.Input &amp; Summary (System)'!$F$18,'3.Input &amp; Summary (System)'!$B$18*$D15,
IF(CP$3-YEAR($C15)='3.Input &amp; Summary (System)'!$C$19,'3.Input &amp; Summary (System)'!$B$19*$D15,
IF(CP$3-YEAR($C15)='3.Input &amp; Summary (System)'!$D$19,'3.Input &amp; Summary (System)'!$B$19*$D15,
IF(CP$3-YEAR($C15)='3.Input &amp; Summary (System)'!$E$19,'3.Input &amp; Summary (System)'!$B$19*$D15,
IF(CP$3-YEAR($C15)='3.Input &amp; Summary (System)'!$F$19,'3.Input &amp; Summary (System)'!$B$19*$D15,
IF(CP$3-YEAR($C15)='3.Input &amp; Summary (System)'!$C$20,'3.Input &amp; Summary (System)'!$B$20*$D15,
IF(CP$3-YEAR($C15)='3.Input &amp; Summary (System)'!$D$20,'3.Input &amp; Summary (System)'!$B$20*$D15,
IF(CP$3-YEAR($C15)='3.Input &amp; Summary (System)'!$E$20,'3.Input &amp; Summary (System)'!$B$20*$D15,
IF(CP$3-YEAR($C15)='3.Input &amp; Summary (System)'!$F$20,'3.Input &amp; Summary (System)'!$B$20*$D15,
IF(CP$3-YEAR($C15)='3.Input &amp; Summary (System)'!$C$21,'3.Input &amp; Summary (System)'!$B$20*$D15,
IF(CP$3-YEAR($C15)='3.Input &amp; Summary (System)'!$D$21,'3.Input &amp; Summary (System)'!$B$20*$D15,
IF(CP$3-YEAR($C15)='3.Input &amp; Summary (System)'!$E$21,'3.Input &amp; Summary (System)'!$B$20*$D15,
IF(CP$3-YEAR($C15)='3.Input &amp; Summary (System)'!$F$21,'3.Input &amp; Summary (System)'!$B$20*$D15,
IF(CP$3-YEAR($C15)='3.Input &amp; Summary (System)'!$C$22,'3.Input &amp; Summary (System)'!$B$20*$D15,
IF(CP$3-YEAR($C15)='3.Input &amp; Summary (System)'!$D$22,'3.Input &amp; Summary (System)'!$B$20*$D15,
IF(CP$3-YEAR($C15)='3.Input &amp; Summary (System)'!$E$22,'3.Input &amp; Summary (System)'!$B$20*$D15,
IF(CP$3-YEAR($C15)='3.Input &amp; Summary (System)'!$F$22,'3.Input &amp; Summary (System)'!$B$20*$D15,
IF(CP$3-YEAR($C15)='3.Input &amp; Summary (System)'!$I$17,'3.Input &amp; Summary (System)'!$H$17*$D15,
IF(CP$3-YEAR($C15)='3.Input &amp; Summary (System)'!$I$18,'3.Input &amp; Summary (System)'!$H$17*$D15,
IF(CP$3-YEAR($C15)='3.Input &amp; Summary (System)'!$I$19,'3.Input &amp; Summary (System)'!$H$17*$D15,0))))))))))))))))))))))))))))))</f>
        <v/>
      </c>
      <c r="CQ15" s="484" t="str">
        <f>IF($C15="","",IF(CQ$3-YEAR($C15)=0,0,
(IF(CQ$3-YEAR($C15)='3.Input &amp; Summary (System)'!$C$17,'3.Input &amp; Summary (System)'!$B$17*$D15,
IF(CQ$3-YEAR($C15)='3.Input &amp; Summary (System)'!$D$17,'3.Input &amp; Summary (System)'!$B$17*$D15,
IF(CQ$3-YEAR($C15)='3.Input &amp; Summary (System)'!$E$17,'3.Input &amp; Summary (System)'!$B$17*$D15,
IF(CQ$3-YEAR($C15)='3.Input &amp; Summary (System)'!$F$17,'3.Input &amp; Summary (System)'!$B$17*$D15,
IF(CQ$3-YEAR($C15)='3.Input &amp; Summary (System)'!$C$18,'3.Input &amp; Summary (System)'!$B$18*$D15,
IF(CQ$3-YEAR($C15)='3.Input &amp; Summary (System)'!$D$18,'3.Input &amp; Summary (System)'!$B$18*$D15,
IF(CQ$3-YEAR($C15)='3.Input &amp; Summary (System)'!$E$18,'3.Input &amp; Summary (System)'!$B$18*$D15,
IF(CQ$3-YEAR($C15)='3.Input &amp; Summary (System)'!$F$18,'3.Input &amp; Summary (System)'!$B$18*$D15,
IF(CQ$3-YEAR($C15)='3.Input &amp; Summary (System)'!$C$19,'3.Input &amp; Summary (System)'!$B$19*$D15,
IF(CQ$3-YEAR($C15)='3.Input &amp; Summary (System)'!$D$19,'3.Input &amp; Summary (System)'!$B$19*$D15,
IF(CQ$3-YEAR($C15)='3.Input &amp; Summary (System)'!$E$19,'3.Input &amp; Summary (System)'!$B$19*$D15,
IF(CQ$3-YEAR($C15)='3.Input &amp; Summary (System)'!$F$19,'3.Input &amp; Summary (System)'!$B$19*$D15,
IF(CQ$3-YEAR($C15)='3.Input &amp; Summary (System)'!$C$20,'3.Input &amp; Summary (System)'!$B$20*$D15,
IF(CQ$3-YEAR($C15)='3.Input &amp; Summary (System)'!$D$20,'3.Input &amp; Summary (System)'!$B$20*$D15,
IF(CQ$3-YEAR($C15)='3.Input &amp; Summary (System)'!$E$20,'3.Input &amp; Summary (System)'!$B$20*$D15,
IF(CQ$3-YEAR($C15)='3.Input &amp; Summary (System)'!$F$20,'3.Input &amp; Summary (System)'!$B$20*$D15,
IF(CQ$3-YEAR($C15)='3.Input &amp; Summary (System)'!$C$21,'3.Input &amp; Summary (System)'!$B$20*$D15,
IF(CQ$3-YEAR($C15)='3.Input &amp; Summary (System)'!$D$21,'3.Input &amp; Summary (System)'!$B$20*$D15,
IF(CQ$3-YEAR($C15)='3.Input &amp; Summary (System)'!$E$21,'3.Input &amp; Summary (System)'!$B$20*$D15,
IF(CQ$3-YEAR($C15)='3.Input &amp; Summary (System)'!$F$21,'3.Input &amp; Summary (System)'!$B$20*$D15,
IF(CQ$3-YEAR($C15)='3.Input &amp; Summary (System)'!$C$22,'3.Input &amp; Summary (System)'!$B$20*$D15,
IF(CQ$3-YEAR($C15)='3.Input &amp; Summary (System)'!$D$22,'3.Input &amp; Summary (System)'!$B$20*$D15,
IF(CQ$3-YEAR($C15)='3.Input &amp; Summary (System)'!$E$22,'3.Input &amp; Summary (System)'!$B$20*$D15,
IF(CQ$3-YEAR($C15)='3.Input &amp; Summary (System)'!$F$22,'3.Input &amp; Summary (System)'!$B$20*$D15,
IF(CQ$3-YEAR($C15)='3.Input &amp; Summary (System)'!$I$17,'3.Input &amp; Summary (System)'!$H$17*$D15,
IF(CQ$3-YEAR($C15)='3.Input &amp; Summary (System)'!$I$18,'3.Input &amp; Summary (System)'!$H$17*$D15,
IF(CQ$3-YEAR($C15)='3.Input &amp; Summary (System)'!$I$19,'3.Input &amp; Summary (System)'!$H$17*$D15,0))))))))))))))))))))))))))))))</f>
        <v/>
      </c>
      <c r="CR15" s="484" t="str">
        <f>IF($C15="","",IF(CR$3-YEAR($C15)=0,0,
(IF(CR$3-YEAR($C15)='3.Input &amp; Summary (System)'!$C$17,'3.Input &amp; Summary (System)'!$B$17*$D15,
IF(CR$3-YEAR($C15)='3.Input &amp; Summary (System)'!$D$17,'3.Input &amp; Summary (System)'!$B$17*$D15,
IF(CR$3-YEAR($C15)='3.Input &amp; Summary (System)'!$E$17,'3.Input &amp; Summary (System)'!$B$17*$D15,
IF(CR$3-YEAR($C15)='3.Input &amp; Summary (System)'!$F$17,'3.Input &amp; Summary (System)'!$B$17*$D15,
IF(CR$3-YEAR($C15)='3.Input &amp; Summary (System)'!$C$18,'3.Input &amp; Summary (System)'!$B$18*$D15,
IF(CR$3-YEAR($C15)='3.Input &amp; Summary (System)'!$D$18,'3.Input &amp; Summary (System)'!$B$18*$D15,
IF(CR$3-YEAR($C15)='3.Input &amp; Summary (System)'!$E$18,'3.Input &amp; Summary (System)'!$B$18*$D15,
IF(CR$3-YEAR($C15)='3.Input &amp; Summary (System)'!$F$18,'3.Input &amp; Summary (System)'!$B$18*$D15,
IF(CR$3-YEAR($C15)='3.Input &amp; Summary (System)'!$C$19,'3.Input &amp; Summary (System)'!$B$19*$D15,
IF(CR$3-YEAR($C15)='3.Input &amp; Summary (System)'!$D$19,'3.Input &amp; Summary (System)'!$B$19*$D15,
IF(CR$3-YEAR($C15)='3.Input &amp; Summary (System)'!$E$19,'3.Input &amp; Summary (System)'!$B$19*$D15,
IF(CR$3-YEAR($C15)='3.Input &amp; Summary (System)'!$F$19,'3.Input &amp; Summary (System)'!$B$19*$D15,
IF(CR$3-YEAR($C15)='3.Input &amp; Summary (System)'!$C$20,'3.Input &amp; Summary (System)'!$B$20*$D15,
IF(CR$3-YEAR($C15)='3.Input &amp; Summary (System)'!$D$20,'3.Input &amp; Summary (System)'!$B$20*$D15,
IF(CR$3-YEAR($C15)='3.Input &amp; Summary (System)'!$E$20,'3.Input &amp; Summary (System)'!$B$20*$D15,
IF(CR$3-YEAR($C15)='3.Input &amp; Summary (System)'!$F$20,'3.Input &amp; Summary (System)'!$B$20*$D15,
IF(CR$3-YEAR($C15)='3.Input &amp; Summary (System)'!$C$21,'3.Input &amp; Summary (System)'!$B$20*$D15,
IF(CR$3-YEAR($C15)='3.Input &amp; Summary (System)'!$D$21,'3.Input &amp; Summary (System)'!$B$20*$D15,
IF(CR$3-YEAR($C15)='3.Input &amp; Summary (System)'!$E$21,'3.Input &amp; Summary (System)'!$B$20*$D15,
IF(CR$3-YEAR($C15)='3.Input &amp; Summary (System)'!$F$21,'3.Input &amp; Summary (System)'!$B$20*$D15,
IF(CR$3-YEAR($C15)='3.Input &amp; Summary (System)'!$C$22,'3.Input &amp; Summary (System)'!$B$20*$D15,
IF(CR$3-YEAR($C15)='3.Input &amp; Summary (System)'!$D$22,'3.Input &amp; Summary (System)'!$B$20*$D15,
IF(CR$3-YEAR($C15)='3.Input &amp; Summary (System)'!$E$22,'3.Input &amp; Summary (System)'!$B$20*$D15,
IF(CR$3-YEAR($C15)='3.Input &amp; Summary (System)'!$F$22,'3.Input &amp; Summary (System)'!$B$20*$D15,
IF(CR$3-YEAR($C15)='3.Input &amp; Summary (System)'!$I$17,'3.Input &amp; Summary (System)'!$H$17*$D15,
IF(CR$3-YEAR($C15)='3.Input &amp; Summary (System)'!$I$18,'3.Input &amp; Summary (System)'!$H$17*$D15,
IF(CR$3-YEAR($C15)='3.Input &amp; Summary (System)'!$I$19,'3.Input &amp; Summary (System)'!$H$17*$D15,0))))))))))))))))))))))))))))))</f>
        <v/>
      </c>
      <c r="CS15" s="484" t="str">
        <f>IF($C15="","",IF(CS$3-YEAR($C15)=0,0,
(IF(CS$3-YEAR($C15)='3.Input &amp; Summary (System)'!$C$17,'3.Input &amp; Summary (System)'!$B$17*$D15,
IF(CS$3-YEAR($C15)='3.Input &amp; Summary (System)'!$D$17,'3.Input &amp; Summary (System)'!$B$17*$D15,
IF(CS$3-YEAR($C15)='3.Input &amp; Summary (System)'!$E$17,'3.Input &amp; Summary (System)'!$B$17*$D15,
IF(CS$3-YEAR($C15)='3.Input &amp; Summary (System)'!$F$17,'3.Input &amp; Summary (System)'!$B$17*$D15,
IF(CS$3-YEAR($C15)='3.Input &amp; Summary (System)'!$C$18,'3.Input &amp; Summary (System)'!$B$18*$D15,
IF(CS$3-YEAR($C15)='3.Input &amp; Summary (System)'!$D$18,'3.Input &amp; Summary (System)'!$B$18*$D15,
IF(CS$3-YEAR($C15)='3.Input &amp; Summary (System)'!$E$18,'3.Input &amp; Summary (System)'!$B$18*$D15,
IF(CS$3-YEAR($C15)='3.Input &amp; Summary (System)'!$F$18,'3.Input &amp; Summary (System)'!$B$18*$D15,
IF(CS$3-YEAR($C15)='3.Input &amp; Summary (System)'!$C$19,'3.Input &amp; Summary (System)'!$B$19*$D15,
IF(CS$3-YEAR($C15)='3.Input &amp; Summary (System)'!$D$19,'3.Input &amp; Summary (System)'!$B$19*$D15,
IF(CS$3-YEAR($C15)='3.Input &amp; Summary (System)'!$E$19,'3.Input &amp; Summary (System)'!$B$19*$D15,
IF(CS$3-YEAR($C15)='3.Input &amp; Summary (System)'!$F$19,'3.Input &amp; Summary (System)'!$B$19*$D15,
IF(CS$3-YEAR($C15)='3.Input &amp; Summary (System)'!$C$20,'3.Input &amp; Summary (System)'!$B$20*$D15,
IF(CS$3-YEAR($C15)='3.Input &amp; Summary (System)'!$D$20,'3.Input &amp; Summary (System)'!$B$20*$D15,
IF(CS$3-YEAR($C15)='3.Input &amp; Summary (System)'!$E$20,'3.Input &amp; Summary (System)'!$B$20*$D15,
IF(CS$3-YEAR($C15)='3.Input &amp; Summary (System)'!$F$20,'3.Input &amp; Summary (System)'!$B$20*$D15,
IF(CS$3-YEAR($C15)='3.Input &amp; Summary (System)'!$C$21,'3.Input &amp; Summary (System)'!$B$20*$D15,
IF(CS$3-YEAR($C15)='3.Input &amp; Summary (System)'!$D$21,'3.Input &amp; Summary (System)'!$B$20*$D15,
IF(CS$3-YEAR($C15)='3.Input &amp; Summary (System)'!$E$21,'3.Input &amp; Summary (System)'!$B$20*$D15,
IF(CS$3-YEAR($C15)='3.Input &amp; Summary (System)'!$F$21,'3.Input &amp; Summary (System)'!$B$20*$D15,
IF(CS$3-YEAR($C15)='3.Input &amp; Summary (System)'!$C$22,'3.Input &amp; Summary (System)'!$B$20*$D15,
IF(CS$3-YEAR($C15)='3.Input &amp; Summary (System)'!$D$22,'3.Input &amp; Summary (System)'!$B$20*$D15,
IF(CS$3-YEAR($C15)='3.Input &amp; Summary (System)'!$E$22,'3.Input &amp; Summary (System)'!$B$20*$D15,
IF(CS$3-YEAR($C15)='3.Input &amp; Summary (System)'!$F$22,'3.Input &amp; Summary (System)'!$B$20*$D15,
IF(CS$3-YEAR($C15)='3.Input &amp; Summary (System)'!$I$17,'3.Input &amp; Summary (System)'!$H$17*$D15,
IF(CS$3-YEAR($C15)='3.Input &amp; Summary (System)'!$I$18,'3.Input &amp; Summary (System)'!$H$17*$D15,
IF(CS$3-YEAR($C15)='3.Input &amp; Summary (System)'!$I$19,'3.Input &amp; Summary (System)'!$H$17*$D15,0))))))))))))))))))))))))))))))</f>
        <v/>
      </c>
      <c r="CT15" s="484" t="str">
        <f>IF($C15="","",IF(CT$3-YEAR($C15)=0,0,
(IF(CT$3-YEAR($C15)='3.Input &amp; Summary (System)'!$C$17,'3.Input &amp; Summary (System)'!$B$17*$D15,
IF(CT$3-YEAR($C15)='3.Input &amp; Summary (System)'!$D$17,'3.Input &amp; Summary (System)'!$B$17*$D15,
IF(CT$3-YEAR($C15)='3.Input &amp; Summary (System)'!$E$17,'3.Input &amp; Summary (System)'!$B$17*$D15,
IF(CT$3-YEAR($C15)='3.Input &amp; Summary (System)'!$F$17,'3.Input &amp; Summary (System)'!$B$17*$D15,
IF(CT$3-YEAR($C15)='3.Input &amp; Summary (System)'!$C$18,'3.Input &amp; Summary (System)'!$B$18*$D15,
IF(CT$3-YEAR($C15)='3.Input &amp; Summary (System)'!$D$18,'3.Input &amp; Summary (System)'!$B$18*$D15,
IF(CT$3-YEAR($C15)='3.Input &amp; Summary (System)'!$E$18,'3.Input &amp; Summary (System)'!$B$18*$D15,
IF(CT$3-YEAR($C15)='3.Input &amp; Summary (System)'!$F$18,'3.Input &amp; Summary (System)'!$B$18*$D15,
IF(CT$3-YEAR($C15)='3.Input &amp; Summary (System)'!$C$19,'3.Input &amp; Summary (System)'!$B$19*$D15,
IF(CT$3-YEAR($C15)='3.Input &amp; Summary (System)'!$D$19,'3.Input &amp; Summary (System)'!$B$19*$D15,
IF(CT$3-YEAR($C15)='3.Input &amp; Summary (System)'!$E$19,'3.Input &amp; Summary (System)'!$B$19*$D15,
IF(CT$3-YEAR($C15)='3.Input &amp; Summary (System)'!$F$19,'3.Input &amp; Summary (System)'!$B$19*$D15,
IF(CT$3-YEAR($C15)='3.Input &amp; Summary (System)'!$C$20,'3.Input &amp; Summary (System)'!$B$20*$D15,
IF(CT$3-YEAR($C15)='3.Input &amp; Summary (System)'!$D$20,'3.Input &amp; Summary (System)'!$B$20*$D15,
IF(CT$3-YEAR($C15)='3.Input &amp; Summary (System)'!$E$20,'3.Input &amp; Summary (System)'!$B$20*$D15,
IF(CT$3-YEAR($C15)='3.Input &amp; Summary (System)'!$F$20,'3.Input &amp; Summary (System)'!$B$20*$D15,
IF(CT$3-YEAR($C15)='3.Input &amp; Summary (System)'!$C$21,'3.Input &amp; Summary (System)'!$B$20*$D15,
IF(CT$3-YEAR($C15)='3.Input &amp; Summary (System)'!$D$21,'3.Input &amp; Summary (System)'!$B$20*$D15,
IF(CT$3-YEAR($C15)='3.Input &amp; Summary (System)'!$E$21,'3.Input &amp; Summary (System)'!$B$20*$D15,
IF(CT$3-YEAR($C15)='3.Input &amp; Summary (System)'!$F$21,'3.Input &amp; Summary (System)'!$B$20*$D15,
IF(CT$3-YEAR($C15)='3.Input &amp; Summary (System)'!$C$22,'3.Input &amp; Summary (System)'!$B$20*$D15,
IF(CT$3-YEAR($C15)='3.Input &amp; Summary (System)'!$D$22,'3.Input &amp; Summary (System)'!$B$20*$D15,
IF(CT$3-YEAR($C15)='3.Input &amp; Summary (System)'!$E$22,'3.Input &amp; Summary (System)'!$B$20*$D15,
IF(CT$3-YEAR($C15)='3.Input &amp; Summary (System)'!$F$22,'3.Input &amp; Summary (System)'!$B$20*$D15,
IF(CT$3-YEAR($C15)='3.Input &amp; Summary (System)'!$I$17,'3.Input &amp; Summary (System)'!$H$17*$D15,
IF(CT$3-YEAR($C15)='3.Input &amp; Summary (System)'!$I$18,'3.Input &amp; Summary (System)'!$H$17*$D15,
IF(CT$3-YEAR($C15)='3.Input &amp; Summary (System)'!$I$19,'3.Input &amp; Summary (System)'!$H$17*$D15,0))))))))))))))))))))))))))))))</f>
        <v/>
      </c>
      <c r="CU15" s="484" t="str">
        <f>IF($C15="","",IF(CU$3-YEAR($C15)=0,0,
(IF(CU$3-YEAR($C15)='3.Input &amp; Summary (System)'!$C$17,'3.Input &amp; Summary (System)'!$B$17*$D15,
IF(CU$3-YEAR($C15)='3.Input &amp; Summary (System)'!$D$17,'3.Input &amp; Summary (System)'!$B$17*$D15,
IF(CU$3-YEAR($C15)='3.Input &amp; Summary (System)'!$E$17,'3.Input &amp; Summary (System)'!$B$17*$D15,
IF(CU$3-YEAR($C15)='3.Input &amp; Summary (System)'!$F$17,'3.Input &amp; Summary (System)'!$B$17*$D15,
IF(CU$3-YEAR($C15)='3.Input &amp; Summary (System)'!$C$18,'3.Input &amp; Summary (System)'!$B$18*$D15,
IF(CU$3-YEAR($C15)='3.Input &amp; Summary (System)'!$D$18,'3.Input &amp; Summary (System)'!$B$18*$D15,
IF(CU$3-YEAR($C15)='3.Input &amp; Summary (System)'!$E$18,'3.Input &amp; Summary (System)'!$B$18*$D15,
IF(CU$3-YEAR($C15)='3.Input &amp; Summary (System)'!$F$18,'3.Input &amp; Summary (System)'!$B$18*$D15,
IF(CU$3-YEAR($C15)='3.Input &amp; Summary (System)'!$C$19,'3.Input &amp; Summary (System)'!$B$19*$D15,
IF(CU$3-YEAR($C15)='3.Input &amp; Summary (System)'!$D$19,'3.Input &amp; Summary (System)'!$B$19*$D15,
IF(CU$3-YEAR($C15)='3.Input &amp; Summary (System)'!$E$19,'3.Input &amp; Summary (System)'!$B$19*$D15,
IF(CU$3-YEAR($C15)='3.Input &amp; Summary (System)'!$F$19,'3.Input &amp; Summary (System)'!$B$19*$D15,
IF(CU$3-YEAR($C15)='3.Input &amp; Summary (System)'!$C$20,'3.Input &amp; Summary (System)'!$B$20*$D15,
IF(CU$3-YEAR($C15)='3.Input &amp; Summary (System)'!$D$20,'3.Input &amp; Summary (System)'!$B$20*$D15,
IF(CU$3-YEAR($C15)='3.Input &amp; Summary (System)'!$E$20,'3.Input &amp; Summary (System)'!$B$20*$D15,
IF(CU$3-YEAR($C15)='3.Input &amp; Summary (System)'!$F$20,'3.Input &amp; Summary (System)'!$B$20*$D15,
IF(CU$3-YEAR($C15)='3.Input &amp; Summary (System)'!$C$21,'3.Input &amp; Summary (System)'!$B$20*$D15,
IF(CU$3-YEAR($C15)='3.Input &amp; Summary (System)'!$D$21,'3.Input &amp; Summary (System)'!$B$20*$D15,
IF(CU$3-YEAR($C15)='3.Input &amp; Summary (System)'!$E$21,'3.Input &amp; Summary (System)'!$B$20*$D15,
IF(CU$3-YEAR($C15)='3.Input &amp; Summary (System)'!$F$21,'3.Input &amp; Summary (System)'!$B$20*$D15,
IF(CU$3-YEAR($C15)='3.Input &amp; Summary (System)'!$C$22,'3.Input &amp; Summary (System)'!$B$20*$D15,
IF(CU$3-YEAR($C15)='3.Input &amp; Summary (System)'!$D$22,'3.Input &amp; Summary (System)'!$B$20*$D15,
IF(CU$3-YEAR($C15)='3.Input &amp; Summary (System)'!$E$22,'3.Input &amp; Summary (System)'!$B$20*$D15,
IF(CU$3-YEAR($C15)='3.Input &amp; Summary (System)'!$F$22,'3.Input &amp; Summary (System)'!$B$20*$D15,
IF(CU$3-YEAR($C15)='3.Input &amp; Summary (System)'!$I$17,'3.Input &amp; Summary (System)'!$H$17*$D15,
IF(CU$3-YEAR($C15)='3.Input &amp; Summary (System)'!$I$18,'3.Input &amp; Summary (System)'!$H$17*$D15,
IF(CU$3-YEAR($C15)='3.Input &amp; Summary (System)'!$I$19,'3.Input &amp; Summary (System)'!$H$17*$D15,0))))))))))))))))))))))))))))))</f>
        <v/>
      </c>
      <c r="CV15" s="484" t="str">
        <f>IF($C15="","",IF(CV$3-YEAR($C15)=0,0,
(IF(CV$3-YEAR($C15)='3.Input &amp; Summary (System)'!$C$17,'3.Input &amp; Summary (System)'!$B$17*$D15,
IF(CV$3-YEAR($C15)='3.Input &amp; Summary (System)'!$D$17,'3.Input &amp; Summary (System)'!$B$17*$D15,
IF(CV$3-YEAR($C15)='3.Input &amp; Summary (System)'!$E$17,'3.Input &amp; Summary (System)'!$B$17*$D15,
IF(CV$3-YEAR($C15)='3.Input &amp; Summary (System)'!$F$17,'3.Input &amp; Summary (System)'!$B$17*$D15,
IF(CV$3-YEAR($C15)='3.Input &amp; Summary (System)'!$C$18,'3.Input &amp; Summary (System)'!$B$18*$D15,
IF(CV$3-YEAR($C15)='3.Input &amp; Summary (System)'!$D$18,'3.Input &amp; Summary (System)'!$B$18*$D15,
IF(CV$3-YEAR($C15)='3.Input &amp; Summary (System)'!$E$18,'3.Input &amp; Summary (System)'!$B$18*$D15,
IF(CV$3-YEAR($C15)='3.Input &amp; Summary (System)'!$F$18,'3.Input &amp; Summary (System)'!$B$18*$D15,
IF(CV$3-YEAR($C15)='3.Input &amp; Summary (System)'!$C$19,'3.Input &amp; Summary (System)'!$B$19*$D15,
IF(CV$3-YEAR($C15)='3.Input &amp; Summary (System)'!$D$19,'3.Input &amp; Summary (System)'!$B$19*$D15,
IF(CV$3-YEAR($C15)='3.Input &amp; Summary (System)'!$E$19,'3.Input &amp; Summary (System)'!$B$19*$D15,
IF(CV$3-YEAR($C15)='3.Input &amp; Summary (System)'!$F$19,'3.Input &amp; Summary (System)'!$B$19*$D15,
IF(CV$3-YEAR($C15)='3.Input &amp; Summary (System)'!$C$20,'3.Input &amp; Summary (System)'!$B$20*$D15,
IF(CV$3-YEAR($C15)='3.Input &amp; Summary (System)'!$D$20,'3.Input &amp; Summary (System)'!$B$20*$D15,
IF(CV$3-YEAR($C15)='3.Input &amp; Summary (System)'!$E$20,'3.Input &amp; Summary (System)'!$B$20*$D15,
IF(CV$3-YEAR($C15)='3.Input &amp; Summary (System)'!$F$20,'3.Input &amp; Summary (System)'!$B$20*$D15,
IF(CV$3-YEAR($C15)='3.Input &amp; Summary (System)'!$C$21,'3.Input &amp; Summary (System)'!$B$20*$D15,
IF(CV$3-YEAR($C15)='3.Input &amp; Summary (System)'!$D$21,'3.Input &amp; Summary (System)'!$B$20*$D15,
IF(CV$3-YEAR($C15)='3.Input &amp; Summary (System)'!$E$21,'3.Input &amp; Summary (System)'!$B$20*$D15,
IF(CV$3-YEAR($C15)='3.Input &amp; Summary (System)'!$F$21,'3.Input &amp; Summary (System)'!$B$20*$D15,
IF(CV$3-YEAR($C15)='3.Input &amp; Summary (System)'!$C$22,'3.Input &amp; Summary (System)'!$B$20*$D15,
IF(CV$3-YEAR($C15)='3.Input &amp; Summary (System)'!$D$22,'3.Input &amp; Summary (System)'!$B$20*$D15,
IF(CV$3-YEAR($C15)='3.Input &amp; Summary (System)'!$E$22,'3.Input &amp; Summary (System)'!$B$20*$D15,
IF(CV$3-YEAR($C15)='3.Input &amp; Summary (System)'!$F$22,'3.Input &amp; Summary (System)'!$B$20*$D15,
IF(CV$3-YEAR($C15)='3.Input &amp; Summary (System)'!$I$17,'3.Input &amp; Summary (System)'!$H$17*$D15,
IF(CV$3-YEAR($C15)='3.Input &amp; Summary (System)'!$I$18,'3.Input &amp; Summary (System)'!$H$17*$D15,
IF(CV$3-YEAR($C15)='3.Input &amp; Summary (System)'!$I$19,'3.Input &amp; Summary (System)'!$H$17*$D15,0))))))))))))))))))))))))))))))</f>
        <v/>
      </c>
      <c r="CW15" s="484" t="str">
        <f>IF($C15="","",IF(CW$3-YEAR($C15)=0,0,
(IF(CW$3-YEAR($C15)='3.Input &amp; Summary (System)'!$C$17,'3.Input &amp; Summary (System)'!$B$17*$D15,
IF(CW$3-YEAR($C15)='3.Input &amp; Summary (System)'!$D$17,'3.Input &amp; Summary (System)'!$B$17*$D15,
IF(CW$3-YEAR($C15)='3.Input &amp; Summary (System)'!$E$17,'3.Input &amp; Summary (System)'!$B$17*$D15,
IF(CW$3-YEAR($C15)='3.Input &amp; Summary (System)'!$F$17,'3.Input &amp; Summary (System)'!$B$17*$D15,
IF(CW$3-YEAR($C15)='3.Input &amp; Summary (System)'!$C$18,'3.Input &amp; Summary (System)'!$B$18*$D15,
IF(CW$3-YEAR($C15)='3.Input &amp; Summary (System)'!$D$18,'3.Input &amp; Summary (System)'!$B$18*$D15,
IF(CW$3-YEAR($C15)='3.Input &amp; Summary (System)'!$E$18,'3.Input &amp; Summary (System)'!$B$18*$D15,
IF(CW$3-YEAR($C15)='3.Input &amp; Summary (System)'!$F$18,'3.Input &amp; Summary (System)'!$B$18*$D15,
IF(CW$3-YEAR($C15)='3.Input &amp; Summary (System)'!$C$19,'3.Input &amp; Summary (System)'!$B$19*$D15,
IF(CW$3-YEAR($C15)='3.Input &amp; Summary (System)'!$D$19,'3.Input &amp; Summary (System)'!$B$19*$D15,
IF(CW$3-YEAR($C15)='3.Input &amp; Summary (System)'!$E$19,'3.Input &amp; Summary (System)'!$B$19*$D15,
IF(CW$3-YEAR($C15)='3.Input &amp; Summary (System)'!$F$19,'3.Input &amp; Summary (System)'!$B$19*$D15,
IF(CW$3-YEAR($C15)='3.Input &amp; Summary (System)'!$C$20,'3.Input &amp; Summary (System)'!$B$20*$D15,
IF(CW$3-YEAR($C15)='3.Input &amp; Summary (System)'!$D$20,'3.Input &amp; Summary (System)'!$B$20*$D15,
IF(CW$3-YEAR($C15)='3.Input &amp; Summary (System)'!$E$20,'3.Input &amp; Summary (System)'!$B$20*$D15,
IF(CW$3-YEAR($C15)='3.Input &amp; Summary (System)'!$F$20,'3.Input &amp; Summary (System)'!$B$20*$D15,
IF(CW$3-YEAR($C15)='3.Input &amp; Summary (System)'!$C$21,'3.Input &amp; Summary (System)'!$B$20*$D15,
IF(CW$3-YEAR($C15)='3.Input &amp; Summary (System)'!$D$21,'3.Input &amp; Summary (System)'!$B$20*$D15,
IF(CW$3-YEAR($C15)='3.Input &amp; Summary (System)'!$E$21,'3.Input &amp; Summary (System)'!$B$20*$D15,
IF(CW$3-YEAR($C15)='3.Input &amp; Summary (System)'!$F$21,'3.Input &amp; Summary (System)'!$B$20*$D15,
IF(CW$3-YEAR($C15)='3.Input &amp; Summary (System)'!$C$22,'3.Input &amp; Summary (System)'!$B$20*$D15,
IF(CW$3-YEAR($C15)='3.Input &amp; Summary (System)'!$D$22,'3.Input &amp; Summary (System)'!$B$20*$D15,
IF(CW$3-YEAR($C15)='3.Input &amp; Summary (System)'!$E$22,'3.Input &amp; Summary (System)'!$B$20*$D15,
IF(CW$3-YEAR($C15)='3.Input &amp; Summary (System)'!$F$22,'3.Input &amp; Summary (System)'!$B$20*$D15,
IF(CW$3-YEAR($C15)='3.Input &amp; Summary (System)'!$I$17,'3.Input &amp; Summary (System)'!$H$17*$D15,
IF(CW$3-YEAR($C15)='3.Input &amp; Summary (System)'!$I$18,'3.Input &amp; Summary (System)'!$H$17*$D15,
IF(CW$3-YEAR($C15)='3.Input &amp; Summary (System)'!$I$19,'3.Input &amp; Summary (System)'!$H$17*$D15,0))))))))))))))))))))))))))))))</f>
        <v/>
      </c>
      <c r="CX15" s="484" t="str">
        <f>IF($C15="","",IF(CX$3-YEAR($C15)=0,0,
(IF(CX$3-YEAR($C15)='3.Input &amp; Summary (System)'!$C$17,'3.Input &amp; Summary (System)'!$B$17*$D15,
IF(CX$3-YEAR($C15)='3.Input &amp; Summary (System)'!$D$17,'3.Input &amp; Summary (System)'!$B$17*$D15,
IF(CX$3-YEAR($C15)='3.Input &amp; Summary (System)'!$E$17,'3.Input &amp; Summary (System)'!$B$17*$D15,
IF(CX$3-YEAR($C15)='3.Input &amp; Summary (System)'!$F$17,'3.Input &amp; Summary (System)'!$B$17*$D15,
IF(CX$3-YEAR($C15)='3.Input &amp; Summary (System)'!$C$18,'3.Input &amp; Summary (System)'!$B$18*$D15,
IF(CX$3-YEAR($C15)='3.Input &amp; Summary (System)'!$D$18,'3.Input &amp; Summary (System)'!$B$18*$D15,
IF(CX$3-YEAR($C15)='3.Input &amp; Summary (System)'!$E$18,'3.Input &amp; Summary (System)'!$B$18*$D15,
IF(CX$3-YEAR($C15)='3.Input &amp; Summary (System)'!$F$18,'3.Input &amp; Summary (System)'!$B$18*$D15,
IF(CX$3-YEAR($C15)='3.Input &amp; Summary (System)'!$C$19,'3.Input &amp; Summary (System)'!$B$19*$D15,
IF(CX$3-YEAR($C15)='3.Input &amp; Summary (System)'!$D$19,'3.Input &amp; Summary (System)'!$B$19*$D15,
IF(CX$3-YEAR($C15)='3.Input &amp; Summary (System)'!$E$19,'3.Input &amp; Summary (System)'!$B$19*$D15,
IF(CX$3-YEAR($C15)='3.Input &amp; Summary (System)'!$F$19,'3.Input &amp; Summary (System)'!$B$19*$D15,
IF(CX$3-YEAR($C15)='3.Input &amp; Summary (System)'!$C$20,'3.Input &amp; Summary (System)'!$B$20*$D15,
IF(CX$3-YEAR($C15)='3.Input &amp; Summary (System)'!$D$20,'3.Input &amp; Summary (System)'!$B$20*$D15,
IF(CX$3-YEAR($C15)='3.Input &amp; Summary (System)'!$E$20,'3.Input &amp; Summary (System)'!$B$20*$D15,
IF(CX$3-YEAR($C15)='3.Input &amp; Summary (System)'!$F$20,'3.Input &amp; Summary (System)'!$B$20*$D15,
IF(CX$3-YEAR($C15)='3.Input &amp; Summary (System)'!$C$21,'3.Input &amp; Summary (System)'!$B$20*$D15,
IF(CX$3-YEAR($C15)='3.Input &amp; Summary (System)'!$D$21,'3.Input &amp; Summary (System)'!$B$20*$D15,
IF(CX$3-YEAR($C15)='3.Input &amp; Summary (System)'!$E$21,'3.Input &amp; Summary (System)'!$B$20*$D15,
IF(CX$3-YEAR($C15)='3.Input &amp; Summary (System)'!$F$21,'3.Input &amp; Summary (System)'!$B$20*$D15,
IF(CX$3-YEAR($C15)='3.Input &amp; Summary (System)'!$C$22,'3.Input &amp; Summary (System)'!$B$20*$D15,
IF(CX$3-YEAR($C15)='3.Input &amp; Summary (System)'!$D$22,'3.Input &amp; Summary (System)'!$B$20*$D15,
IF(CX$3-YEAR($C15)='3.Input &amp; Summary (System)'!$E$22,'3.Input &amp; Summary (System)'!$B$20*$D15,
IF(CX$3-YEAR($C15)='3.Input &amp; Summary (System)'!$F$22,'3.Input &amp; Summary (System)'!$B$20*$D15,
IF(CX$3-YEAR($C15)='3.Input &amp; Summary (System)'!$I$17,'3.Input &amp; Summary (System)'!$H$17*$D15,
IF(CX$3-YEAR($C15)='3.Input &amp; Summary (System)'!$I$18,'3.Input &amp; Summary (System)'!$H$17*$D15,
IF(CX$3-YEAR($C15)='3.Input &amp; Summary (System)'!$I$19,'3.Input &amp; Summary (System)'!$H$17*$D15,0))))))))))))))))))))))))))))))</f>
        <v/>
      </c>
      <c r="CY15" s="484" t="str">
        <f>IF($C15="","",IF(CY$3-YEAR($C15)=0,0,
(IF(CY$3-YEAR($C15)='3.Input &amp; Summary (System)'!$C$17,'3.Input &amp; Summary (System)'!$B$17*$D15,
IF(CY$3-YEAR($C15)='3.Input &amp; Summary (System)'!$D$17,'3.Input &amp; Summary (System)'!$B$17*$D15,
IF(CY$3-YEAR($C15)='3.Input &amp; Summary (System)'!$E$17,'3.Input &amp; Summary (System)'!$B$17*$D15,
IF(CY$3-YEAR($C15)='3.Input &amp; Summary (System)'!$F$17,'3.Input &amp; Summary (System)'!$B$17*$D15,
IF(CY$3-YEAR($C15)='3.Input &amp; Summary (System)'!$C$18,'3.Input &amp; Summary (System)'!$B$18*$D15,
IF(CY$3-YEAR($C15)='3.Input &amp; Summary (System)'!$D$18,'3.Input &amp; Summary (System)'!$B$18*$D15,
IF(CY$3-YEAR($C15)='3.Input &amp; Summary (System)'!$E$18,'3.Input &amp; Summary (System)'!$B$18*$D15,
IF(CY$3-YEAR($C15)='3.Input &amp; Summary (System)'!$F$18,'3.Input &amp; Summary (System)'!$B$18*$D15,
IF(CY$3-YEAR($C15)='3.Input &amp; Summary (System)'!$C$19,'3.Input &amp; Summary (System)'!$B$19*$D15,
IF(CY$3-YEAR($C15)='3.Input &amp; Summary (System)'!$D$19,'3.Input &amp; Summary (System)'!$B$19*$D15,
IF(CY$3-YEAR($C15)='3.Input &amp; Summary (System)'!$E$19,'3.Input &amp; Summary (System)'!$B$19*$D15,
IF(CY$3-YEAR($C15)='3.Input &amp; Summary (System)'!$F$19,'3.Input &amp; Summary (System)'!$B$19*$D15,
IF(CY$3-YEAR($C15)='3.Input &amp; Summary (System)'!$C$20,'3.Input &amp; Summary (System)'!$B$20*$D15,
IF(CY$3-YEAR($C15)='3.Input &amp; Summary (System)'!$D$20,'3.Input &amp; Summary (System)'!$B$20*$D15,
IF(CY$3-YEAR($C15)='3.Input &amp; Summary (System)'!$E$20,'3.Input &amp; Summary (System)'!$B$20*$D15,
IF(CY$3-YEAR($C15)='3.Input &amp; Summary (System)'!$F$20,'3.Input &amp; Summary (System)'!$B$20*$D15,
IF(CY$3-YEAR($C15)='3.Input &amp; Summary (System)'!$C$21,'3.Input &amp; Summary (System)'!$B$20*$D15,
IF(CY$3-YEAR($C15)='3.Input &amp; Summary (System)'!$D$21,'3.Input &amp; Summary (System)'!$B$20*$D15,
IF(CY$3-YEAR($C15)='3.Input &amp; Summary (System)'!$E$21,'3.Input &amp; Summary (System)'!$B$20*$D15,
IF(CY$3-YEAR($C15)='3.Input &amp; Summary (System)'!$F$21,'3.Input &amp; Summary (System)'!$B$20*$D15,
IF(CY$3-YEAR($C15)='3.Input &amp; Summary (System)'!$C$22,'3.Input &amp; Summary (System)'!$B$20*$D15,
IF(CY$3-YEAR($C15)='3.Input &amp; Summary (System)'!$D$22,'3.Input &amp; Summary (System)'!$B$20*$D15,
IF(CY$3-YEAR($C15)='3.Input &amp; Summary (System)'!$E$22,'3.Input &amp; Summary (System)'!$B$20*$D15,
IF(CY$3-YEAR($C15)='3.Input &amp; Summary (System)'!$F$22,'3.Input &amp; Summary (System)'!$B$20*$D15,
IF(CY$3-YEAR($C15)='3.Input &amp; Summary (System)'!$I$17,'3.Input &amp; Summary (System)'!$H$17*$D15,
IF(CY$3-YEAR($C15)='3.Input &amp; Summary (System)'!$I$18,'3.Input &amp; Summary (System)'!$H$17*$D15,
IF(CY$3-YEAR($C15)='3.Input &amp; Summary (System)'!$I$19,'3.Input &amp; Summary (System)'!$H$17*$D15,0))))))))))))))))))))))))))))))</f>
        <v/>
      </c>
      <c r="CZ15" s="484" t="str">
        <f>IF($C15="","",IF(CZ$3-YEAR($C15)=0,0,
(IF(CZ$3-YEAR($C15)='3.Input &amp; Summary (System)'!$C$17,'3.Input &amp; Summary (System)'!$B$17*$D15,
IF(CZ$3-YEAR($C15)='3.Input &amp; Summary (System)'!$D$17,'3.Input &amp; Summary (System)'!$B$17*$D15,
IF(CZ$3-YEAR($C15)='3.Input &amp; Summary (System)'!$E$17,'3.Input &amp; Summary (System)'!$B$17*$D15,
IF(CZ$3-YEAR($C15)='3.Input &amp; Summary (System)'!$F$17,'3.Input &amp; Summary (System)'!$B$17*$D15,
IF(CZ$3-YEAR($C15)='3.Input &amp; Summary (System)'!$C$18,'3.Input &amp; Summary (System)'!$B$18*$D15,
IF(CZ$3-YEAR($C15)='3.Input &amp; Summary (System)'!$D$18,'3.Input &amp; Summary (System)'!$B$18*$D15,
IF(CZ$3-YEAR($C15)='3.Input &amp; Summary (System)'!$E$18,'3.Input &amp; Summary (System)'!$B$18*$D15,
IF(CZ$3-YEAR($C15)='3.Input &amp; Summary (System)'!$F$18,'3.Input &amp; Summary (System)'!$B$18*$D15,
IF(CZ$3-YEAR($C15)='3.Input &amp; Summary (System)'!$C$19,'3.Input &amp; Summary (System)'!$B$19*$D15,
IF(CZ$3-YEAR($C15)='3.Input &amp; Summary (System)'!$D$19,'3.Input &amp; Summary (System)'!$B$19*$D15,
IF(CZ$3-YEAR($C15)='3.Input &amp; Summary (System)'!$E$19,'3.Input &amp; Summary (System)'!$B$19*$D15,
IF(CZ$3-YEAR($C15)='3.Input &amp; Summary (System)'!$F$19,'3.Input &amp; Summary (System)'!$B$19*$D15,
IF(CZ$3-YEAR($C15)='3.Input &amp; Summary (System)'!$C$20,'3.Input &amp; Summary (System)'!$B$20*$D15,
IF(CZ$3-YEAR($C15)='3.Input &amp; Summary (System)'!$D$20,'3.Input &amp; Summary (System)'!$B$20*$D15,
IF(CZ$3-YEAR($C15)='3.Input &amp; Summary (System)'!$E$20,'3.Input &amp; Summary (System)'!$B$20*$D15,
IF(CZ$3-YEAR($C15)='3.Input &amp; Summary (System)'!$F$20,'3.Input &amp; Summary (System)'!$B$20*$D15,
IF(CZ$3-YEAR($C15)='3.Input &amp; Summary (System)'!$C$21,'3.Input &amp; Summary (System)'!$B$20*$D15,
IF(CZ$3-YEAR($C15)='3.Input &amp; Summary (System)'!$D$21,'3.Input &amp; Summary (System)'!$B$20*$D15,
IF(CZ$3-YEAR($C15)='3.Input &amp; Summary (System)'!$E$21,'3.Input &amp; Summary (System)'!$B$20*$D15,
IF(CZ$3-YEAR($C15)='3.Input &amp; Summary (System)'!$F$21,'3.Input &amp; Summary (System)'!$B$20*$D15,
IF(CZ$3-YEAR($C15)='3.Input &amp; Summary (System)'!$C$22,'3.Input &amp; Summary (System)'!$B$20*$D15,
IF(CZ$3-YEAR($C15)='3.Input &amp; Summary (System)'!$D$22,'3.Input &amp; Summary (System)'!$B$20*$D15,
IF(CZ$3-YEAR($C15)='3.Input &amp; Summary (System)'!$E$22,'3.Input &amp; Summary (System)'!$B$20*$D15,
IF(CZ$3-YEAR($C15)='3.Input &amp; Summary (System)'!$F$22,'3.Input &amp; Summary (System)'!$B$20*$D15,
IF(CZ$3-YEAR($C15)='3.Input &amp; Summary (System)'!$I$17,'3.Input &amp; Summary (System)'!$H$17*$D15,
IF(CZ$3-YEAR($C15)='3.Input &amp; Summary (System)'!$I$18,'3.Input &amp; Summary (System)'!$H$17*$D15,
IF(CZ$3-YEAR($C15)='3.Input &amp; Summary (System)'!$I$19,'3.Input &amp; Summary (System)'!$H$17*$D15,0))))))))))))))))))))))))))))))</f>
        <v/>
      </c>
      <c r="DA15" s="484" t="str">
        <f>IF($C15="","",IF(DA$3-YEAR($C15)=0,0,
(IF(DA$3-YEAR($C15)='3.Input &amp; Summary (System)'!$C$17,'3.Input &amp; Summary (System)'!$B$17*$D15,
IF(DA$3-YEAR($C15)='3.Input &amp; Summary (System)'!$D$17,'3.Input &amp; Summary (System)'!$B$17*$D15,
IF(DA$3-YEAR($C15)='3.Input &amp; Summary (System)'!$E$17,'3.Input &amp; Summary (System)'!$B$17*$D15,
IF(DA$3-YEAR($C15)='3.Input &amp; Summary (System)'!$F$17,'3.Input &amp; Summary (System)'!$B$17*$D15,
IF(DA$3-YEAR($C15)='3.Input &amp; Summary (System)'!$C$18,'3.Input &amp; Summary (System)'!$B$18*$D15,
IF(DA$3-YEAR($C15)='3.Input &amp; Summary (System)'!$D$18,'3.Input &amp; Summary (System)'!$B$18*$D15,
IF(DA$3-YEAR($C15)='3.Input &amp; Summary (System)'!$E$18,'3.Input &amp; Summary (System)'!$B$18*$D15,
IF(DA$3-YEAR($C15)='3.Input &amp; Summary (System)'!$F$18,'3.Input &amp; Summary (System)'!$B$18*$D15,
IF(DA$3-YEAR($C15)='3.Input &amp; Summary (System)'!$C$19,'3.Input &amp; Summary (System)'!$B$19*$D15,
IF(DA$3-YEAR($C15)='3.Input &amp; Summary (System)'!$D$19,'3.Input &amp; Summary (System)'!$B$19*$D15,
IF(DA$3-YEAR($C15)='3.Input &amp; Summary (System)'!$E$19,'3.Input &amp; Summary (System)'!$B$19*$D15,
IF(DA$3-YEAR($C15)='3.Input &amp; Summary (System)'!$F$19,'3.Input &amp; Summary (System)'!$B$19*$D15,
IF(DA$3-YEAR($C15)='3.Input &amp; Summary (System)'!$C$20,'3.Input &amp; Summary (System)'!$B$20*$D15,
IF(DA$3-YEAR($C15)='3.Input &amp; Summary (System)'!$D$20,'3.Input &amp; Summary (System)'!$B$20*$D15,
IF(DA$3-YEAR($C15)='3.Input &amp; Summary (System)'!$E$20,'3.Input &amp; Summary (System)'!$B$20*$D15,
IF(DA$3-YEAR($C15)='3.Input &amp; Summary (System)'!$F$20,'3.Input &amp; Summary (System)'!$B$20*$D15,
IF(DA$3-YEAR($C15)='3.Input &amp; Summary (System)'!$C$21,'3.Input &amp; Summary (System)'!$B$20*$D15,
IF(DA$3-YEAR($C15)='3.Input &amp; Summary (System)'!$D$21,'3.Input &amp; Summary (System)'!$B$20*$D15,
IF(DA$3-YEAR($C15)='3.Input &amp; Summary (System)'!$E$21,'3.Input &amp; Summary (System)'!$B$20*$D15,
IF(DA$3-YEAR($C15)='3.Input &amp; Summary (System)'!$F$21,'3.Input &amp; Summary (System)'!$B$20*$D15,
IF(DA$3-YEAR($C15)='3.Input &amp; Summary (System)'!$C$22,'3.Input &amp; Summary (System)'!$B$20*$D15,
IF(DA$3-YEAR($C15)='3.Input &amp; Summary (System)'!$D$22,'3.Input &amp; Summary (System)'!$B$20*$D15,
IF(DA$3-YEAR($C15)='3.Input &amp; Summary (System)'!$E$22,'3.Input &amp; Summary (System)'!$B$20*$D15,
IF(DA$3-YEAR($C15)='3.Input &amp; Summary (System)'!$F$22,'3.Input &amp; Summary (System)'!$B$20*$D15,
IF(DA$3-YEAR($C15)='3.Input &amp; Summary (System)'!$I$17,'3.Input &amp; Summary (System)'!$H$17*$D15,
IF(DA$3-YEAR($C15)='3.Input &amp; Summary (System)'!$I$18,'3.Input &amp; Summary (System)'!$H$17*$D15,
IF(DA$3-YEAR($C15)='3.Input &amp; Summary (System)'!$I$19,'3.Input &amp; Summary (System)'!$H$17*$D15,0))))))))))))))))))))))))))))))</f>
        <v/>
      </c>
      <c r="DB15" s="484" t="str">
        <f>IF($C15="","",IF(DB$3-YEAR($C15)=0,0,
(IF(DB$3-YEAR($C15)='3.Input &amp; Summary (System)'!$C$17,'3.Input &amp; Summary (System)'!$B$17*$D15,
IF(DB$3-YEAR($C15)='3.Input &amp; Summary (System)'!$D$17,'3.Input &amp; Summary (System)'!$B$17*$D15,
IF(DB$3-YEAR($C15)='3.Input &amp; Summary (System)'!$E$17,'3.Input &amp; Summary (System)'!$B$17*$D15,
IF(DB$3-YEAR($C15)='3.Input &amp; Summary (System)'!$F$17,'3.Input &amp; Summary (System)'!$B$17*$D15,
IF(DB$3-YEAR($C15)='3.Input &amp; Summary (System)'!$C$18,'3.Input &amp; Summary (System)'!$B$18*$D15,
IF(DB$3-YEAR($C15)='3.Input &amp; Summary (System)'!$D$18,'3.Input &amp; Summary (System)'!$B$18*$D15,
IF(DB$3-YEAR($C15)='3.Input &amp; Summary (System)'!$E$18,'3.Input &amp; Summary (System)'!$B$18*$D15,
IF(DB$3-YEAR($C15)='3.Input &amp; Summary (System)'!$F$18,'3.Input &amp; Summary (System)'!$B$18*$D15,
IF(DB$3-YEAR($C15)='3.Input &amp; Summary (System)'!$C$19,'3.Input &amp; Summary (System)'!$B$19*$D15,
IF(DB$3-YEAR($C15)='3.Input &amp; Summary (System)'!$D$19,'3.Input &amp; Summary (System)'!$B$19*$D15,
IF(DB$3-YEAR($C15)='3.Input &amp; Summary (System)'!$E$19,'3.Input &amp; Summary (System)'!$B$19*$D15,
IF(DB$3-YEAR($C15)='3.Input &amp; Summary (System)'!$F$19,'3.Input &amp; Summary (System)'!$B$19*$D15,
IF(DB$3-YEAR($C15)='3.Input &amp; Summary (System)'!$C$20,'3.Input &amp; Summary (System)'!$B$20*$D15,
IF(DB$3-YEAR($C15)='3.Input &amp; Summary (System)'!$D$20,'3.Input &amp; Summary (System)'!$B$20*$D15,
IF(DB$3-YEAR($C15)='3.Input &amp; Summary (System)'!$E$20,'3.Input &amp; Summary (System)'!$B$20*$D15,
IF(DB$3-YEAR($C15)='3.Input &amp; Summary (System)'!$F$20,'3.Input &amp; Summary (System)'!$B$20*$D15,
IF(DB$3-YEAR($C15)='3.Input &amp; Summary (System)'!$C$21,'3.Input &amp; Summary (System)'!$B$20*$D15,
IF(DB$3-YEAR($C15)='3.Input &amp; Summary (System)'!$D$21,'3.Input &amp; Summary (System)'!$B$20*$D15,
IF(DB$3-YEAR($C15)='3.Input &amp; Summary (System)'!$E$21,'3.Input &amp; Summary (System)'!$B$20*$D15,
IF(DB$3-YEAR($C15)='3.Input &amp; Summary (System)'!$F$21,'3.Input &amp; Summary (System)'!$B$20*$D15,
IF(DB$3-YEAR($C15)='3.Input &amp; Summary (System)'!$C$22,'3.Input &amp; Summary (System)'!$B$20*$D15,
IF(DB$3-YEAR($C15)='3.Input &amp; Summary (System)'!$D$22,'3.Input &amp; Summary (System)'!$B$20*$D15,
IF(DB$3-YEAR($C15)='3.Input &amp; Summary (System)'!$E$22,'3.Input &amp; Summary (System)'!$B$20*$D15,
IF(DB$3-YEAR($C15)='3.Input &amp; Summary (System)'!$F$22,'3.Input &amp; Summary (System)'!$B$20*$D15,
IF(DB$3-YEAR($C15)='3.Input &amp; Summary (System)'!$I$17,'3.Input &amp; Summary (System)'!$H$17*$D15,
IF(DB$3-YEAR($C15)='3.Input &amp; Summary (System)'!$I$18,'3.Input &amp; Summary (System)'!$H$17*$D15,
IF(DB$3-YEAR($C15)='3.Input &amp; Summary (System)'!$I$19,'3.Input &amp; Summary (System)'!$H$17*$D15,0))))))))))))))))))))))))))))))</f>
        <v/>
      </c>
      <c r="DC15" s="482">
        <f t="shared" si="23"/>
        <v>0</v>
      </c>
      <c r="DD15" s="482">
        <f t="shared" si="24"/>
        <v>0</v>
      </c>
      <c r="DE15" s="486" t="str">
        <f t="shared" si="25"/>
        <v/>
      </c>
    </row>
    <row r="16" spans="1:109" x14ac:dyDescent="0.3">
      <c r="A16" s="230"/>
      <c r="B16" s="230"/>
      <c r="C16" s="315"/>
      <c r="D16" s="230"/>
      <c r="E16" s="301" t="str">
        <f t="shared" si="22"/>
        <v/>
      </c>
      <c r="F16" s="231" t="str">
        <f>IF($C16="","",'3.Input &amp; Summary (System)'!$B$5)</f>
        <v/>
      </c>
      <c r="G16" s="484" t="str">
        <f>IF($C16="","",IF(G$3-YEAR($C16)=0,0,
(IF(G$3-YEAR($C16)='3.Input &amp; Summary (System)'!$C$17,'3.Input &amp; Summary (System)'!$B$17*$D16,
IF(G$3-YEAR($C16)='3.Input &amp; Summary (System)'!$D$17,'3.Input &amp; Summary (System)'!$B$17*$D16,
IF(G$3-YEAR($C16)='3.Input &amp; Summary (System)'!$E$17,'3.Input &amp; Summary (System)'!$B$17*$D16,
IF(G$3-YEAR($C16)='3.Input &amp; Summary (System)'!$F$17,'3.Input &amp; Summary (System)'!$B$17*$D16,
IF(G$3-YEAR($C16)='3.Input &amp; Summary (System)'!$C$18,'3.Input &amp; Summary (System)'!$B$18*$D16,
IF(G$3-YEAR($C16)='3.Input &amp; Summary (System)'!$D$18,'3.Input &amp; Summary (System)'!$B$18*$D16,
IF(G$3-YEAR($C16)='3.Input &amp; Summary (System)'!$E$18,'3.Input &amp; Summary (System)'!$B$18*$D16,
IF(G$3-YEAR($C16)='3.Input &amp; Summary (System)'!$F$18,'3.Input &amp; Summary (System)'!$B$18*$D16,
IF(G$3-YEAR($C16)='3.Input &amp; Summary (System)'!$C$19,'3.Input &amp; Summary (System)'!$B$19*$D16,
IF(G$3-YEAR($C16)='3.Input &amp; Summary (System)'!$D$19,'3.Input &amp; Summary (System)'!$B$19*$D16,
IF(G$3-YEAR($C16)='3.Input &amp; Summary (System)'!$E$19,'3.Input &amp; Summary (System)'!$B$19*$D16,
IF(G$3-YEAR($C16)='3.Input &amp; Summary (System)'!$F$19,'3.Input &amp; Summary (System)'!$B$19*$D16,
IF(G$3-YEAR($C16)='3.Input &amp; Summary (System)'!$C$20,'3.Input &amp; Summary (System)'!$B$20*$D16,
IF(G$3-YEAR($C16)='3.Input &amp; Summary (System)'!$D$20,'3.Input &amp; Summary (System)'!$B$20*$D16,
IF(G$3-YEAR($C16)='3.Input &amp; Summary (System)'!$E$20,'3.Input &amp; Summary (System)'!$B$20*$D16,
IF(G$3-YEAR($C16)='3.Input &amp; Summary (System)'!$F$20,'3.Input &amp; Summary (System)'!$B$20*$D16,
IF(G$3-YEAR($C16)='3.Input &amp; Summary (System)'!$C$21,'3.Input &amp; Summary (System)'!$B$20*$D16,
IF(G$3-YEAR($C16)='3.Input &amp; Summary (System)'!$D$21,'3.Input &amp; Summary (System)'!$B$20*$D16,
IF(G$3-YEAR($C16)='3.Input &amp; Summary (System)'!$E$21,'3.Input &amp; Summary (System)'!$B$20*$D16,
IF(G$3-YEAR($C16)='3.Input &amp; Summary (System)'!$F$21,'3.Input &amp; Summary (System)'!$B$20*$D16,
IF(G$3-YEAR($C16)='3.Input &amp; Summary (System)'!$C$22,'3.Input &amp; Summary (System)'!$B$20*$D16,
IF(G$3-YEAR($C16)='3.Input &amp; Summary (System)'!$D$22,'3.Input &amp; Summary (System)'!$B$20*$D16,
IF(G$3-YEAR($C16)='3.Input &amp; Summary (System)'!$E$22,'3.Input &amp; Summary (System)'!$B$20*$D16,
IF(G$3-YEAR($C16)='3.Input &amp; Summary (System)'!$F$22,'3.Input &amp; Summary (System)'!$B$20*$D16,
IF(G$3-YEAR($C16)='3.Input &amp; Summary (System)'!$I$17,'3.Input &amp; Summary (System)'!$H$17*$D16,
IF(G$3-YEAR($C16)='3.Input &amp; Summary (System)'!$I$18,'3.Input &amp; Summary (System)'!$H$17*$D16,
IF(G$3-YEAR($C16)='3.Input &amp; Summary (System)'!$I$19,'3.Input &amp; Summary (System)'!$H$17*$D16,0))))))))))))))))))))))))))))))</f>
        <v/>
      </c>
      <c r="H16" s="484" t="str">
        <f>IF($C16="","",IF(H$3-YEAR($C16)=0,0,
(IF(H$3-YEAR($C16)='3.Input &amp; Summary (System)'!$C$17,'3.Input &amp; Summary (System)'!$B$17*$D16,
IF(H$3-YEAR($C16)='3.Input &amp; Summary (System)'!$D$17,'3.Input &amp; Summary (System)'!$B$17*$D16,
IF(H$3-YEAR($C16)='3.Input &amp; Summary (System)'!$E$17,'3.Input &amp; Summary (System)'!$B$17*$D16,
IF(H$3-YEAR($C16)='3.Input &amp; Summary (System)'!$F$17,'3.Input &amp; Summary (System)'!$B$17*$D16,
IF(H$3-YEAR($C16)='3.Input &amp; Summary (System)'!$C$18,'3.Input &amp; Summary (System)'!$B$18*$D16,
IF(H$3-YEAR($C16)='3.Input &amp; Summary (System)'!$D$18,'3.Input &amp; Summary (System)'!$B$18*$D16,
IF(H$3-YEAR($C16)='3.Input &amp; Summary (System)'!$E$18,'3.Input &amp; Summary (System)'!$B$18*$D16,
IF(H$3-YEAR($C16)='3.Input &amp; Summary (System)'!$F$18,'3.Input &amp; Summary (System)'!$B$18*$D16,
IF(H$3-YEAR($C16)='3.Input &amp; Summary (System)'!$C$19,'3.Input &amp; Summary (System)'!$B$19*$D16,
IF(H$3-YEAR($C16)='3.Input &amp; Summary (System)'!$D$19,'3.Input &amp; Summary (System)'!$B$19*$D16,
IF(H$3-YEAR($C16)='3.Input &amp; Summary (System)'!$E$19,'3.Input &amp; Summary (System)'!$B$19*$D16,
IF(H$3-YEAR($C16)='3.Input &amp; Summary (System)'!$F$19,'3.Input &amp; Summary (System)'!$B$19*$D16,
IF(H$3-YEAR($C16)='3.Input &amp; Summary (System)'!$C$20,'3.Input &amp; Summary (System)'!$B$20*$D16,
IF(H$3-YEAR($C16)='3.Input &amp; Summary (System)'!$D$20,'3.Input &amp; Summary (System)'!$B$20*$D16,
IF(H$3-YEAR($C16)='3.Input &amp; Summary (System)'!$E$20,'3.Input &amp; Summary (System)'!$B$20*$D16,
IF(H$3-YEAR($C16)='3.Input &amp; Summary (System)'!$F$20,'3.Input &amp; Summary (System)'!$B$20*$D16,
IF(H$3-YEAR($C16)='3.Input &amp; Summary (System)'!$C$21,'3.Input &amp; Summary (System)'!$B$20*$D16,
IF(H$3-YEAR($C16)='3.Input &amp; Summary (System)'!$D$21,'3.Input &amp; Summary (System)'!$B$20*$D16,
IF(H$3-YEAR($C16)='3.Input &amp; Summary (System)'!$E$21,'3.Input &amp; Summary (System)'!$B$20*$D16,
IF(H$3-YEAR($C16)='3.Input &amp; Summary (System)'!$F$21,'3.Input &amp; Summary (System)'!$B$20*$D16,
IF(H$3-YEAR($C16)='3.Input &amp; Summary (System)'!$C$22,'3.Input &amp; Summary (System)'!$B$20*$D16,
IF(H$3-YEAR($C16)='3.Input &amp; Summary (System)'!$D$22,'3.Input &amp; Summary (System)'!$B$20*$D16,
IF(H$3-YEAR($C16)='3.Input &amp; Summary (System)'!$E$22,'3.Input &amp; Summary (System)'!$B$20*$D16,
IF(H$3-YEAR($C16)='3.Input &amp; Summary (System)'!$F$22,'3.Input &amp; Summary (System)'!$B$20*$D16,
IF(H$3-YEAR($C16)='3.Input &amp; Summary (System)'!$I$17,'3.Input &amp; Summary (System)'!$H$17*$D16,
IF(H$3-YEAR($C16)='3.Input &amp; Summary (System)'!$I$18,'3.Input &amp; Summary (System)'!$H$17*$D16,
IF(H$3-YEAR($C16)='3.Input &amp; Summary (System)'!$I$19,'3.Input &amp; Summary (System)'!$H$17*$D16,0))))))))))))))))))))))))))))))</f>
        <v/>
      </c>
      <c r="I16" s="484" t="str">
        <f>IF($C16="","",IF(I$3-YEAR($C16)=0,0,
(IF(I$3-YEAR($C16)='3.Input &amp; Summary (System)'!$C$17,'3.Input &amp; Summary (System)'!$B$17*$D16,
IF(I$3-YEAR($C16)='3.Input &amp; Summary (System)'!$D$17,'3.Input &amp; Summary (System)'!$B$17*$D16,
IF(I$3-YEAR($C16)='3.Input &amp; Summary (System)'!$E$17,'3.Input &amp; Summary (System)'!$B$17*$D16,
IF(I$3-YEAR($C16)='3.Input &amp; Summary (System)'!$F$17,'3.Input &amp; Summary (System)'!$B$17*$D16,
IF(I$3-YEAR($C16)='3.Input &amp; Summary (System)'!$C$18,'3.Input &amp; Summary (System)'!$B$18*$D16,
IF(I$3-YEAR($C16)='3.Input &amp; Summary (System)'!$D$18,'3.Input &amp; Summary (System)'!$B$18*$D16,
IF(I$3-YEAR($C16)='3.Input &amp; Summary (System)'!$E$18,'3.Input &amp; Summary (System)'!$B$18*$D16,
IF(I$3-YEAR($C16)='3.Input &amp; Summary (System)'!$F$18,'3.Input &amp; Summary (System)'!$B$18*$D16,
IF(I$3-YEAR($C16)='3.Input &amp; Summary (System)'!$C$19,'3.Input &amp; Summary (System)'!$B$19*$D16,
IF(I$3-YEAR($C16)='3.Input &amp; Summary (System)'!$D$19,'3.Input &amp; Summary (System)'!$B$19*$D16,
IF(I$3-YEAR($C16)='3.Input &amp; Summary (System)'!$E$19,'3.Input &amp; Summary (System)'!$B$19*$D16,
IF(I$3-YEAR($C16)='3.Input &amp; Summary (System)'!$F$19,'3.Input &amp; Summary (System)'!$B$19*$D16,
IF(I$3-YEAR($C16)='3.Input &amp; Summary (System)'!$C$20,'3.Input &amp; Summary (System)'!$B$20*$D16,
IF(I$3-YEAR($C16)='3.Input &amp; Summary (System)'!$D$20,'3.Input &amp; Summary (System)'!$B$20*$D16,
IF(I$3-YEAR($C16)='3.Input &amp; Summary (System)'!$E$20,'3.Input &amp; Summary (System)'!$B$20*$D16,
IF(I$3-YEAR($C16)='3.Input &amp; Summary (System)'!$F$20,'3.Input &amp; Summary (System)'!$B$20*$D16,
IF(I$3-YEAR($C16)='3.Input &amp; Summary (System)'!$C$21,'3.Input &amp; Summary (System)'!$B$20*$D16,
IF(I$3-YEAR($C16)='3.Input &amp; Summary (System)'!$D$21,'3.Input &amp; Summary (System)'!$B$20*$D16,
IF(I$3-YEAR($C16)='3.Input &amp; Summary (System)'!$E$21,'3.Input &amp; Summary (System)'!$B$20*$D16,
IF(I$3-YEAR($C16)='3.Input &amp; Summary (System)'!$F$21,'3.Input &amp; Summary (System)'!$B$20*$D16,
IF(I$3-YEAR($C16)='3.Input &amp; Summary (System)'!$C$22,'3.Input &amp; Summary (System)'!$B$20*$D16,
IF(I$3-YEAR($C16)='3.Input &amp; Summary (System)'!$D$22,'3.Input &amp; Summary (System)'!$B$20*$D16,
IF(I$3-YEAR($C16)='3.Input &amp; Summary (System)'!$E$22,'3.Input &amp; Summary (System)'!$B$20*$D16,
IF(I$3-YEAR($C16)='3.Input &amp; Summary (System)'!$F$22,'3.Input &amp; Summary (System)'!$B$20*$D16,
IF(I$3-YEAR($C16)='3.Input &amp; Summary (System)'!$I$17,'3.Input &amp; Summary (System)'!$H$17*$D16,
IF(I$3-YEAR($C16)='3.Input &amp; Summary (System)'!$I$18,'3.Input &amp; Summary (System)'!$H$17*$D16,
IF(I$3-YEAR($C16)='3.Input &amp; Summary (System)'!$I$19,'3.Input &amp; Summary (System)'!$H$17*$D16,0))))))))))))))))))))))))))))))</f>
        <v/>
      </c>
      <c r="J16" s="484" t="str">
        <f>IF($C16="","",IF(J$3-YEAR($C16)=0,0,
(IF(J$3-YEAR($C16)='3.Input &amp; Summary (System)'!$C$17,'3.Input &amp; Summary (System)'!$B$17*$D16,
IF(J$3-YEAR($C16)='3.Input &amp; Summary (System)'!$D$17,'3.Input &amp; Summary (System)'!$B$17*$D16,
IF(J$3-YEAR($C16)='3.Input &amp; Summary (System)'!$E$17,'3.Input &amp; Summary (System)'!$B$17*$D16,
IF(J$3-YEAR($C16)='3.Input &amp; Summary (System)'!$F$17,'3.Input &amp; Summary (System)'!$B$17*$D16,
IF(J$3-YEAR($C16)='3.Input &amp; Summary (System)'!$C$18,'3.Input &amp; Summary (System)'!$B$18*$D16,
IF(J$3-YEAR($C16)='3.Input &amp; Summary (System)'!$D$18,'3.Input &amp; Summary (System)'!$B$18*$D16,
IF(J$3-YEAR($C16)='3.Input &amp; Summary (System)'!$E$18,'3.Input &amp; Summary (System)'!$B$18*$D16,
IF(J$3-YEAR($C16)='3.Input &amp; Summary (System)'!$F$18,'3.Input &amp; Summary (System)'!$B$18*$D16,
IF(J$3-YEAR($C16)='3.Input &amp; Summary (System)'!$C$19,'3.Input &amp; Summary (System)'!$B$19*$D16,
IF(J$3-YEAR($C16)='3.Input &amp; Summary (System)'!$D$19,'3.Input &amp; Summary (System)'!$B$19*$D16,
IF(J$3-YEAR($C16)='3.Input &amp; Summary (System)'!$E$19,'3.Input &amp; Summary (System)'!$B$19*$D16,
IF(J$3-YEAR($C16)='3.Input &amp; Summary (System)'!$F$19,'3.Input &amp; Summary (System)'!$B$19*$D16,
IF(J$3-YEAR($C16)='3.Input &amp; Summary (System)'!$C$20,'3.Input &amp; Summary (System)'!$B$20*$D16,
IF(J$3-YEAR($C16)='3.Input &amp; Summary (System)'!$D$20,'3.Input &amp; Summary (System)'!$B$20*$D16,
IF(J$3-YEAR($C16)='3.Input &amp; Summary (System)'!$E$20,'3.Input &amp; Summary (System)'!$B$20*$D16,
IF(J$3-YEAR($C16)='3.Input &amp; Summary (System)'!$F$20,'3.Input &amp; Summary (System)'!$B$20*$D16,
IF(J$3-YEAR($C16)='3.Input &amp; Summary (System)'!$C$21,'3.Input &amp; Summary (System)'!$B$20*$D16,
IF(J$3-YEAR($C16)='3.Input &amp; Summary (System)'!$D$21,'3.Input &amp; Summary (System)'!$B$20*$D16,
IF(J$3-YEAR($C16)='3.Input &amp; Summary (System)'!$E$21,'3.Input &amp; Summary (System)'!$B$20*$D16,
IF(J$3-YEAR($C16)='3.Input &amp; Summary (System)'!$F$21,'3.Input &amp; Summary (System)'!$B$20*$D16,
IF(J$3-YEAR($C16)='3.Input &amp; Summary (System)'!$C$22,'3.Input &amp; Summary (System)'!$B$20*$D16,
IF(J$3-YEAR($C16)='3.Input &amp; Summary (System)'!$D$22,'3.Input &amp; Summary (System)'!$B$20*$D16,
IF(J$3-YEAR($C16)='3.Input &amp; Summary (System)'!$E$22,'3.Input &amp; Summary (System)'!$B$20*$D16,
IF(J$3-YEAR($C16)='3.Input &amp; Summary (System)'!$F$22,'3.Input &amp; Summary (System)'!$B$20*$D16,
IF(J$3-YEAR($C16)='3.Input &amp; Summary (System)'!$I$17,'3.Input &amp; Summary (System)'!$H$17*$D16,
IF(J$3-YEAR($C16)='3.Input &amp; Summary (System)'!$I$18,'3.Input &amp; Summary (System)'!$H$17*$D16,
IF(J$3-YEAR($C16)='3.Input &amp; Summary (System)'!$I$19,'3.Input &amp; Summary (System)'!$H$17*$D16,0))))))))))))))))))))))))))))))</f>
        <v/>
      </c>
      <c r="K16" s="484" t="str">
        <f>IF($C16="","",IF(K$3-YEAR($C16)=0,0,
(IF(K$3-YEAR($C16)='3.Input &amp; Summary (System)'!$C$17,'3.Input &amp; Summary (System)'!$B$17*$D16,
IF(K$3-YEAR($C16)='3.Input &amp; Summary (System)'!$D$17,'3.Input &amp; Summary (System)'!$B$17*$D16,
IF(K$3-YEAR($C16)='3.Input &amp; Summary (System)'!$E$17,'3.Input &amp; Summary (System)'!$B$17*$D16,
IF(K$3-YEAR($C16)='3.Input &amp; Summary (System)'!$F$17,'3.Input &amp; Summary (System)'!$B$17*$D16,
IF(K$3-YEAR($C16)='3.Input &amp; Summary (System)'!$C$18,'3.Input &amp; Summary (System)'!$B$18*$D16,
IF(K$3-YEAR($C16)='3.Input &amp; Summary (System)'!$D$18,'3.Input &amp; Summary (System)'!$B$18*$D16,
IF(K$3-YEAR($C16)='3.Input &amp; Summary (System)'!$E$18,'3.Input &amp; Summary (System)'!$B$18*$D16,
IF(K$3-YEAR($C16)='3.Input &amp; Summary (System)'!$F$18,'3.Input &amp; Summary (System)'!$B$18*$D16,
IF(K$3-YEAR($C16)='3.Input &amp; Summary (System)'!$C$19,'3.Input &amp; Summary (System)'!$B$19*$D16,
IF(K$3-YEAR($C16)='3.Input &amp; Summary (System)'!$D$19,'3.Input &amp; Summary (System)'!$B$19*$D16,
IF(K$3-YEAR($C16)='3.Input &amp; Summary (System)'!$E$19,'3.Input &amp; Summary (System)'!$B$19*$D16,
IF(K$3-YEAR($C16)='3.Input &amp; Summary (System)'!$F$19,'3.Input &amp; Summary (System)'!$B$19*$D16,
IF(K$3-YEAR($C16)='3.Input &amp; Summary (System)'!$C$20,'3.Input &amp; Summary (System)'!$B$20*$D16,
IF(K$3-YEAR($C16)='3.Input &amp; Summary (System)'!$D$20,'3.Input &amp; Summary (System)'!$B$20*$D16,
IF(K$3-YEAR($C16)='3.Input &amp; Summary (System)'!$E$20,'3.Input &amp; Summary (System)'!$B$20*$D16,
IF(K$3-YEAR($C16)='3.Input &amp; Summary (System)'!$F$20,'3.Input &amp; Summary (System)'!$B$20*$D16,
IF(K$3-YEAR($C16)='3.Input &amp; Summary (System)'!$C$21,'3.Input &amp; Summary (System)'!$B$20*$D16,
IF(K$3-YEAR($C16)='3.Input &amp; Summary (System)'!$D$21,'3.Input &amp; Summary (System)'!$B$20*$D16,
IF(K$3-YEAR($C16)='3.Input &amp; Summary (System)'!$E$21,'3.Input &amp; Summary (System)'!$B$20*$D16,
IF(K$3-YEAR($C16)='3.Input &amp; Summary (System)'!$F$21,'3.Input &amp; Summary (System)'!$B$20*$D16,
IF(K$3-YEAR($C16)='3.Input &amp; Summary (System)'!$C$22,'3.Input &amp; Summary (System)'!$B$20*$D16,
IF(K$3-YEAR($C16)='3.Input &amp; Summary (System)'!$D$22,'3.Input &amp; Summary (System)'!$B$20*$D16,
IF(K$3-YEAR($C16)='3.Input &amp; Summary (System)'!$E$22,'3.Input &amp; Summary (System)'!$B$20*$D16,
IF(K$3-YEAR($C16)='3.Input &amp; Summary (System)'!$F$22,'3.Input &amp; Summary (System)'!$B$20*$D16,
IF(K$3-YEAR($C16)='3.Input &amp; Summary (System)'!$I$17,'3.Input &amp; Summary (System)'!$H$17*$D16,
IF(K$3-YEAR($C16)='3.Input &amp; Summary (System)'!$I$18,'3.Input &amp; Summary (System)'!$H$17*$D16,
IF(K$3-YEAR($C16)='3.Input &amp; Summary (System)'!$I$19,'3.Input &amp; Summary (System)'!$H$17*$D16,0))))))))))))))))))))))))))))))</f>
        <v/>
      </c>
      <c r="L16" s="484" t="str">
        <f>IF($C16="","",IF(L$3-YEAR($C16)=0,0,
(IF(L$3-YEAR($C16)='3.Input &amp; Summary (System)'!$C$17,'3.Input &amp; Summary (System)'!$B$17*$D16,
IF(L$3-YEAR($C16)='3.Input &amp; Summary (System)'!$D$17,'3.Input &amp; Summary (System)'!$B$17*$D16,
IF(L$3-YEAR($C16)='3.Input &amp; Summary (System)'!$E$17,'3.Input &amp; Summary (System)'!$B$17*$D16,
IF(L$3-YEAR($C16)='3.Input &amp; Summary (System)'!$F$17,'3.Input &amp; Summary (System)'!$B$17*$D16,
IF(L$3-YEAR($C16)='3.Input &amp; Summary (System)'!$C$18,'3.Input &amp; Summary (System)'!$B$18*$D16,
IF(L$3-YEAR($C16)='3.Input &amp; Summary (System)'!$D$18,'3.Input &amp; Summary (System)'!$B$18*$D16,
IF(L$3-YEAR($C16)='3.Input &amp; Summary (System)'!$E$18,'3.Input &amp; Summary (System)'!$B$18*$D16,
IF(L$3-YEAR($C16)='3.Input &amp; Summary (System)'!$F$18,'3.Input &amp; Summary (System)'!$B$18*$D16,
IF(L$3-YEAR($C16)='3.Input &amp; Summary (System)'!$C$19,'3.Input &amp; Summary (System)'!$B$19*$D16,
IF(L$3-YEAR($C16)='3.Input &amp; Summary (System)'!$D$19,'3.Input &amp; Summary (System)'!$B$19*$D16,
IF(L$3-YEAR($C16)='3.Input &amp; Summary (System)'!$E$19,'3.Input &amp; Summary (System)'!$B$19*$D16,
IF(L$3-YEAR($C16)='3.Input &amp; Summary (System)'!$F$19,'3.Input &amp; Summary (System)'!$B$19*$D16,
IF(L$3-YEAR($C16)='3.Input &amp; Summary (System)'!$C$20,'3.Input &amp; Summary (System)'!$B$20*$D16,
IF(L$3-YEAR($C16)='3.Input &amp; Summary (System)'!$D$20,'3.Input &amp; Summary (System)'!$B$20*$D16,
IF(L$3-YEAR($C16)='3.Input &amp; Summary (System)'!$E$20,'3.Input &amp; Summary (System)'!$B$20*$D16,
IF(L$3-YEAR($C16)='3.Input &amp; Summary (System)'!$F$20,'3.Input &amp; Summary (System)'!$B$20*$D16,
IF(L$3-YEAR($C16)='3.Input &amp; Summary (System)'!$C$21,'3.Input &amp; Summary (System)'!$B$20*$D16,
IF(L$3-YEAR($C16)='3.Input &amp; Summary (System)'!$D$21,'3.Input &amp; Summary (System)'!$B$20*$D16,
IF(L$3-YEAR($C16)='3.Input &amp; Summary (System)'!$E$21,'3.Input &amp; Summary (System)'!$B$20*$D16,
IF(L$3-YEAR($C16)='3.Input &amp; Summary (System)'!$F$21,'3.Input &amp; Summary (System)'!$B$20*$D16,
IF(L$3-YEAR($C16)='3.Input &amp; Summary (System)'!$C$22,'3.Input &amp; Summary (System)'!$B$20*$D16,
IF(L$3-YEAR($C16)='3.Input &amp; Summary (System)'!$D$22,'3.Input &amp; Summary (System)'!$B$20*$D16,
IF(L$3-YEAR($C16)='3.Input &amp; Summary (System)'!$E$22,'3.Input &amp; Summary (System)'!$B$20*$D16,
IF(L$3-YEAR($C16)='3.Input &amp; Summary (System)'!$F$22,'3.Input &amp; Summary (System)'!$B$20*$D16,
IF(L$3-YEAR($C16)='3.Input &amp; Summary (System)'!$I$17,'3.Input &amp; Summary (System)'!$H$17*$D16,
IF(L$3-YEAR($C16)='3.Input &amp; Summary (System)'!$I$18,'3.Input &amp; Summary (System)'!$H$17*$D16,
IF(L$3-YEAR($C16)='3.Input &amp; Summary (System)'!$I$19,'3.Input &amp; Summary (System)'!$H$17*$D16,0))))))))))))))))))))))))))))))</f>
        <v/>
      </c>
      <c r="M16" s="484" t="str">
        <f>IF($C16="","",IF(M$3-YEAR($C16)=0,0,
(IF(M$3-YEAR($C16)='3.Input &amp; Summary (System)'!$C$17,'3.Input &amp; Summary (System)'!$B$17*$D16,
IF(M$3-YEAR($C16)='3.Input &amp; Summary (System)'!$D$17,'3.Input &amp; Summary (System)'!$B$17*$D16,
IF(M$3-YEAR($C16)='3.Input &amp; Summary (System)'!$E$17,'3.Input &amp; Summary (System)'!$B$17*$D16,
IF(M$3-YEAR($C16)='3.Input &amp; Summary (System)'!$F$17,'3.Input &amp; Summary (System)'!$B$17*$D16,
IF(M$3-YEAR($C16)='3.Input &amp; Summary (System)'!$C$18,'3.Input &amp; Summary (System)'!$B$18*$D16,
IF(M$3-YEAR($C16)='3.Input &amp; Summary (System)'!$D$18,'3.Input &amp; Summary (System)'!$B$18*$D16,
IF(M$3-YEAR($C16)='3.Input &amp; Summary (System)'!$E$18,'3.Input &amp; Summary (System)'!$B$18*$D16,
IF(M$3-YEAR($C16)='3.Input &amp; Summary (System)'!$F$18,'3.Input &amp; Summary (System)'!$B$18*$D16,
IF(M$3-YEAR($C16)='3.Input &amp; Summary (System)'!$C$19,'3.Input &amp; Summary (System)'!$B$19*$D16,
IF(M$3-YEAR($C16)='3.Input &amp; Summary (System)'!$D$19,'3.Input &amp; Summary (System)'!$B$19*$D16,
IF(M$3-YEAR($C16)='3.Input &amp; Summary (System)'!$E$19,'3.Input &amp; Summary (System)'!$B$19*$D16,
IF(M$3-YEAR($C16)='3.Input &amp; Summary (System)'!$F$19,'3.Input &amp; Summary (System)'!$B$19*$D16,
IF(M$3-YEAR($C16)='3.Input &amp; Summary (System)'!$C$20,'3.Input &amp; Summary (System)'!$B$20*$D16,
IF(M$3-YEAR($C16)='3.Input &amp; Summary (System)'!$D$20,'3.Input &amp; Summary (System)'!$B$20*$D16,
IF(M$3-YEAR($C16)='3.Input &amp; Summary (System)'!$E$20,'3.Input &amp; Summary (System)'!$B$20*$D16,
IF(M$3-YEAR($C16)='3.Input &amp; Summary (System)'!$F$20,'3.Input &amp; Summary (System)'!$B$20*$D16,
IF(M$3-YEAR($C16)='3.Input &amp; Summary (System)'!$C$21,'3.Input &amp; Summary (System)'!$B$20*$D16,
IF(M$3-YEAR($C16)='3.Input &amp; Summary (System)'!$D$21,'3.Input &amp; Summary (System)'!$B$20*$D16,
IF(M$3-YEAR($C16)='3.Input &amp; Summary (System)'!$E$21,'3.Input &amp; Summary (System)'!$B$20*$D16,
IF(M$3-YEAR($C16)='3.Input &amp; Summary (System)'!$F$21,'3.Input &amp; Summary (System)'!$B$20*$D16,
IF(M$3-YEAR($C16)='3.Input &amp; Summary (System)'!$C$22,'3.Input &amp; Summary (System)'!$B$20*$D16,
IF(M$3-YEAR($C16)='3.Input &amp; Summary (System)'!$D$22,'3.Input &amp; Summary (System)'!$B$20*$D16,
IF(M$3-YEAR($C16)='3.Input &amp; Summary (System)'!$E$22,'3.Input &amp; Summary (System)'!$B$20*$D16,
IF(M$3-YEAR($C16)='3.Input &amp; Summary (System)'!$F$22,'3.Input &amp; Summary (System)'!$B$20*$D16,
IF(M$3-YEAR($C16)='3.Input &amp; Summary (System)'!$I$17,'3.Input &amp; Summary (System)'!$H$17*$D16,
IF(M$3-YEAR($C16)='3.Input &amp; Summary (System)'!$I$18,'3.Input &amp; Summary (System)'!$H$17*$D16,
IF(M$3-YEAR($C16)='3.Input &amp; Summary (System)'!$I$19,'3.Input &amp; Summary (System)'!$H$17*$D16,0))))))))))))))))))))))))))))))</f>
        <v/>
      </c>
      <c r="N16" s="484" t="str">
        <f>IF($C16="","",IF(N$3-YEAR($C16)=0,0,
(IF(N$3-YEAR($C16)='3.Input &amp; Summary (System)'!$C$17,'3.Input &amp; Summary (System)'!$B$17*$D16,
IF(N$3-YEAR($C16)='3.Input &amp; Summary (System)'!$D$17,'3.Input &amp; Summary (System)'!$B$17*$D16,
IF(N$3-YEAR($C16)='3.Input &amp; Summary (System)'!$E$17,'3.Input &amp; Summary (System)'!$B$17*$D16,
IF(N$3-YEAR($C16)='3.Input &amp; Summary (System)'!$F$17,'3.Input &amp; Summary (System)'!$B$17*$D16,
IF(N$3-YEAR($C16)='3.Input &amp; Summary (System)'!$C$18,'3.Input &amp; Summary (System)'!$B$18*$D16,
IF(N$3-YEAR($C16)='3.Input &amp; Summary (System)'!$D$18,'3.Input &amp; Summary (System)'!$B$18*$D16,
IF(N$3-YEAR($C16)='3.Input &amp; Summary (System)'!$E$18,'3.Input &amp; Summary (System)'!$B$18*$D16,
IF(N$3-YEAR($C16)='3.Input &amp; Summary (System)'!$F$18,'3.Input &amp; Summary (System)'!$B$18*$D16,
IF(N$3-YEAR($C16)='3.Input &amp; Summary (System)'!$C$19,'3.Input &amp; Summary (System)'!$B$19*$D16,
IF(N$3-YEAR($C16)='3.Input &amp; Summary (System)'!$D$19,'3.Input &amp; Summary (System)'!$B$19*$D16,
IF(N$3-YEAR($C16)='3.Input &amp; Summary (System)'!$E$19,'3.Input &amp; Summary (System)'!$B$19*$D16,
IF(N$3-YEAR($C16)='3.Input &amp; Summary (System)'!$F$19,'3.Input &amp; Summary (System)'!$B$19*$D16,
IF(N$3-YEAR($C16)='3.Input &amp; Summary (System)'!$C$20,'3.Input &amp; Summary (System)'!$B$20*$D16,
IF(N$3-YEAR($C16)='3.Input &amp; Summary (System)'!$D$20,'3.Input &amp; Summary (System)'!$B$20*$D16,
IF(N$3-YEAR($C16)='3.Input &amp; Summary (System)'!$E$20,'3.Input &amp; Summary (System)'!$B$20*$D16,
IF(N$3-YEAR($C16)='3.Input &amp; Summary (System)'!$F$20,'3.Input &amp; Summary (System)'!$B$20*$D16,
IF(N$3-YEAR($C16)='3.Input &amp; Summary (System)'!$C$21,'3.Input &amp; Summary (System)'!$B$20*$D16,
IF(N$3-YEAR($C16)='3.Input &amp; Summary (System)'!$D$21,'3.Input &amp; Summary (System)'!$B$20*$D16,
IF(N$3-YEAR($C16)='3.Input &amp; Summary (System)'!$E$21,'3.Input &amp; Summary (System)'!$B$20*$D16,
IF(N$3-YEAR($C16)='3.Input &amp; Summary (System)'!$F$21,'3.Input &amp; Summary (System)'!$B$20*$D16,
IF(N$3-YEAR($C16)='3.Input &amp; Summary (System)'!$C$22,'3.Input &amp; Summary (System)'!$B$20*$D16,
IF(N$3-YEAR($C16)='3.Input &amp; Summary (System)'!$D$22,'3.Input &amp; Summary (System)'!$B$20*$D16,
IF(N$3-YEAR($C16)='3.Input &amp; Summary (System)'!$E$22,'3.Input &amp; Summary (System)'!$B$20*$D16,
IF(N$3-YEAR($C16)='3.Input &amp; Summary (System)'!$F$22,'3.Input &amp; Summary (System)'!$B$20*$D16,
IF(N$3-YEAR($C16)='3.Input &amp; Summary (System)'!$I$17,'3.Input &amp; Summary (System)'!$H$17*$D16,
IF(N$3-YEAR($C16)='3.Input &amp; Summary (System)'!$I$18,'3.Input &amp; Summary (System)'!$H$17*$D16,
IF(N$3-YEAR($C16)='3.Input &amp; Summary (System)'!$I$19,'3.Input &amp; Summary (System)'!$H$17*$D16,0))))))))))))))))))))))))))))))</f>
        <v/>
      </c>
      <c r="O16" s="484" t="str">
        <f>IF($C16="","",IF(O$3-YEAR($C16)=0,0,
(IF(O$3-YEAR($C16)='3.Input &amp; Summary (System)'!$C$17,'3.Input &amp; Summary (System)'!$B$17*$D16,
IF(O$3-YEAR($C16)='3.Input &amp; Summary (System)'!$D$17,'3.Input &amp; Summary (System)'!$B$17*$D16,
IF(O$3-YEAR($C16)='3.Input &amp; Summary (System)'!$E$17,'3.Input &amp; Summary (System)'!$B$17*$D16,
IF(O$3-YEAR($C16)='3.Input &amp; Summary (System)'!$F$17,'3.Input &amp; Summary (System)'!$B$17*$D16,
IF(O$3-YEAR($C16)='3.Input &amp; Summary (System)'!$C$18,'3.Input &amp; Summary (System)'!$B$18*$D16,
IF(O$3-YEAR($C16)='3.Input &amp; Summary (System)'!$D$18,'3.Input &amp; Summary (System)'!$B$18*$D16,
IF(O$3-YEAR($C16)='3.Input &amp; Summary (System)'!$E$18,'3.Input &amp; Summary (System)'!$B$18*$D16,
IF(O$3-YEAR($C16)='3.Input &amp; Summary (System)'!$F$18,'3.Input &amp; Summary (System)'!$B$18*$D16,
IF(O$3-YEAR($C16)='3.Input &amp; Summary (System)'!$C$19,'3.Input &amp; Summary (System)'!$B$19*$D16,
IF(O$3-YEAR($C16)='3.Input &amp; Summary (System)'!$D$19,'3.Input &amp; Summary (System)'!$B$19*$D16,
IF(O$3-YEAR($C16)='3.Input &amp; Summary (System)'!$E$19,'3.Input &amp; Summary (System)'!$B$19*$D16,
IF(O$3-YEAR($C16)='3.Input &amp; Summary (System)'!$F$19,'3.Input &amp; Summary (System)'!$B$19*$D16,
IF(O$3-YEAR($C16)='3.Input &amp; Summary (System)'!$C$20,'3.Input &amp; Summary (System)'!$B$20*$D16,
IF(O$3-YEAR($C16)='3.Input &amp; Summary (System)'!$D$20,'3.Input &amp; Summary (System)'!$B$20*$D16,
IF(O$3-YEAR($C16)='3.Input &amp; Summary (System)'!$E$20,'3.Input &amp; Summary (System)'!$B$20*$D16,
IF(O$3-YEAR($C16)='3.Input &amp; Summary (System)'!$F$20,'3.Input &amp; Summary (System)'!$B$20*$D16,
IF(O$3-YEAR($C16)='3.Input &amp; Summary (System)'!$C$21,'3.Input &amp; Summary (System)'!$B$20*$D16,
IF(O$3-YEAR($C16)='3.Input &amp; Summary (System)'!$D$21,'3.Input &amp; Summary (System)'!$B$20*$D16,
IF(O$3-YEAR($C16)='3.Input &amp; Summary (System)'!$E$21,'3.Input &amp; Summary (System)'!$B$20*$D16,
IF(O$3-YEAR($C16)='3.Input &amp; Summary (System)'!$F$21,'3.Input &amp; Summary (System)'!$B$20*$D16,
IF(O$3-YEAR($C16)='3.Input &amp; Summary (System)'!$C$22,'3.Input &amp; Summary (System)'!$B$20*$D16,
IF(O$3-YEAR($C16)='3.Input &amp; Summary (System)'!$D$22,'3.Input &amp; Summary (System)'!$B$20*$D16,
IF(O$3-YEAR($C16)='3.Input &amp; Summary (System)'!$E$22,'3.Input &amp; Summary (System)'!$B$20*$D16,
IF(O$3-YEAR($C16)='3.Input &amp; Summary (System)'!$F$22,'3.Input &amp; Summary (System)'!$B$20*$D16,
IF(O$3-YEAR($C16)='3.Input &amp; Summary (System)'!$I$17,'3.Input &amp; Summary (System)'!$H$17*$D16,
IF(O$3-YEAR($C16)='3.Input &amp; Summary (System)'!$I$18,'3.Input &amp; Summary (System)'!$H$17*$D16,
IF(O$3-YEAR($C16)='3.Input &amp; Summary (System)'!$I$19,'3.Input &amp; Summary (System)'!$H$17*$D16,0))))))))))))))))))))))))))))))</f>
        <v/>
      </c>
      <c r="P16" s="484" t="str">
        <f>IF($C16="","",IF(P$3-YEAR($C16)=0,0,
(IF(P$3-YEAR($C16)='3.Input &amp; Summary (System)'!$C$17,'3.Input &amp; Summary (System)'!$B$17*$D16,
IF(P$3-YEAR($C16)='3.Input &amp; Summary (System)'!$D$17,'3.Input &amp; Summary (System)'!$B$17*$D16,
IF(P$3-YEAR($C16)='3.Input &amp; Summary (System)'!$E$17,'3.Input &amp; Summary (System)'!$B$17*$D16,
IF(P$3-YEAR($C16)='3.Input &amp; Summary (System)'!$F$17,'3.Input &amp; Summary (System)'!$B$17*$D16,
IF(P$3-YEAR($C16)='3.Input &amp; Summary (System)'!$C$18,'3.Input &amp; Summary (System)'!$B$18*$D16,
IF(P$3-YEAR($C16)='3.Input &amp; Summary (System)'!$D$18,'3.Input &amp; Summary (System)'!$B$18*$D16,
IF(P$3-YEAR($C16)='3.Input &amp; Summary (System)'!$E$18,'3.Input &amp; Summary (System)'!$B$18*$D16,
IF(P$3-YEAR($C16)='3.Input &amp; Summary (System)'!$F$18,'3.Input &amp; Summary (System)'!$B$18*$D16,
IF(P$3-YEAR($C16)='3.Input &amp; Summary (System)'!$C$19,'3.Input &amp; Summary (System)'!$B$19*$D16,
IF(P$3-YEAR($C16)='3.Input &amp; Summary (System)'!$D$19,'3.Input &amp; Summary (System)'!$B$19*$D16,
IF(P$3-YEAR($C16)='3.Input &amp; Summary (System)'!$E$19,'3.Input &amp; Summary (System)'!$B$19*$D16,
IF(P$3-YEAR($C16)='3.Input &amp; Summary (System)'!$F$19,'3.Input &amp; Summary (System)'!$B$19*$D16,
IF(P$3-YEAR($C16)='3.Input &amp; Summary (System)'!$C$20,'3.Input &amp; Summary (System)'!$B$20*$D16,
IF(P$3-YEAR($C16)='3.Input &amp; Summary (System)'!$D$20,'3.Input &amp; Summary (System)'!$B$20*$D16,
IF(P$3-YEAR($C16)='3.Input &amp; Summary (System)'!$E$20,'3.Input &amp; Summary (System)'!$B$20*$D16,
IF(P$3-YEAR($C16)='3.Input &amp; Summary (System)'!$F$20,'3.Input &amp; Summary (System)'!$B$20*$D16,
IF(P$3-YEAR($C16)='3.Input &amp; Summary (System)'!$C$21,'3.Input &amp; Summary (System)'!$B$20*$D16,
IF(P$3-YEAR($C16)='3.Input &amp; Summary (System)'!$D$21,'3.Input &amp; Summary (System)'!$B$20*$D16,
IF(P$3-YEAR($C16)='3.Input &amp; Summary (System)'!$E$21,'3.Input &amp; Summary (System)'!$B$20*$D16,
IF(P$3-YEAR($C16)='3.Input &amp; Summary (System)'!$F$21,'3.Input &amp; Summary (System)'!$B$20*$D16,
IF(P$3-YEAR($C16)='3.Input &amp; Summary (System)'!$C$22,'3.Input &amp; Summary (System)'!$B$20*$D16,
IF(P$3-YEAR($C16)='3.Input &amp; Summary (System)'!$D$22,'3.Input &amp; Summary (System)'!$B$20*$D16,
IF(P$3-YEAR($C16)='3.Input &amp; Summary (System)'!$E$22,'3.Input &amp; Summary (System)'!$B$20*$D16,
IF(P$3-YEAR($C16)='3.Input &amp; Summary (System)'!$F$22,'3.Input &amp; Summary (System)'!$B$20*$D16,
IF(P$3-YEAR($C16)='3.Input &amp; Summary (System)'!$I$17,'3.Input &amp; Summary (System)'!$H$17*$D16,
IF(P$3-YEAR($C16)='3.Input &amp; Summary (System)'!$I$18,'3.Input &amp; Summary (System)'!$H$17*$D16,
IF(P$3-YEAR($C16)='3.Input &amp; Summary (System)'!$I$19,'3.Input &amp; Summary (System)'!$H$17*$D16,0))))))))))))))))))))))))))))))</f>
        <v/>
      </c>
      <c r="Q16" s="484" t="str">
        <f>IF($C16="","",IF(Q$3-YEAR($C16)=0,0,
(IF(Q$3-YEAR($C16)='3.Input &amp; Summary (System)'!$C$17,'3.Input &amp; Summary (System)'!$B$17*$D16,
IF(Q$3-YEAR($C16)='3.Input &amp; Summary (System)'!$D$17,'3.Input &amp; Summary (System)'!$B$17*$D16,
IF(Q$3-YEAR($C16)='3.Input &amp; Summary (System)'!$E$17,'3.Input &amp; Summary (System)'!$B$17*$D16,
IF(Q$3-YEAR($C16)='3.Input &amp; Summary (System)'!$F$17,'3.Input &amp; Summary (System)'!$B$17*$D16,
IF(Q$3-YEAR($C16)='3.Input &amp; Summary (System)'!$C$18,'3.Input &amp; Summary (System)'!$B$18*$D16,
IF(Q$3-YEAR($C16)='3.Input &amp; Summary (System)'!$D$18,'3.Input &amp; Summary (System)'!$B$18*$D16,
IF(Q$3-YEAR($C16)='3.Input &amp; Summary (System)'!$E$18,'3.Input &amp; Summary (System)'!$B$18*$D16,
IF(Q$3-YEAR($C16)='3.Input &amp; Summary (System)'!$F$18,'3.Input &amp; Summary (System)'!$B$18*$D16,
IF(Q$3-YEAR($C16)='3.Input &amp; Summary (System)'!$C$19,'3.Input &amp; Summary (System)'!$B$19*$D16,
IF(Q$3-YEAR($C16)='3.Input &amp; Summary (System)'!$D$19,'3.Input &amp; Summary (System)'!$B$19*$D16,
IF(Q$3-YEAR($C16)='3.Input &amp; Summary (System)'!$E$19,'3.Input &amp; Summary (System)'!$B$19*$D16,
IF(Q$3-YEAR($C16)='3.Input &amp; Summary (System)'!$F$19,'3.Input &amp; Summary (System)'!$B$19*$D16,
IF(Q$3-YEAR($C16)='3.Input &amp; Summary (System)'!$C$20,'3.Input &amp; Summary (System)'!$B$20*$D16,
IF(Q$3-YEAR($C16)='3.Input &amp; Summary (System)'!$D$20,'3.Input &amp; Summary (System)'!$B$20*$D16,
IF(Q$3-YEAR($C16)='3.Input &amp; Summary (System)'!$E$20,'3.Input &amp; Summary (System)'!$B$20*$D16,
IF(Q$3-YEAR($C16)='3.Input &amp; Summary (System)'!$F$20,'3.Input &amp; Summary (System)'!$B$20*$D16,
IF(Q$3-YEAR($C16)='3.Input &amp; Summary (System)'!$C$21,'3.Input &amp; Summary (System)'!$B$20*$D16,
IF(Q$3-YEAR($C16)='3.Input &amp; Summary (System)'!$D$21,'3.Input &amp; Summary (System)'!$B$20*$D16,
IF(Q$3-YEAR($C16)='3.Input &amp; Summary (System)'!$E$21,'3.Input &amp; Summary (System)'!$B$20*$D16,
IF(Q$3-YEAR($C16)='3.Input &amp; Summary (System)'!$F$21,'3.Input &amp; Summary (System)'!$B$20*$D16,
IF(Q$3-YEAR($C16)='3.Input &amp; Summary (System)'!$C$22,'3.Input &amp; Summary (System)'!$B$20*$D16,
IF(Q$3-YEAR($C16)='3.Input &amp; Summary (System)'!$D$22,'3.Input &amp; Summary (System)'!$B$20*$D16,
IF(Q$3-YEAR($C16)='3.Input &amp; Summary (System)'!$E$22,'3.Input &amp; Summary (System)'!$B$20*$D16,
IF(Q$3-YEAR($C16)='3.Input &amp; Summary (System)'!$F$22,'3.Input &amp; Summary (System)'!$B$20*$D16,
IF(Q$3-YEAR($C16)='3.Input &amp; Summary (System)'!$I$17,'3.Input &amp; Summary (System)'!$H$17*$D16,
IF(Q$3-YEAR($C16)='3.Input &amp; Summary (System)'!$I$18,'3.Input &amp; Summary (System)'!$H$17*$D16,
IF(Q$3-YEAR($C16)='3.Input &amp; Summary (System)'!$I$19,'3.Input &amp; Summary (System)'!$H$17*$D16,0))))))))))))))))))))))))))))))</f>
        <v/>
      </c>
      <c r="R16" s="484" t="str">
        <f>IF($C16="","",IF(R$3-YEAR($C16)=0,0,
(IF(R$3-YEAR($C16)='3.Input &amp; Summary (System)'!$C$17,'3.Input &amp; Summary (System)'!$B$17*$D16,
IF(R$3-YEAR($C16)='3.Input &amp; Summary (System)'!$D$17,'3.Input &amp; Summary (System)'!$B$17*$D16,
IF(R$3-YEAR($C16)='3.Input &amp; Summary (System)'!$E$17,'3.Input &amp; Summary (System)'!$B$17*$D16,
IF(R$3-YEAR($C16)='3.Input &amp; Summary (System)'!$F$17,'3.Input &amp; Summary (System)'!$B$17*$D16,
IF(R$3-YEAR($C16)='3.Input &amp; Summary (System)'!$C$18,'3.Input &amp; Summary (System)'!$B$18*$D16,
IF(R$3-YEAR($C16)='3.Input &amp; Summary (System)'!$D$18,'3.Input &amp; Summary (System)'!$B$18*$D16,
IF(R$3-YEAR($C16)='3.Input &amp; Summary (System)'!$E$18,'3.Input &amp; Summary (System)'!$B$18*$D16,
IF(R$3-YEAR($C16)='3.Input &amp; Summary (System)'!$F$18,'3.Input &amp; Summary (System)'!$B$18*$D16,
IF(R$3-YEAR($C16)='3.Input &amp; Summary (System)'!$C$19,'3.Input &amp; Summary (System)'!$B$19*$D16,
IF(R$3-YEAR($C16)='3.Input &amp; Summary (System)'!$D$19,'3.Input &amp; Summary (System)'!$B$19*$D16,
IF(R$3-YEAR($C16)='3.Input &amp; Summary (System)'!$E$19,'3.Input &amp; Summary (System)'!$B$19*$D16,
IF(R$3-YEAR($C16)='3.Input &amp; Summary (System)'!$F$19,'3.Input &amp; Summary (System)'!$B$19*$D16,
IF(R$3-YEAR($C16)='3.Input &amp; Summary (System)'!$C$20,'3.Input &amp; Summary (System)'!$B$20*$D16,
IF(R$3-YEAR($C16)='3.Input &amp; Summary (System)'!$D$20,'3.Input &amp; Summary (System)'!$B$20*$D16,
IF(R$3-YEAR($C16)='3.Input &amp; Summary (System)'!$E$20,'3.Input &amp; Summary (System)'!$B$20*$D16,
IF(R$3-YEAR($C16)='3.Input &amp; Summary (System)'!$F$20,'3.Input &amp; Summary (System)'!$B$20*$D16,
IF(R$3-YEAR($C16)='3.Input &amp; Summary (System)'!$C$21,'3.Input &amp; Summary (System)'!$B$20*$D16,
IF(R$3-YEAR($C16)='3.Input &amp; Summary (System)'!$D$21,'3.Input &amp; Summary (System)'!$B$20*$D16,
IF(R$3-YEAR($C16)='3.Input &amp; Summary (System)'!$E$21,'3.Input &amp; Summary (System)'!$B$20*$D16,
IF(R$3-YEAR($C16)='3.Input &amp; Summary (System)'!$F$21,'3.Input &amp; Summary (System)'!$B$20*$D16,
IF(R$3-YEAR($C16)='3.Input &amp; Summary (System)'!$C$22,'3.Input &amp; Summary (System)'!$B$20*$D16,
IF(R$3-YEAR($C16)='3.Input &amp; Summary (System)'!$D$22,'3.Input &amp; Summary (System)'!$B$20*$D16,
IF(R$3-YEAR($C16)='3.Input &amp; Summary (System)'!$E$22,'3.Input &amp; Summary (System)'!$B$20*$D16,
IF(R$3-YEAR($C16)='3.Input &amp; Summary (System)'!$F$22,'3.Input &amp; Summary (System)'!$B$20*$D16,
IF(R$3-YEAR($C16)='3.Input &amp; Summary (System)'!$I$17,'3.Input &amp; Summary (System)'!$H$17*$D16,
IF(R$3-YEAR($C16)='3.Input &amp; Summary (System)'!$I$18,'3.Input &amp; Summary (System)'!$H$17*$D16,
IF(R$3-YEAR($C16)='3.Input &amp; Summary (System)'!$I$19,'3.Input &amp; Summary (System)'!$H$17*$D16,0))))))))))))))))))))))))))))))</f>
        <v/>
      </c>
      <c r="S16" s="484" t="str">
        <f>IF($C16="","",IF(S$3-YEAR($C16)=0,0,
(IF(S$3-YEAR($C16)='3.Input &amp; Summary (System)'!$C$17,'3.Input &amp; Summary (System)'!$B$17*$D16,
IF(S$3-YEAR($C16)='3.Input &amp; Summary (System)'!$D$17,'3.Input &amp; Summary (System)'!$B$17*$D16,
IF(S$3-YEAR($C16)='3.Input &amp; Summary (System)'!$E$17,'3.Input &amp; Summary (System)'!$B$17*$D16,
IF(S$3-YEAR($C16)='3.Input &amp; Summary (System)'!$F$17,'3.Input &amp; Summary (System)'!$B$17*$D16,
IF(S$3-YEAR($C16)='3.Input &amp; Summary (System)'!$C$18,'3.Input &amp; Summary (System)'!$B$18*$D16,
IF(S$3-YEAR($C16)='3.Input &amp; Summary (System)'!$D$18,'3.Input &amp; Summary (System)'!$B$18*$D16,
IF(S$3-YEAR($C16)='3.Input &amp; Summary (System)'!$E$18,'3.Input &amp; Summary (System)'!$B$18*$D16,
IF(S$3-YEAR($C16)='3.Input &amp; Summary (System)'!$F$18,'3.Input &amp; Summary (System)'!$B$18*$D16,
IF(S$3-YEAR($C16)='3.Input &amp; Summary (System)'!$C$19,'3.Input &amp; Summary (System)'!$B$19*$D16,
IF(S$3-YEAR($C16)='3.Input &amp; Summary (System)'!$D$19,'3.Input &amp; Summary (System)'!$B$19*$D16,
IF(S$3-YEAR($C16)='3.Input &amp; Summary (System)'!$E$19,'3.Input &amp; Summary (System)'!$B$19*$D16,
IF(S$3-YEAR($C16)='3.Input &amp; Summary (System)'!$F$19,'3.Input &amp; Summary (System)'!$B$19*$D16,
IF(S$3-YEAR($C16)='3.Input &amp; Summary (System)'!$C$20,'3.Input &amp; Summary (System)'!$B$20*$D16,
IF(S$3-YEAR($C16)='3.Input &amp; Summary (System)'!$D$20,'3.Input &amp; Summary (System)'!$B$20*$D16,
IF(S$3-YEAR($C16)='3.Input &amp; Summary (System)'!$E$20,'3.Input &amp; Summary (System)'!$B$20*$D16,
IF(S$3-YEAR($C16)='3.Input &amp; Summary (System)'!$F$20,'3.Input &amp; Summary (System)'!$B$20*$D16,
IF(S$3-YEAR($C16)='3.Input &amp; Summary (System)'!$C$21,'3.Input &amp; Summary (System)'!$B$20*$D16,
IF(S$3-YEAR($C16)='3.Input &amp; Summary (System)'!$D$21,'3.Input &amp; Summary (System)'!$B$20*$D16,
IF(S$3-YEAR($C16)='3.Input &amp; Summary (System)'!$E$21,'3.Input &amp; Summary (System)'!$B$20*$D16,
IF(S$3-YEAR($C16)='3.Input &amp; Summary (System)'!$F$21,'3.Input &amp; Summary (System)'!$B$20*$D16,
IF(S$3-YEAR($C16)='3.Input &amp; Summary (System)'!$C$22,'3.Input &amp; Summary (System)'!$B$20*$D16,
IF(S$3-YEAR($C16)='3.Input &amp; Summary (System)'!$D$22,'3.Input &amp; Summary (System)'!$B$20*$D16,
IF(S$3-YEAR($C16)='3.Input &amp; Summary (System)'!$E$22,'3.Input &amp; Summary (System)'!$B$20*$D16,
IF(S$3-YEAR($C16)='3.Input &amp; Summary (System)'!$F$22,'3.Input &amp; Summary (System)'!$B$20*$D16,
IF(S$3-YEAR($C16)='3.Input &amp; Summary (System)'!$I$17,'3.Input &amp; Summary (System)'!$H$17*$D16,
IF(S$3-YEAR($C16)='3.Input &amp; Summary (System)'!$I$18,'3.Input &amp; Summary (System)'!$H$17*$D16,
IF(S$3-YEAR($C16)='3.Input &amp; Summary (System)'!$I$19,'3.Input &amp; Summary (System)'!$H$17*$D16,0))))))))))))))))))))))))))))))</f>
        <v/>
      </c>
      <c r="T16" s="484" t="str">
        <f>IF($C16="","",IF(T$3-YEAR($C16)=0,0,
(IF(T$3-YEAR($C16)='3.Input &amp; Summary (System)'!$C$17,'3.Input &amp; Summary (System)'!$B$17*$D16,
IF(T$3-YEAR($C16)='3.Input &amp; Summary (System)'!$D$17,'3.Input &amp; Summary (System)'!$B$17*$D16,
IF(T$3-YEAR($C16)='3.Input &amp; Summary (System)'!$E$17,'3.Input &amp; Summary (System)'!$B$17*$D16,
IF(T$3-YEAR($C16)='3.Input &amp; Summary (System)'!$F$17,'3.Input &amp; Summary (System)'!$B$17*$D16,
IF(T$3-YEAR($C16)='3.Input &amp; Summary (System)'!$C$18,'3.Input &amp; Summary (System)'!$B$18*$D16,
IF(T$3-YEAR($C16)='3.Input &amp; Summary (System)'!$D$18,'3.Input &amp; Summary (System)'!$B$18*$D16,
IF(T$3-YEAR($C16)='3.Input &amp; Summary (System)'!$E$18,'3.Input &amp; Summary (System)'!$B$18*$D16,
IF(T$3-YEAR($C16)='3.Input &amp; Summary (System)'!$F$18,'3.Input &amp; Summary (System)'!$B$18*$D16,
IF(T$3-YEAR($C16)='3.Input &amp; Summary (System)'!$C$19,'3.Input &amp; Summary (System)'!$B$19*$D16,
IF(T$3-YEAR($C16)='3.Input &amp; Summary (System)'!$D$19,'3.Input &amp; Summary (System)'!$B$19*$D16,
IF(T$3-YEAR($C16)='3.Input &amp; Summary (System)'!$E$19,'3.Input &amp; Summary (System)'!$B$19*$D16,
IF(T$3-YEAR($C16)='3.Input &amp; Summary (System)'!$F$19,'3.Input &amp; Summary (System)'!$B$19*$D16,
IF(T$3-YEAR($C16)='3.Input &amp; Summary (System)'!$C$20,'3.Input &amp; Summary (System)'!$B$20*$D16,
IF(T$3-YEAR($C16)='3.Input &amp; Summary (System)'!$D$20,'3.Input &amp; Summary (System)'!$B$20*$D16,
IF(T$3-YEAR($C16)='3.Input &amp; Summary (System)'!$E$20,'3.Input &amp; Summary (System)'!$B$20*$D16,
IF(T$3-YEAR($C16)='3.Input &amp; Summary (System)'!$F$20,'3.Input &amp; Summary (System)'!$B$20*$D16,
IF(T$3-YEAR($C16)='3.Input &amp; Summary (System)'!$C$21,'3.Input &amp; Summary (System)'!$B$20*$D16,
IF(T$3-YEAR($C16)='3.Input &amp; Summary (System)'!$D$21,'3.Input &amp; Summary (System)'!$B$20*$D16,
IF(T$3-YEAR($C16)='3.Input &amp; Summary (System)'!$E$21,'3.Input &amp; Summary (System)'!$B$20*$D16,
IF(T$3-YEAR($C16)='3.Input &amp; Summary (System)'!$F$21,'3.Input &amp; Summary (System)'!$B$20*$D16,
IF(T$3-YEAR($C16)='3.Input &amp; Summary (System)'!$C$22,'3.Input &amp; Summary (System)'!$B$20*$D16,
IF(T$3-YEAR($C16)='3.Input &amp; Summary (System)'!$D$22,'3.Input &amp; Summary (System)'!$B$20*$D16,
IF(T$3-YEAR($C16)='3.Input &amp; Summary (System)'!$E$22,'3.Input &amp; Summary (System)'!$B$20*$D16,
IF(T$3-YEAR($C16)='3.Input &amp; Summary (System)'!$F$22,'3.Input &amp; Summary (System)'!$B$20*$D16,
IF(T$3-YEAR($C16)='3.Input &amp; Summary (System)'!$I$17,'3.Input &amp; Summary (System)'!$H$17*$D16,
IF(T$3-YEAR($C16)='3.Input &amp; Summary (System)'!$I$18,'3.Input &amp; Summary (System)'!$H$17*$D16,
IF(T$3-YEAR($C16)='3.Input &amp; Summary (System)'!$I$19,'3.Input &amp; Summary (System)'!$H$17*$D16,0))))))))))))))))))))))))))))))</f>
        <v/>
      </c>
      <c r="U16" s="484" t="str">
        <f>IF($C16="","",IF(U$3-YEAR($C16)=0,0,
(IF(U$3-YEAR($C16)='3.Input &amp; Summary (System)'!$C$17,'3.Input &amp; Summary (System)'!$B$17*$D16,
IF(U$3-YEAR($C16)='3.Input &amp; Summary (System)'!$D$17,'3.Input &amp; Summary (System)'!$B$17*$D16,
IF(U$3-YEAR($C16)='3.Input &amp; Summary (System)'!$E$17,'3.Input &amp; Summary (System)'!$B$17*$D16,
IF(U$3-YEAR($C16)='3.Input &amp; Summary (System)'!$F$17,'3.Input &amp; Summary (System)'!$B$17*$D16,
IF(U$3-YEAR($C16)='3.Input &amp; Summary (System)'!$C$18,'3.Input &amp; Summary (System)'!$B$18*$D16,
IF(U$3-YEAR($C16)='3.Input &amp; Summary (System)'!$D$18,'3.Input &amp; Summary (System)'!$B$18*$D16,
IF(U$3-YEAR($C16)='3.Input &amp; Summary (System)'!$E$18,'3.Input &amp; Summary (System)'!$B$18*$D16,
IF(U$3-YEAR($C16)='3.Input &amp; Summary (System)'!$F$18,'3.Input &amp; Summary (System)'!$B$18*$D16,
IF(U$3-YEAR($C16)='3.Input &amp; Summary (System)'!$C$19,'3.Input &amp; Summary (System)'!$B$19*$D16,
IF(U$3-YEAR($C16)='3.Input &amp; Summary (System)'!$D$19,'3.Input &amp; Summary (System)'!$B$19*$D16,
IF(U$3-YEAR($C16)='3.Input &amp; Summary (System)'!$E$19,'3.Input &amp; Summary (System)'!$B$19*$D16,
IF(U$3-YEAR($C16)='3.Input &amp; Summary (System)'!$F$19,'3.Input &amp; Summary (System)'!$B$19*$D16,
IF(U$3-YEAR($C16)='3.Input &amp; Summary (System)'!$C$20,'3.Input &amp; Summary (System)'!$B$20*$D16,
IF(U$3-YEAR($C16)='3.Input &amp; Summary (System)'!$D$20,'3.Input &amp; Summary (System)'!$B$20*$D16,
IF(U$3-YEAR($C16)='3.Input &amp; Summary (System)'!$E$20,'3.Input &amp; Summary (System)'!$B$20*$D16,
IF(U$3-YEAR($C16)='3.Input &amp; Summary (System)'!$F$20,'3.Input &amp; Summary (System)'!$B$20*$D16,
IF(U$3-YEAR($C16)='3.Input &amp; Summary (System)'!$C$21,'3.Input &amp; Summary (System)'!$B$20*$D16,
IF(U$3-YEAR($C16)='3.Input &amp; Summary (System)'!$D$21,'3.Input &amp; Summary (System)'!$B$20*$D16,
IF(U$3-YEAR($C16)='3.Input &amp; Summary (System)'!$E$21,'3.Input &amp; Summary (System)'!$B$20*$D16,
IF(U$3-YEAR($C16)='3.Input &amp; Summary (System)'!$F$21,'3.Input &amp; Summary (System)'!$B$20*$D16,
IF(U$3-YEAR($C16)='3.Input &amp; Summary (System)'!$C$22,'3.Input &amp; Summary (System)'!$B$20*$D16,
IF(U$3-YEAR($C16)='3.Input &amp; Summary (System)'!$D$22,'3.Input &amp; Summary (System)'!$B$20*$D16,
IF(U$3-YEAR($C16)='3.Input &amp; Summary (System)'!$E$22,'3.Input &amp; Summary (System)'!$B$20*$D16,
IF(U$3-YEAR($C16)='3.Input &amp; Summary (System)'!$F$22,'3.Input &amp; Summary (System)'!$B$20*$D16,
IF(U$3-YEAR($C16)='3.Input &amp; Summary (System)'!$I$17,'3.Input &amp; Summary (System)'!$H$17*$D16,
IF(U$3-YEAR($C16)='3.Input &amp; Summary (System)'!$I$18,'3.Input &amp; Summary (System)'!$H$17*$D16,
IF(U$3-YEAR($C16)='3.Input &amp; Summary (System)'!$I$19,'3.Input &amp; Summary (System)'!$H$17*$D16,0))))))))))))))))))))))))))))))</f>
        <v/>
      </c>
      <c r="V16" s="484" t="str">
        <f>IF($C16="","",IF(V$3-YEAR($C16)=0,0,
(IF(V$3-YEAR($C16)='3.Input &amp; Summary (System)'!$C$17,'3.Input &amp; Summary (System)'!$B$17*$D16,
IF(V$3-YEAR($C16)='3.Input &amp; Summary (System)'!$D$17,'3.Input &amp; Summary (System)'!$B$17*$D16,
IF(V$3-YEAR($C16)='3.Input &amp; Summary (System)'!$E$17,'3.Input &amp; Summary (System)'!$B$17*$D16,
IF(V$3-YEAR($C16)='3.Input &amp; Summary (System)'!$F$17,'3.Input &amp; Summary (System)'!$B$17*$D16,
IF(V$3-YEAR($C16)='3.Input &amp; Summary (System)'!$C$18,'3.Input &amp; Summary (System)'!$B$18*$D16,
IF(V$3-YEAR($C16)='3.Input &amp; Summary (System)'!$D$18,'3.Input &amp; Summary (System)'!$B$18*$D16,
IF(V$3-YEAR($C16)='3.Input &amp; Summary (System)'!$E$18,'3.Input &amp; Summary (System)'!$B$18*$D16,
IF(V$3-YEAR($C16)='3.Input &amp; Summary (System)'!$F$18,'3.Input &amp; Summary (System)'!$B$18*$D16,
IF(V$3-YEAR($C16)='3.Input &amp; Summary (System)'!$C$19,'3.Input &amp; Summary (System)'!$B$19*$D16,
IF(V$3-YEAR($C16)='3.Input &amp; Summary (System)'!$D$19,'3.Input &amp; Summary (System)'!$B$19*$D16,
IF(V$3-YEAR($C16)='3.Input &amp; Summary (System)'!$E$19,'3.Input &amp; Summary (System)'!$B$19*$D16,
IF(V$3-YEAR($C16)='3.Input &amp; Summary (System)'!$F$19,'3.Input &amp; Summary (System)'!$B$19*$D16,
IF(V$3-YEAR($C16)='3.Input &amp; Summary (System)'!$C$20,'3.Input &amp; Summary (System)'!$B$20*$D16,
IF(V$3-YEAR($C16)='3.Input &amp; Summary (System)'!$D$20,'3.Input &amp; Summary (System)'!$B$20*$D16,
IF(V$3-YEAR($C16)='3.Input &amp; Summary (System)'!$E$20,'3.Input &amp; Summary (System)'!$B$20*$D16,
IF(V$3-YEAR($C16)='3.Input &amp; Summary (System)'!$F$20,'3.Input &amp; Summary (System)'!$B$20*$D16,
IF(V$3-YEAR($C16)='3.Input &amp; Summary (System)'!$C$21,'3.Input &amp; Summary (System)'!$B$20*$D16,
IF(V$3-YEAR($C16)='3.Input &amp; Summary (System)'!$D$21,'3.Input &amp; Summary (System)'!$B$20*$D16,
IF(V$3-YEAR($C16)='3.Input &amp; Summary (System)'!$E$21,'3.Input &amp; Summary (System)'!$B$20*$D16,
IF(V$3-YEAR($C16)='3.Input &amp; Summary (System)'!$F$21,'3.Input &amp; Summary (System)'!$B$20*$D16,
IF(V$3-YEAR($C16)='3.Input &amp; Summary (System)'!$C$22,'3.Input &amp; Summary (System)'!$B$20*$D16,
IF(V$3-YEAR($C16)='3.Input &amp; Summary (System)'!$D$22,'3.Input &amp; Summary (System)'!$B$20*$D16,
IF(V$3-YEAR($C16)='3.Input &amp; Summary (System)'!$E$22,'3.Input &amp; Summary (System)'!$B$20*$D16,
IF(V$3-YEAR($C16)='3.Input &amp; Summary (System)'!$F$22,'3.Input &amp; Summary (System)'!$B$20*$D16,
IF(V$3-YEAR($C16)='3.Input &amp; Summary (System)'!$I$17,'3.Input &amp; Summary (System)'!$H$17*$D16,
IF(V$3-YEAR($C16)='3.Input &amp; Summary (System)'!$I$18,'3.Input &amp; Summary (System)'!$H$17*$D16,
IF(V$3-YEAR($C16)='3.Input &amp; Summary (System)'!$I$19,'3.Input &amp; Summary (System)'!$H$17*$D16,0))))))))))))))))))))))))))))))</f>
        <v/>
      </c>
      <c r="W16" s="484" t="str">
        <f>IF($C16="","",IF(W$3-YEAR($C16)=0,0,
(IF(W$3-YEAR($C16)='3.Input &amp; Summary (System)'!$C$17,'3.Input &amp; Summary (System)'!$B$17*$D16,
IF(W$3-YEAR($C16)='3.Input &amp; Summary (System)'!$D$17,'3.Input &amp; Summary (System)'!$B$17*$D16,
IF(W$3-YEAR($C16)='3.Input &amp; Summary (System)'!$E$17,'3.Input &amp; Summary (System)'!$B$17*$D16,
IF(W$3-YEAR($C16)='3.Input &amp; Summary (System)'!$F$17,'3.Input &amp; Summary (System)'!$B$17*$D16,
IF(W$3-YEAR($C16)='3.Input &amp; Summary (System)'!$C$18,'3.Input &amp; Summary (System)'!$B$18*$D16,
IF(W$3-YEAR($C16)='3.Input &amp; Summary (System)'!$D$18,'3.Input &amp; Summary (System)'!$B$18*$D16,
IF(W$3-YEAR($C16)='3.Input &amp; Summary (System)'!$E$18,'3.Input &amp; Summary (System)'!$B$18*$D16,
IF(W$3-YEAR($C16)='3.Input &amp; Summary (System)'!$F$18,'3.Input &amp; Summary (System)'!$B$18*$D16,
IF(W$3-YEAR($C16)='3.Input &amp; Summary (System)'!$C$19,'3.Input &amp; Summary (System)'!$B$19*$D16,
IF(W$3-YEAR($C16)='3.Input &amp; Summary (System)'!$D$19,'3.Input &amp; Summary (System)'!$B$19*$D16,
IF(W$3-YEAR($C16)='3.Input &amp; Summary (System)'!$E$19,'3.Input &amp; Summary (System)'!$B$19*$D16,
IF(W$3-YEAR($C16)='3.Input &amp; Summary (System)'!$F$19,'3.Input &amp; Summary (System)'!$B$19*$D16,
IF(W$3-YEAR($C16)='3.Input &amp; Summary (System)'!$C$20,'3.Input &amp; Summary (System)'!$B$20*$D16,
IF(W$3-YEAR($C16)='3.Input &amp; Summary (System)'!$D$20,'3.Input &amp; Summary (System)'!$B$20*$D16,
IF(W$3-YEAR($C16)='3.Input &amp; Summary (System)'!$E$20,'3.Input &amp; Summary (System)'!$B$20*$D16,
IF(W$3-YEAR($C16)='3.Input &amp; Summary (System)'!$F$20,'3.Input &amp; Summary (System)'!$B$20*$D16,
IF(W$3-YEAR($C16)='3.Input &amp; Summary (System)'!$C$21,'3.Input &amp; Summary (System)'!$B$20*$D16,
IF(W$3-YEAR($C16)='3.Input &amp; Summary (System)'!$D$21,'3.Input &amp; Summary (System)'!$B$20*$D16,
IF(W$3-YEAR($C16)='3.Input &amp; Summary (System)'!$E$21,'3.Input &amp; Summary (System)'!$B$20*$D16,
IF(W$3-YEAR($C16)='3.Input &amp; Summary (System)'!$F$21,'3.Input &amp; Summary (System)'!$B$20*$D16,
IF(W$3-YEAR($C16)='3.Input &amp; Summary (System)'!$C$22,'3.Input &amp; Summary (System)'!$B$20*$D16,
IF(W$3-YEAR($C16)='3.Input &amp; Summary (System)'!$D$22,'3.Input &amp; Summary (System)'!$B$20*$D16,
IF(W$3-YEAR($C16)='3.Input &amp; Summary (System)'!$E$22,'3.Input &amp; Summary (System)'!$B$20*$D16,
IF(W$3-YEAR($C16)='3.Input &amp; Summary (System)'!$F$22,'3.Input &amp; Summary (System)'!$B$20*$D16,
IF(W$3-YEAR($C16)='3.Input &amp; Summary (System)'!$I$17,'3.Input &amp; Summary (System)'!$H$17*$D16,
IF(W$3-YEAR($C16)='3.Input &amp; Summary (System)'!$I$18,'3.Input &amp; Summary (System)'!$H$17*$D16,
IF(W$3-YEAR($C16)='3.Input &amp; Summary (System)'!$I$19,'3.Input &amp; Summary (System)'!$H$17*$D16,0))))))))))))))))))))))))))))))</f>
        <v/>
      </c>
      <c r="X16" s="484" t="str">
        <f>IF($C16="","",IF(X$3-YEAR($C16)=0,0,
(IF(X$3-YEAR($C16)='3.Input &amp; Summary (System)'!$C$17,'3.Input &amp; Summary (System)'!$B$17*$D16,
IF(X$3-YEAR($C16)='3.Input &amp; Summary (System)'!$D$17,'3.Input &amp; Summary (System)'!$B$17*$D16,
IF(X$3-YEAR($C16)='3.Input &amp; Summary (System)'!$E$17,'3.Input &amp; Summary (System)'!$B$17*$D16,
IF(X$3-YEAR($C16)='3.Input &amp; Summary (System)'!$F$17,'3.Input &amp; Summary (System)'!$B$17*$D16,
IF(X$3-YEAR($C16)='3.Input &amp; Summary (System)'!$C$18,'3.Input &amp; Summary (System)'!$B$18*$D16,
IF(X$3-YEAR($C16)='3.Input &amp; Summary (System)'!$D$18,'3.Input &amp; Summary (System)'!$B$18*$D16,
IF(X$3-YEAR($C16)='3.Input &amp; Summary (System)'!$E$18,'3.Input &amp; Summary (System)'!$B$18*$D16,
IF(X$3-YEAR($C16)='3.Input &amp; Summary (System)'!$F$18,'3.Input &amp; Summary (System)'!$B$18*$D16,
IF(X$3-YEAR($C16)='3.Input &amp; Summary (System)'!$C$19,'3.Input &amp; Summary (System)'!$B$19*$D16,
IF(X$3-YEAR($C16)='3.Input &amp; Summary (System)'!$D$19,'3.Input &amp; Summary (System)'!$B$19*$D16,
IF(X$3-YEAR($C16)='3.Input &amp; Summary (System)'!$E$19,'3.Input &amp; Summary (System)'!$B$19*$D16,
IF(X$3-YEAR($C16)='3.Input &amp; Summary (System)'!$F$19,'3.Input &amp; Summary (System)'!$B$19*$D16,
IF(X$3-YEAR($C16)='3.Input &amp; Summary (System)'!$C$20,'3.Input &amp; Summary (System)'!$B$20*$D16,
IF(X$3-YEAR($C16)='3.Input &amp; Summary (System)'!$D$20,'3.Input &amp; Summary (System)'!$B$20*$D16,
IF(X$3-YEAR($C16)='3.Input &amp; Summary (System)'!$E$20,'3.Input &amp; Summary (System)'!$B$20*$D16,
IF(X$3-YEAR($C16)='3.Input &amp; Summary (System)'!$F$20,'3.Input &amp; Summary (System)'!$B$20*$D16,
IF(X$3-YEAR($C16)='3.Input &amp; Summary (System)'!$C$21,'3.Input &amp; Summary (System)'!$B$20*$D16,
IF(X$3-YEAR($C16)='3.Input &amp; Summary (System)'!$D$21,'3.Input &amp; Summary (System)'!$B$20*$D16,
IF(X$3-YEAR($C16)='3.Input &amp; Summary (System)'!$E$21,'3.Input &amp; Summary (System)'!$B$20*$D16,
IF(X$3-YEAR($C16)='3.Input &amp; Summary (System)'!$F$21,'3.Input &amp; Summary (System)'!$B$20*$D16,
IF(X$3-YEAR($C16)='3.Input &amp; Summary (System)'!$C$22,'3.Input &amp; Summary (System)'!$B$20*$D16,
IF(X$3-YEAR($C16)='3.Input &amp; Summary (System)'!$D$22,'3.Input &amp; Summary (System)'!$B$20*$D16,
IF(X$3-YEAR($C16)='3.Input &amp; Summary (System)'!$E$22,'3.Input &amp; Summary (System)'!$B$20*$D16,
IF(X$3-YEAR($C16)='3.Input &amp; Summary (System)'!$F$22,'3.Input &amp; Summary (System)'!$B$20*$D16,
IF(X$3-YEAR($C16)='3.Input &amp; Summary (System)'!$I$17,'3.Input &amp; Summary (System)'!$H$17*$D16,
IF(X$3-YEAR($C16)='3.Input &amp; Summary (System)'!$I$18,'3.Input &amp; Summary (System)'!$H$17*$D16,
IF(X$3-YEAR($C16)='3.Input &amp; Summary (System)'!$I$19,'3.Input &amp; Summary (System)'!$H$17*$D16,0))))))))))))))))))))))))))))))</f>
        <v/>
      </c>
      <c r="Y16" s="484" t="str">
        <f>IF($C16="","",IF(Y$3-YEAR($C16)=0,0,
(IF(Y$3-YEAR($C16)='3.Input &amp; Summary (System)'!$C$17,'3.Input &amp; Summary (System)'!$B$17*$D16,
IF(Y$3-YEAR($C16)='3.Input &amp; Summary (System)'!$D$17,'3.Input &amp; Summary (System)'!$B$17*$D16,
IF(Y$3-YEAR($C16)='3.Input &amp; Summary (System)'!$E$17,'3.Input &amp; Summary (System)'!$B$17*$D16,
IF(Y$3-YEAR($C16)='3.Input &amp; Summary (System)'!$F$17,'3.Input &amp; Summary (System)'!$B$17*$D16,
IF(Y$3-YEAR($C16)='3.Input &amp; Summary (System)'!$C$18,'3.Input &amp; Summary (System)'!$B$18*$D16,
IF(Y$3-YEAR($C16)='3.Input &amp; Summary (System)'!$D$18,'3.Input &amp; Summary (System)'!$B$18*$D16,
IF(Y$3-YEAR($C16)='3.Input &amp; Summary (System)'!$E$18,'3.Input &amp; Summary (System)'!$B$18*$D16,
IF(Y$3-YEAR($C16)='3.Input &amp; Summary (System)'!$F$18,'3.Input &amp; Summary (System)'!$B$18*$D16,
IF(Y$3-YEAR($C16)='3.Input &amp; Summary (System)'!$C$19,'3.Input &amp; Summary (System)'!$B$19*$D16,
IF(Y$3-YEAR($C16)='3.Input &amp; Summary (System)'!$D$19,'3.Input &amp; Summary (System)'!$B$19*$D16,
IF(Y$3-YEAR($C16)='3.Input &amp; Summary (System)'!$E$19,'3.Input &amp; Summary (System)'!$B$19*$D16,
IF(Y$3-YEAR($C16)='3.Input &amp; Summary (System)'!$F$19,'3.Input &amp; Summary (System)'!$B$19*$D16,
IF(Y$3-YEAR($C16)='3.Input &amp; Summary (System)'!$C$20,'3.Input &amp; Summary (System)'!$B$20*$D16,
IF(Y$3-YEAR($C16)='3.Input &amp; Summary (System)'!$D$20,'3.Input &amp; Summary (System)'!$B$20*$D16,
IF(Y$3-YEAR($C16)='3.Input &amp; Summary (System)'!$E$20,'3.Input &amp; Summary (System)'!$B$20*$D16,
IF(Y$3-YEAR($C16)='3.Input &amp; Summary (System)'!$F$20,'3.Input &amp; Summary (System)'!$B$20*$D16,
IF(Y$3-YEAR($C16)='3.Input &amp; Summary (System)'!$C$21,'3.Input &amp; Summary (System)'!$B$20*$D16,
IF(Y$3-YEAR($C16)='3.Input &amp; Summary (System)'!$D$21,'3.Input &amp; Summary (System)'!$B$20*$D16,
IF(Y$3-YEAR($C16)='3.Input &amp; Summary (System)'!$E$21,'3.Input &amp; Summary (System)'!$B$20*$D16,
IF(Y$3-YEAR($C16)='3.Input &amp; Summary (System)'!$F$21,'3.Input &amp; Summary (System)'!$B$20*$D16,
IF(Y$3-YEAR($C16)='3.Input &amp; Summary (System)'!$C$22,'3.Input &amp; Summary (System)'!$B$20*$D16,
IF(Y$3-YEAR($C16)='3.Input &amp; Summary (System)'!$D$22,'3.Input &amp; Summary (System)'!$B$20*$D16,
IF(Y$3-YEAR($C16)='3.Input &amp; Summary (System)'!$E$22,'3.Input &amp; Summary (System)'!$B$20*$D16,
IF(Y$3-YEAR($C16)='3.Input &amp; Summary (System)'!$F$22,'3.Input &amp; Summary (System)'!$B$20*$D16,
IF(Y$3-YEAR($C16)='3.Input &amp; Summary (System)'!$I$17,'3.Input &amp; Summary (System)'!$H$17*$D16,
IF(Y$3-YEAR($C16)='3.Input &amp; Summary (System)'!$I$18,'3.Input &amp; Summary (System)'!$H$17*$D16,
IF(Y$3-YEAR($C16)='3.Input &amp; Summary (System)'!$I$19,'3.Input &amp; Summary (System)'!$H$17*$D16,0))))))))))))))))))))))))))))))</f>
        <v/>
      </c>
      <c r="Z16" s="484" t="str">
        <f>IF($C16="","",IF(Z$3-YEAR($C16)=0,0,
(IF(Z$3-YEAR($C16)='3.Input &amp; Summary (System)'!$C$17,'3.Input &amp; Summary (System)'!$B$17*$D16,
IF(Z$3-YEAR($C16)='3.Input &amp; Summary (System)'!$D$17,'3.Input &amp; Summary (System)'!$B$17*$D16,
IF(Z$3-YEAR($C16)='3.Input &amp; Summary (System)'!$E$17,'3.Input &amp; Summary (System)'!$B$17*$D16,
IF(Z$3-YEAR($C16)='3.Input &amp; Summary (System)'!$F$17,'3.Input &amp; Summary (System)'!$B$17*$D16,
IF(Z$3-YEAR($C16)='3.Input &amp; Summary (System)'!$C$18,'3.Input &amp; Summary (System)'!$B$18*$D16,
IF(Z$3-YEAR($C16)='3.Input &amp; Summary (System)'!$D$18,'3.Input &amp; Summary (System)'!$B$18*$D16,
IF(Z$3-YEAR($C16)='3.Input &amp; Summary (System)'!$E$18,'3.Input &amp; Summary (System)'!$B$18*$D16,
IF(Z$3-YEAR($C16)='3.Input &amp; Summary (System)'!$F$18,'3.Input &amp; Summary (System)'!$B$18*$D16,
IF(Z$3-YEAR($C16)='3.Input &amp; Summary (System)'!$C$19,'3.Input &amp; Summary (System)'!$B$19*$D16,
IF(Z$3-YEAR($C16)='3.Input &amp; Summary (System)'!$D$19,'3.Input &amp; Summary (System)'!$B$19*$D16,
IF(Z$3-YEAR($C16)='3.Input &amp; Summary (System)'!$E$19,'3.Input &amp; Summary (System)'!$B$19*$D16,
IF(Z$3-YEAR($C16)='3.Input &amp; Summary (System)'!$F$19,'3.Input &amp; Summary (System)'!$B$19*$D16,
IF(Z$3-YEAR($C16)='3.Input &amp; Summary (System)'!$C$20,'3.Input &amp; Summary (System)'!$B$20*$D16,
IF(Z$3-YEAR($C16)='3.Input &amp; Summary (System)'!$D$20,'3.Input &amp; Summary (System)'!$B$20*$D16,
IF(Z$3-YEAR($C16)='3.Input &amp; Summary (System)'!$E$20,'3.Input &amp; Summary (System)'!$B$20*$D16,
IF(Z$3-YEAR($C16)='3.Input &amp; Summary (System)'!$F$20,'3.Input &amp; Summary (System)'!$B$20*$D16,
IF(Z$3-YEAR($C16)='3.Input &amp; Summary (System)'!$C$21,'3.Input &amp; Summary (System)'!$B$20*$D16,
IF(Z$3-YEAR($C16)='3.Input &amp; Summary (System)'!$D$21,'3.Input &amp; Summary (System)'!$B$20*$D16,
IF(Z$3-YEAR($C16)='3.Input &amp; Summary (System)'!$E$21,'3.Input &amp; Summary (System)'!$B$20*$D16,
IF(Z$3-YEAR($C16)='3.Input &amp; Summary (System)'!$F$21,'3.Input &amp; Summary (System)'!$B$20*$D16,
IF(Z$3-YEAR($C16)='3.Input &amp; Summary (System)'!$C$22,'3.Input &amp; Summary (System)'!$B$20*$D16,
IF(Z$3-YEAR($C16)='3.Input &amp; Summary (System)'!$D$22,'3.Input &amp; Summary (System)'!$B$20*$D16,
IF(Z$3-YEAR($C16)='3.Input &amp; Summary (System)'!$E$22,'3.Input &amp; Summary (System)'!$B$20*$D16,
IF(Z$3-YEAR($C16)='3.Input &amp; Summary (System)'!$F$22,'3.Input &amp; Summary (System)'!$B$20*$D16,
IF(Z$3-YEAR($C16)='3.Input &amp; Summary (System)'!$I$17,'3.Input &amp; Summary (System)'!$H$17*$D16,
IF(Z$3-YEAR($C16)='3.Input &amp; Summary (System)'!$I$18,'3.Input &amp; Summary (System)'!$H$17*$D16,
IF(Z$3-YEAR($C16)='3.Input &amp; Summary (System)'!$I$19,'3.Input &amp; Summary (System)'!$H$17*$D16,0))))))))))))))))))))))))))))))</f>
        <v/>
      </c>
      <c r="AA16" s="484" t="str">
        <f>IF($C16="","",IF(AA$3-YEAR($C16)=0,0,
(IF(AA$3-YEAR($C16)='3.Input &amp; Summary (System)'!$C$17,'3.Input &amp; Summary (System)'!$B$17*$D16,
IF(AA$3-YEAR($C16)='3.Input &amp; Summary (System)'!$D$17,'3.Input &amp; Summary (System)'!$B$17*$D16,
IF(AA$3-YEAR($C16)='3.Input &amp; Summary (System)'!$E$17,'3.Input &amp; Summary (System)'!$B$17*$D16,
IF(AA$3-YEAR($C16)='3.Input &amp; Summary (System)'!$F$17,'3.Input &amp; Summary (System)'!$B$17*$D16,
IF(AA$3-YEAR($C16)='3.Input &amp; Summary (System)'!$C$18,'3.Input &amp; Summary (System)'!$B$18*$D16,
IF(AA$3-YEAR($C16)='3.Input &amp; Summary (System)'!$D$18,'3.Input &amp; Summary (System)'!$B$18*$D16,
IF(AA$3-YEAR($C16)='3.Input &amp; Summary (System)'!$E$18,'3.Input &amp; Summary (System)'!$B$18*$D16,
IF(AA$3-YEAR($C16)='3.Input &amp; Summary (System)'!$F$18,'3.Input &amp; Summary (System)'!$B$18*$D16,
IF(AA$3-YEAR($C16)='3.Input &amp; Summary (System)'!$C$19,'3.Input &amp; Summary (System)'!$B$19*$D16,
IF(AA$3-YEAR($C16)='3.Input &amp; Summary (System)'!$D$19,'3.Input &amp; Summary (System)'!$B$19*$D16,
IF(AA$3-YEAR($C16)='3.Input &amp; Summary (System)'!$E$19,'3.Input &amp; Summary (System)'!$B$19*$D16,
IF(AA$3-YEAR($C16)='3.Input &amp; Summary (System)'!$F$19,'3.Input &amp; Summary (System)'!$B$19*$D16,
IF(AA$3-YEAR($C16)='3.Input &amp; Summary (System)'!$C$20,'3.Input &amp; Summary (System)'!$B$20*$D16,
IF(AA$3-YEAR($C16)='3.Input &amp; Summary (System)'!$D$20,'3.Input &amp; Summary (System)'!$B$20*$D16,
IF(AA$3-YEAR($C16)='3.Input &amp; Summary (System)'!$E$20,'3.Input &amp; Summary (System)'!$B$20*$D16,
IF(AA$3-YEAR($C16)='3.Input &amp; Summary (System)'!$F$20,'3.Input &amp; Summary (System)'!$B$20*$D16,
IF(AA$3-YEAR($C16)='3.Input &amp; Summary (System)'!$C$21,'3.Input &amp; Summary (System)'!$B$20*$D16,
IF(AA$3-YEAR($C16)='3.Input &amp; Summary (System)'!$D$21,'3.Input &amp; Summary (System)'!$B$20*$D16,
IF(AA$3-YEAR($C16)='3.Input &amp; Summary (System)'!$E$21,'3.Input &amp; Summary (System)'!$B$20*$D16,
IF(AA$3-YEAR($C16)='3.Input &amp; Summary (System)'!$F$21,'3.Input &amp; Summary (System)'!$B$20*$D16,
IF(AA$3-YEAR($C16)='3.Input &amp; Summary (System)'!$C$22,'3.Input &amp; Summary (System)'!$B$20*$D16,
IF(AA$3-YEAR($C16)='3.Input &amp; Summary (System)'!$D$22,'3.Input &amp; Summary (System)'!$B$20*$D16,
IF(AA$3-YEAR($C16)='3.Input &amp; Summary (System)'!$E$22,'3.Input &amp; Summary (System)'!$B$20*$D16,
IF(AA$3-YEAR($C16)='3.Input &amp; Summary (System)'!$F$22,'3.Input &amp; Summary (System)'!$B$20*$D16,
IF(AA$3-YEAR($C16)='3.Input &amp; Summary (System)'!$I$17,'3.Input &amp; Summary (System)'!$H$17*$D16,
IF(AA$3-YEAR($C16)='3.Input &amp; Summary (System)'!$I$18,'3.Input &amp; Summary (System)'!$H$17*$D16,
IF(AA$3-YEAR($C16)='3.Input &amp; Summary (System)'!$I$19,'3.Input &amp; Summary (System)'!$H$17*$D16,0))))))))))))))))))))))))))))))</f>
        <v/>
      </c>
      <c r="AB16" s="484" t="str">
        <f>IF($C16="","",IF(AB$3-YEAR($C16)=0,0,
(IF(AB$3-YEAR($C16)='3.Input &amp; Summary (System)'!$C$17,'3.Input &amp; Summary (System)'!$B$17*$D16,
IF(AB$3-YEAR($C16)='3.Input &amp; Summary (System)'!$D$17,'3.Input &amp; Summary (System)'!$B$17*$D16,
IF(AB$3-YEAR($C16)='3.Input &amp; Summary (System)'!$E$17,'3.Input &amp; Summary (System)'!$B$17*$D16,
IF(AB$3-YEAR($C16)='3.Input &amp; Summary (System)'!$F$17,'3.Input &amp; Summary (System)'!$B$17*$D16,
IF(AB$3-YEAR($C16)='3.Input &amp; Summary (System)'!$C$18,'3.Input &amp; Summary (System)'!$B$18*$D16,
IF(AB$3-YEAR($C16)='3.Input &amp; Summary (System)'!$D$18,'3.Input &amp; Summary (System)'!$B$18*$D16,
IF(AB$3-YEAR($C16)='3.Input &amp; Summary (System)'!$E$18,'3.Input &amp; Summary (System)'!$B$18*$D16,
IF(AB$3-YEAR($C16)='3.Input &amp; Summary (System)'!$F$18,'3.Input &amp; Summary (System)'!$B$18*$D16,
IF(AB$3-YEAR($C16)='3.Input &amp; Summary (System)'!$C$19,'3.Input &amp; Summary (System)'!$B$19*$D16,
IF(AB$3-YEAR($C16)='3.Input &amp; Summary (System)'!$D$19,'3.Input &amp; Summary (System)'!$B$19*$D16,
IF(AB$3-YEAR($C16)='3.Input &amp; Summary (System)'!$E$19,'3.Input &amp; Summary (System)'!$B$19*$D16,
IF(AB$3-YEAR($C16)='3.Input &amp; Summary (System)'!$F$19,'3.Input &amp; Summary (System)'!$B$19*$D16,
IF(AB$3-YEAR($C16)='3.Input &amp; Summary (System)'!$C$20,'3.Input &amp; Summary (System)'!$B$20*$D16,
IF(AB$3-YEAR($C16)='3.Input &amp; Summary (System)'!$D$20,'3.Input &amp; Summary (System)'!$B$20*$D16,
IF(AB$3-YEAR($C16)='3.Input &amp; Summary (System)'!$E$20,'3.Input &amp; Summary (System)'!$B$20*$D16,
IF(AB$3-YEAR($C16)='3.Input &amp; Summary (System)'!$F$20,'3.Input &amp; Summary (System)'!$B$20*$D16,
IF(AB$3-YEAR($C16)='3.Input &amp; Summary (System)'!$C$21,'3.Input &amp; Summary (System)'!$B$20*$D16,
IF(AB$3-YEAR($C16)='3.Input &amp; Summary (System)'!$D$21,'3.Input &amp; Summary (System)'!$B$20*$D16,
IF(AB$3-YEAR($C16)='3.Input &amp; Summary (System)'!$E$21,'3.Input &amp; Summary (System)'!$B$20*$D16,
IF(AB$3-YEAR($C16)='3.Input &amp; Summary (System)'!$F$21,'3.Input &amp; Summary (System)'!$B$20*$D16,
IF(AB$3-YEAR($C16)='3.Input &amp; Summary (System)'!$C$22,'3.Input &amp; Summary (System)'!$B$20*$D16,
IF(AB$3-YEAR($C16)='3.Input &amp; Summary (System)'!$D$22,'3.Input &amp; Summary (System)'!$B$20*$D16,
IF(AB$3-YEAR($C16)='3.Input &amp; Summary (System)'!$E$22,'3.Input &amp; Summary (System)'!$B$20*$D16,
IF(AB$3-YEAR($C16)='3.Input &amp; Summary (System)'!$F$22,'3.Input &amp; Summary (System)'!$B$20*$D16,
IF(AB$3-YEAR($C16)='3.Input &amp; Summary (System)'!$I$17,'3.Input &amp; Summary (System)'!$H$17*$D16,
IF(AB$3-YEAR($C16)='3.Input &amp; Summary (System)'!$I$18,'3.Input &amp; Summary (System)'!$H$17*$D16,
IF(AB$3-YEAR($C16)='3.Input &amp; Summary (System)'!$I$19,'3.Input &amp; Summary (System)'!$H$17*$D16,0))))))))))))))))))))))))))))))</f>
        <v/>
      </c>
      <c r="AC16" s="484" t="str">
        <f>IF($C16="","",IF(AC$3-YEAR($C16)=0,0,
(IF(AC$3-YEAR($C16)='3.Input &amp; Summary (System)'!$C$17,'3.Input &amp; Summary (System)'!$B$17*$D16,
IF(AC$3-YEAR($C16)='3.Input &amp; Summary (System)'!$D$17,'3.Input &amp; Summary (System)'!$B$17*$D16,
IF(AC$3-YEAR($C16)='3.Input &amp; Summary (System)'!$E$17,'3.Input &amp; Summary (System)'!$B$17*$D16,
IF(AC$3-YEAR($C16)='3.Input &amp; Summary (System)'!$F$17,'3.Input &amp; Summary (System)'!$B$17*$D16,
IF(AC$3-YEAR($C16)='3.Input &amp; Summary (System)'!$C$18,'3.Input &amp; Summary (System)'!$B$18*$D16,
IF(AC$3-YEAR($C16)='3.Input &amp; Summary (System)'!$D$18,'3.Input &amp; Summary (System)'!$B$18*$D16,
IF(AC$3-YEAR($C16)='3.Input &amp; Summary (System)'!$E$18,'3.Input &amp; Summary (System)'!$B$18*$D16,
IF(AC$3-YEAR($C16)='3.Input &amp; Summary (System)'!$F$18,'3.Input &amp; Summary (System)'!$B$18*$D16,
IF(AC$3-YEAR($C16)='3.Input &amp; Summary (System)'!$C$19,'3.Input &amp; Summary (System)'!$B$19*$D16,
IF(AC$3-YEAR($C16)='3.Input &amp; Summary (System)'!$D$19,'3.Input &amp; Summary (System)'!$B$19*$D16,
IF(AC$3-YEAR($C16)='3.Input &amp; Summary (System)'!$E$19,'3.Input &amp; Summary (System)'!$B$19*$D16,
IF(AC$3-YEAR($C16)='3.Input &amp; Summary (System)'!$F$19,'3.Input &amp; Summary (System)'!$B$19*$D16,
IF(AC$3-YEAR($C16)='3.Input &amp; Summary (System)'!$C$20,'3.Input &amp; Summary (System)'!$B$20*$D16,
IF(AC$3-YEAR($C16)='3.Input &amp; Summary (System)'!$D$20,'3.Input &amp; Summary (System)'!$B$20*$D16,
IF(AC$3-YEAR($C16)='3.Input &amp; Summary (System)'!$E$20,'3.Input &amp; Summary (System)'!$B$20*$D16,
IF(AC$3-YEAR($C16)='3.Input &amp; Summary (System)'!$F$20,'3.Input &amp; Summary (System)'!$B$20*$D16,
IF(AC$3-YEAR($C16)='3.Input &amp; Summary (System)'!$C$21,'3.Input &amp; Summary (System)'!$B$20*$D16,
IF(AC$3-YEAR($C16)='3.Input &amp; Summary (System)'!$D$21,'3.Input &amp; Summary (System)'!$B$20*$D16,
IF(AC$3-YEAR($C16)='3.Input &amp; Summary (System)'!$E$21,'3.Input &amp; Summary (System)'!$B$20*$D16,
IF(AC$3-YEAR($C16)='3.Input &amp; Summary (System)'!$F$21,'3.Input &amp; Summary (System)'!$B$20*$D16,
IF(AC$3-YEAR($C16)='3.Input &amp; Summary (System)'!$C$22,'3.Input &amp; Summary (System)'!$B$20*$D16,
IF(AC$3-YEAR($C16)='3.Input &amp; Summary (System)'!$D$22,'3.Input &amp; Summary (System)'!$B$20*$D16,
IF(AC$3-YEAR($C16)='3.Input &amp; Summary (System)'!$E$22,'3.Input &amp; Summary (System)'!$B$20*$D16,
IF(AC$3-YEAR($C16)='3.Input &amp; Summary (System)'!$F$22,'3.Input &amp; Summary (System)'!$B$20*$D16,
IF(AC$3-YEAR($C16)='3.Input &amp; Summary (System)'!$I$17,'3.Input &amp; Summary (System)'!$H$17*$D16,
IF(AC$3-YEAR($C16)='3.Input &amp; Summary (System)'!$I$18,'3.Input &amp; Summary (System)'!$H$17*$D16,
IF(AC$3-YEAR($C16)='3.Input &amp; Summary (System)'!$I$19,'3.Input &amp; Summary (System)'!$H$17*$D16,0))))))))))))))))))))))))))))))</f>
        <v/>
      </c>
      <c r="AD16" s="484" t="str">
        <f>IF($C16="","",IF(AD$3-YEAR($C16)=0,0,
(IF(AD$3-YEAR($C16)='3.Input &amp; Summary (System)'!$C$17,'3.Input &amp; Summary (System)'!$B$17*$D16,
IF(AD$3-YEAR($C16)='3.Input &amp; Summary (System)'!$D$17,'3.Input &amp; Summary (System)'!$B$17*$D16,
IF(AD$3-YEAR($C16)='3.Input &amp; Summary (System)'!$E$17,'3.Input &amp; Summary (System)'!$B$17*$D16,
IF(AD$3-YEAR($C16)='3.Input &amp; Summary (System)'!$F$17,'3.Input &amp; Summary (System)'!$B$17*$D16,
IF(AD$3-YEAR($C16)='3.Input &amp; Summary (System)'!$C$18,'3.Input &amp; Summary (System)'!$B$18*$D16,
IF(AD$3-YEAR($C16)='3.Input &amp; Summary (System)'!$D$18,'3.Input &amp; Summary (System)'!$B$18*$D16,
IF(AD$3-YEAR($C16)='3.Input &amp; Summary (System)'!$E$18,'3.Input &amp; Summary (System)'!$B$18*$D16,
IF(AD$3-YEAR($C16)='3.Input &amp; Summary (System)'!$F$18,'3.Input &amp; Summary (System)'!$B$18*$D16,
IF(AD$3-YEAR($C16)='3.Input &amp; Summary (System)'!$C$19,'3.Input &amp; Summary (System)'!$B$19*$D16,
IF(AD$3-YEAR($C16)='3.Input &amp; Summary (System)'!$D$19,'3.Input &amp; Summary (System)'!$B$19*$D16,
IF(AD$3-YEAR($C16)='3.Input &amp; Summary (System)'!$E$19,'3.Input &amp; Summary (System)'!$B$19*$D16,
IF(AD$3-YEAR($C16)='3.Input &amp; Summary (System)'!$F$19,'3.Input &amp; Summary (System)'!$B$19*$D16,
IF(AD$3-YEAR($C16)='3.Input &amp; Summary (System)'!$C$20,'3.Input &amp; Summary (System)'!$B$20*$D16,
IF(AD$3-YEAR($C16)='3.Input &amp; Summary (System)'!$D$20,'3.Input &amp; Summary (System)'!$B$20*$D16,
IF(AD$3-YEAR($C16)='3.Input &amp; Summary (System)'!$E$20,'3.Input &amp; Summary (System)'!$B$20*$D16,
IF(AD$3-YEAR($C16)='3.Input &amp; Summary (System)'!$F$20,'3.Input &amp; Summary (System)'!$B$20*$D16,
IF(AD$3-YEAR($C16)='3.Input &amp; Summary (System)'!$C$21,'3.Input &amp; Summary (System)'!$B$20*$D16,
IF(AD$3-YEAR($C16)='3.Input &amp; Summary (System)'!$D$21,'3.Input &amp; Summary (System)'!$B$20*$D16,
IF(AD$3-YEAR($C16)='3.Input &amp; Summary (System)'!$E$21,'3.Input &amp; Summary (System)'!$B$20*$D16,
IF(AD$3-YEAR($C16)='3.Input &amp; Summary (System)'!$F$21,'3.Input &amp; Summary (System)'!$B$20*$D16,
IF(AD$3-YEAR($C16)='3.Input &amp; Summary (System)'!$C$22,'3.Input &amp; Summary (System)'!$B$20*$D16,
IF(AD$3-YEAR($C16)='3.Input &amp; Summary (System)'!$D$22,'3.Input &amp; Summary (System)'!$B$20*$D16,
IF(AD$3-YEAR($C16)='3.Input &amp; Summary (System)'!$E$22,'3.Input &amp; Summary (System)'!$B$20*$D16,
IF(AD$3-YEAR($C16)='3.Input &amp; Summary (System)'!$F$22,'3.Input &amp; Summary (System)'!$B$20*$D16,
IF(AD$3-YEAR($C16)='3.Input &amp; Summary (System)'!$I$17,'3.Input &amp; Summary (System)'!$H$17*$D16,
IF(AD$3-YEAR($C16)='3.Input &amp; Summary (System)'!$I$18,'3.Input &amp; Summary (System)'!$H$17*$D16,
IF(AD$3-YEAR($C16)='3.Input &amp; Summary (System)'!$I$19,'3.Input &amp; Summary (System)'!$H$17*$D16,0))))))))))))))))))))))))))))))</f>
        <v/>
      </c>
      <c r="AE16" s="484" t="str">
        <f>IF($C16="","",IF(AE$3-YEAR($C16)=0,0,
(IF(AE$3-YEAR($C16)='3.Input &amp; Summary (System)'!$C$17,'3.Input &amp; Summary (System)'!$B$17*$D16,
IF(AE$3-YEAR($C16)='3.Input &amp; Summary (System)'!$D$17,'3.Input &amp; Summary (System)'!$B$17*$D16,
IF(AE$3-YEAR($C16)='3.Input &amp; Summary (System)'!$E$17,'3.Input &amp; Summary (System)'!$B$17*$D16,
IF(AE$3-YEAR($C16)='3.Input &amp; Summary (System)'!$F$17,'3.Input &amp; Summary (System)'!$B$17*$D16,
IF(AE$3-YEAR($C16)='3.Input &amp; Summary (System)'!$C$18,'3.Input &amp; Summary (System)'!$B$18*$D16,
IF(AE$3-YEAR($C16)='3.Input &amp; Summary (System)'!$D$18,'3.Input &amp; Summary (System)'!$B$18*$D16,
IF(AE$3-YEAR($C16)='3.Input &amp; Summary (System)'!$E$18,'3.Input &amp; Summary (System)'!$B$18*$D16,
IF(AE$3-YEAR($C16)='3.Input &amp; Summary (System)'!$F$18,'3.Input &amp; Summary (System)'!$B$18*$D16,
IF(AE$3-YEAR($C16)='3.Input &amp; Summary (System)'!$C$19,'3.Input &amp; Summary (System)'!$B$19*$D16,
IF(AE$3-YEAR($C16)='3.Input &amp; Summary (System)'!$D$19,'3.Input &amp; Summary (System)'!$B$19*$D16,
IF(AE$3-YEAR($C16)='3.Input &amp; Summary (System)'!$E$19,'3.Input &amp; Summary (System)'!$B$19*$D16,
IF(AE$3-YEAR($C16)='3.Input &amp; Summary (System)'!$F$19,'3.Input &amp; Summary (System)'!$B$19*$D16,
IF(AE$3-YEAR($C16)='3.Input &amp; Summary (System)'!$C$20,'3.Input &amp; Summary (System)'!$B$20*$D16,
IF(AE$3-YEAR($C16)='3.Input &amp; Summary (System)'!$D$20,'3.Input &amp; Summary (System)'!$B$20*$D16,
IF(AE$3-YEAR($C16)='3.Input &amp; Summary (System)'!$E$20,'3.Input &amp; Summary (System)'!$B$20*$D16,
IF(AE$3-YEAR($C16)='3.Input &amp; Summary (System)'!$F$20,'3.Input &amp; Summary (System)'!$B$20*$D16,
IF(AE$3-YEAR($C16)='3.Input &amp; Summary (System)'!$C$21,'3.Input &amp; Summary (System)'!$B$20*$D16,
IF(AE$3-YEAR($C16)='3.Input &amp; Summary (System)'!$D$21,'3.Input &amp; Summary (System)'!$B$20*$D16,
IF(AE$3-YEAR($C16)='3.Input &amp; Summary (System)'!$E$21,'3.Input &amp; Summary (System)'!$B$20*$D16,
IF(AE$3-YEAR($C16)='3.Input &amp; Summary (System)'!$F$21,'3.Input &amp; Summary (System)'!$B$20*$D16,
IF(AE$3-YEAR($C16)='3.Input &amp; Summary (System)'!$C$22,'3.Input &amp; Summary (System)'!$B$20*$D16,
IF(AE$3-YEAR($C16)='3.Input &amp; Summary (System)'!$D$22,'3.Input &amp; Summary (System)'!$B$20*$D16,
IF(AE$3-YEAR($C16)='3.Input &amp; Summary (System)'!$E$22,'3.Input &amp; Summary (System)'!$B$20*$D16,
IF(AE$3-YEAR($C16)='3.Input &amp; Summary (System)'!$F$22,'3.Input &amp; Summary (System)'!$B$20*$D16,
IF(AE$3-YEAR($C16)='3.Input &amp; Summary (System)'!$I$17,'3.Input &amp; Summary (System)'!$H$17*$D16,
IF(AE$3-YEAR($C16)='3.Input &amp; Summary (System)'!$I$18,'3.Input &amp; Summary (System)'!$H$17*$D16,
IF(AE$3-YEAR($C16)='3.Input &amp; Summary (System)'!$I$19,'3.Input &amp; Summary (System)'!$H$17*$D16,0))))))))))))))))))))))))))))))</f>
        <v/>
      </c>
      <c r="AF16" s="484" t="str">
        <f>IF($C16="","",IF(AF$3-YEAR($C16)=0,0,
(IF(AF$3-YEAR($C16)='3.Input &amp; Summary (System)'!$C$17,'3.Input &amp; Summary (System)'!$B$17*$D16,
IF(AF$3-YEAR($C16)='3.Input &amp; Summary (System)'!$D$17,'3.Input &amp; Summary (System)'!$B$17*$D16,
IF(AF$3-YEAR($C16)='3.Input &amp; Summary (System)'!$E$17,'3.Input &amp; Summary (System)'!$B$17*$D16,
IF(AF$3-YEAR($C16)='3.Input &amp; Summary (System)'!$F$17,'3.Input &amp; Summary (System)'!$B$17*$D16,
IF(AF$3-YEAR($C16)='3.Input &amp; Summary (System)'!$C$18,'3.Input &amp; Summary (System)'!$B$18*$D16,
IF(AF$3-YEAR($C16)='3.Input &amp; Summary (System)'!$D$18,'3.Input &amp; Summary (System)'!$B$18*$D16,
IF(AF$3-YEAR($C16)='3.Input &amp; Summary (System)'!$E$18,'3.Input &amp; Summary (System)'!$B$18*$D16,
IF(AF$3-YEAR($C16)='3.Input &amp; Summary (System)'!$F$18,'3.Input &amp; Summary (System)'!$B$18*$D16,
IF(AF$3-YEAR($C16)='3.Input &amp; Summary (System)'!$C$19,'3.Input &amp; Summary (System)'!$B$19*$D16,
IF(AF$3-YEAR($C16)='3.Input &amp; Summary (System)'!$D$19,'3.Input &amp; Summary (System)'!$B$19*$D16,
IF(AF$3-YEAR($C16)='3.Input &amp; Summary (System)'!$E$19,'3.Input &amp; Summary (System)'!$B$19*$D16,
IF(AF$3-YEAR($C16)='3.Input &amp; Summary (System)'!$F$19,'3.Input &amp; Summary (System)'!$B$19*$D16,
IF(AF$3-YEAR($C16)='3.Input &amp; Summary (System)'!$C$20,'3.Input &amp; Summary (System)'!$B$20*$D16,
IF(AF$3-YEAR($C16)='3.Input &amp; Summary (System)'!$D$20,'3.Input &amp; Summary (System)'!$B$20*$D16,
IF(AF$3-YEAR($C16)='3.Input &amp; Summary (System)'!$E$20,'3.Input &amp; Summary (System)'!$B$20*$D16,
IF(AF$3-YEAR($C16)='3.Input &amp; Summary (System)'!$F$20,'3.Input &amp; Summary (System)'!$B$20*$D16,
IF(AF$3-YEAR($C16)='3.Input &amp; Summary (System)'!$C$21,'3.Input &amp; Summary (System)'!$B$20*$D16,
IF(AF$3-YEAR($C16)='3.Input &amp; Summary (System)'!$D$21,'3.Input &amp; Summary (System)'!$B$20*$D16,
IF(AF$3-YEAR($C16)='3.Input &amp; Summary (System)'!$E$21,'3.Input &amp; Summary (System)'!$B$20*$D16,
IF(AF$3-YEAR($C16)='3.Input &amp; Summary (System)'!$F$21,'3.Input &amp; Summary (System)'!$B$20*$D16,
IF(AF$3-YEAR($C16)='3.Input &amp; Summary (System)'!$C$22,'3.Input &amp; Summary (System)'!$B$20*$D16,
IF(AF$3-YEAR($C16)='3.Input &amp; Summary (System)'!$D$22,'3.Input &amp; Summary (System)'!$B$20*$D16,
IF(AF$3-YEAR($C16)='3.Input &amp; Summary (System)'!$E$22,'3.Input &amp; Summary (System)'!$B$20*$D16,
IF(AF$3-YEAR($C16)='3.Input &amp; Summary (System)'!$F$22,'3.Input &amp; Summary (System)'!$B$20*$D16,
IF(AF$3-YEAR($C16)='3.Input &amp; Summary (System)'!$I$17,'3.Input &amp; Summary (System)'!$H$17*$D16,
IF(AF$3-YEAR($C16)='3.Input &amp; Summary (System)'!$I$18,'3.Input &amp; Summary (System)'!$H$17*$D16,
IF(AF$3-YEAR($C16)='3.Input &amp; Summary (System)'!$I$19,'3.Input &amp; Summary (System)'!$H$17*$D16,0))))))))))))))))))))))))))))))</f>
        <v/>
      </c>
      <c r="AG16" s="484" t="str">
        <f>IF($C16="","",IF(AG$3-YEAR($C16)=0,0,
(IF(AG$3-YEAR($C16)='3.Input &amp; Summary (System)'!$C$17,'3.Input &amp; Summary (System)'!$B$17*$D16,
IF(AG$3-YEAR($C16)='3.Input &amp; Summary (System)'!$D$17,'3.Input &amp; Summary (System)'!$B$17*$D16,
IF(AG$3-YEAR($C16)='3.Input &amp; Summary (System)'!$E$17,'3.Input &amp; Summary (System)'!$B$17*$D16,
IF(AG$3-YEAR($C16)='3.Input &amp; Summary (System)'!$F$17,'3.Input &amp; Summary (System)'!$B$17*$D16,
IF(AG$3-YEAR($C16)='3.Input &amp; Summary (System)'!$C$18,'3.Input &amp; Summary (System)'!$B$18*$D16,
IF(AG$3-YEAR($C16)='3.Input &amp; Summary (System)'!$D$18,'3.Input &amp; Summary (System)'!$B$18*$D16,
IF(AG$3-YEAR($C16)='3.Input &amp; Summary (System)'!$E$18,'3.Input &amp; Summary (System)'!$B$18*$D16,
IF(AG$3-YEAR($C16)='3.Input &amp; Summary (System)'!$F$18,'3.Input &amp; Summary (System)'!$B$18*$D16,
IF(AG$3-YEAR($C16)='3.Input &amp; Summary (System)'!$C$19,'3.Input &amp; Summary (System)'!$B$19*$D16,
IF(AG$3-YEAR($C16)='3.Input &amp; Summary (System)'!$D$19,'3.Input &amp; Summary (System)'!$B$19*$D16,
IF(AG$3-YEAR($C16)='3.Input &amp; Summary (System)'!$E$19,'3.Input &amp; Summary (System)'!$B$19*$D16,
IF(AG$3-YEAR($C16)='3.Input &amp; Summary (System)'!$F$19,'3.Input &amp; Summary (System)'!$B$19*$D16,
IF(AG$3-YEAR($C16)='3.Input &amp; Summary (System)'!$C$20,'3.Input &amp; Summary (System)'!$B$20*$D16,
IF(AG$3-YEAR($C16)='3.Input &amp; Summary (System)'!$D$20,'3.Input &amp; Summary (System)'!$B$20*$D16,
IF(AG$3-YEAR($C16)='3.Input &amp; Summary (System)'!$E$20,'3.Input &amp; Summary (System)'!$B$20*$D16,
IF(AG$3-YEAR($C16)='3.Input &amp; Summary (System)'!$F$20,'3.Input &amp; Summary (System)'!$B$20*$D16,
IF(AG$3-YEAR($C16)='3.Input &amp; Summary (System)'!$C$21,'3.Input &amp; Summary (System)'!$B$20*$D16,
IF(AG$3-YEAR($C16)='3.Input &amp; Summary (System)'!$D$21,'3.Input &amp; Summary (System)'!$B$20*$D16,
IF(AG$3-YEAR($C16)='3.Input &amp; Summary (System)'!$E$21,'3.Input &amp; Summary (System)'!$B$20*$D16,
IF(AG$3-YEAR($C16)='3.Input &amp; Summary (System)'!$F$21,'3.Input &amp; Summary (System)'!$B$20*$D16,
IF(AG$3-YEAR($C16)='3.Input &amp; Summary (System)'!$C$22,'3.Input &amp; Summary (System)'!$B$20*$D16,
IF(AG$3-YEAR($C16)='3.Input &amp; Summary (System)'!$D$22,'3.Input &amp; Summary (System)'!$B$20*$D16,
IF(AG$3-YEAR($C16)='3.Input &amp; Summary (System)'!$E$22,'3.Input &amp; Summary (System)'!$B$20*$D16,
IF(AG$3-YEAR($C16)='3.Input &amp; Summary (System)'!$F$22,'3.Input &amp; Summary (System)'!$B$20*$D16,
IF(AG$3-YEAR($C16)='3.Input &amp; Summary (System)'!$I$17,'3.Input &amp; Summary (System)'!$H$17*$D16,
IF(AG$3-YEAR($C16)='3.Input &amp; Summary (System)'!$I$18,'3.Input &amp; Summary (System)'!$H$17*$D16,
IF(AG$3-YEAR($C16)='3.Input &amp; Summary (System)'!$I$19,'3.Input &amp; Summary (System)'!$H$17*$D16,0))))))))))))))))))))))))))))))</f>
        <v/>
      </c>
      <c r="AH16" s="484" t="str">
        <f>IF($C16="","",IF(AH$3-YEAR($C16)=0,0,
(IF(AH$3-YEAR($C16)='3.Input &amp; Summary (System)'!$C$17,'3.Input &amp; Summary (System)'!$B$17*$D16,
IF(AH$3-YEAR($C16)='3.Input &amp; Summary (System)'!$D$17,'3.Input &amp; Summary (System)'!$B$17*$D16,
IF(AH$3-YEAR($C16)='3.Input &amp; Summary (System)'!$E$17,'3.Input &amp; Summary (System)'!$B$17*$D16,
IF(AH$3-YEAR($C16)='3.Input &amp; Summary (System)'!$F$17,'3.Input &amp; Summary (System)'!$B$17*$D16,
IF(AH$3-YEAR($C16)='3.Input &amp; Summary (System)'!$C$18,'3.Input &amp; Summary (System)'!$B$18*$D16,
IF(AH$3-YEAR($C16)='3.Input &amp; Summary (System)'!$D$18,'3.Input &amp; Summary (System)'!$B$18*$D16,
IF(AH$3-YEAR($C16)='3.Input &amp; Summary (System)'!$E$18,'3.Input &amp; Summary (System)'!$B$18*$D16,
IF(AH$3-YEAR($C16)='3.Input &amp; Summary (System)'!$F$18,'3.Input &amp; Summary (System)'!$B$18*$D16,
IF(AH$3-YEAR($C16)='3.Input &amp; Summary (System)'!$C$19,'3.Input &amp; Summary (System)'!$B$19*$D16,
IF(AH$3-YEAR($C16)='3.Input &amp; Summary (System)'!$D$19,'3.Input &amp; Summary (System)'!$B$19*$D16,
IF(AH$3-YEAR($C16)='3.Input &amp; Summary (System)'!$E$19,'3.Input &amp; Summary (System)'!$B$19*$D16,
IF(AH$3-YEAR($C16)='3.Input &amp; Summary (System)'!$F$19,'3.Input &amp; Summary (System)'!$B$19*$D16,
IF(AH$3-YEAR($C16)='3.Input &amp; Summary (System)'!$C$20,'3.Input &amp; Summary (System)'!$B$20*$D16,
IF(AH$3-YEAR($C16)='3.Input &amp; Summary (System)'!$D$20,'3.Input &amp; Summary (System)'!$B$20*$D16,
IF(AH$3-YEAR($C16)='3.Input &amp; Summary (System)'!$E$20,'3.Input &amp; Summary (System)'!$B$20*$D16,
IF(AH$3-YEAR($C16)='3.Input &amp; Summary (System)'!$F$20,'3.Input &amp; Summary (System)'!$B$20*$D16,
IF(AH$3-YEAR($C16)='3.Input &amp; Summary (System)'!$C$21,'3.Input &amp; Summary (System)'!$B$20*$D16,
IF(AH$3-YEAR($C16)='3.Input &amp; Summary (System)'!$D$21,'3.Input &amp; Summary (System)'!$B$20*$D16,
IF(AH$3-YEAR($C16)='3.Input &amp; Summary (System)'!$E$21,'3.Input &amp; Summary (System)'!$B$20*$D16,
IF(AH$3-YEAR($C16)='3.Input &amp; Summary (System)'!$F$21,'3.Input &amp; Summary (System)'!$B$20*$D16,
IF(AH$3-YEAR($C16)='3.Input &amp; Summary (System)'!$C$22,'3.Input &amp; Summary (System)'!$B$20*$D16,
IF(AH$3-YEAR($C16)='3.Input &amp; Summary (System)'!$D$22,'3.Input &amp; Summary (System)'!$B$20*$D16,
IF(AH$3-YEAR($C16)='3.Input &amp; Summary (System)'!$E$22,'3.Input &amp; Summary (System)'!$B$20*$D16,
IF(AH$3-YEAR($C16)='3.Input &amp; Summary (System)'!$F$22,'3.Input &amp; Summary (System)'!$B$20*$D16,
IF(AH$3-YEAR($C16)='3.Input &amp; Summary (System)'!$I$17,'3.Input &amp; Summary (System)'!$H$17*$D16,
IF(AH$3-YEAR($C16)='3.Input &amp; Summary (System)'!$I$18,'3.Input &amp; Summary (System)'!$H$17*$D16,
IF(AH$3-YEAR($C16)='3.Input &amp; Summary (System)'!$I$19,'3.Input &amp; Summary (System)'!$H$17*$D16,0))))))))))))))))))))))))))))))</f>
        <v/>
      </c>
      <c r="AI16" s="484" t="str">
        <f>IF($C16="","",IF(AI$3-YEAR($C16)=0,0,
(IF(AI$3-YEAR($C16)='3.Input &amp; Summary (System)'!$C$17,'3.Input &amp; Summary (System)'!$B$17*$D16,
IF(AI$3-YEAR($C16)='3.Input &amp; Summary (System)'!$D$17,'3.Input &amp; Summary (System)'!$B$17*$D16,
IF(AI$3-YEAR($C16)='3.Input &amp; Summary (System)'!$E$17,'3.Input &amp; Summary (System)'!$B$17*$D16,
IF(AI$3-YEAR($C16)='3.Input &amp; Summary (System)'!$F$17,'3.Input &amp; Summary (System)'!$B$17*$D16,
IF(AI$3-YEAR($C16)='3.Input &amp; Summary (System)'!$C$18,'3.Input &amp; Summary (System)'!$B$18*$D16,
IF(AI$3-YEAR($C16)='3.Input &amp; Summary (System)'!$D$18,'3.Input &amp; Summary (System)'!$B$18*$D16,
IF(AI$3-YEAR($C16)='3.Input &amp; Summary (System)'!$E$18,'3.Input &amp; Summary (System)'!$B$18*$D16,
IF(AI$3-YEAR($C16)='3.Input &amp; Summary (System)'!$F$18,'3.Input &amp; Summary (System)'!$B$18*$D16,
IF(AI$3-YEAR($C16)='3.Input &amp; Summary (System)'!$C$19,'3.Input &amp; Summary (System)'!$B$19*$D16,
IF(AI$3-YEAR($C16)='3.Input &amp; Summary (System)'!$D$19,'3.Input &amp; Summary (System)'!$B$19*$D16,
IF(AI$3-YEAR($C16)='3.Input &amp; Summary (System)'!$E$19,'3.Input &amp; Summary (System)'!$B$19*$D16,
IF(AI$3-YEAR($C16)='3.Input &amp; Summary (System)'!$F$19,'3.Input &amp; Summary (System)'!$B$19*$D16,
IF(AI$3-YEAR($C16)='3.Input &amp; Summary (System)'!$C$20,'3.Input &amp; Summary (System)'!$B$20*$D16,
IF(AI$3-YEAR($C16)='3.Input &amp; Summary (System)'!$D$20,'3.Input &amp; Summary (System)'!$B$20*$D16,
IF(AI$3-YEAR($C16)='3.Input &amp; Summary (System)'!$E$20,'3.Input &amp; Summary (System)'!$B$20*$D16,
IF(AI$3-YEAR($C16)='3.Input &amp; Summary (System)'!$F$20,'3.Input &amp; Summary (System)'!$B$20*$D16,
IF(AI$3-YEAR($C16)='3.Input &amp; Summary (System)'!$C$21,'3.Input &amp; Summary (System)'!$B$20*$D16,
IF(AI$3-YEAR($C16)='3.Input &amp; Summary (System)'!$D$21,'3.Input &amp; Summary (System)'!$B$20*$D16,
IF(AI$3-YEAR($C16)='3.Input &amp; Summary (System)'!$E$21,'3.Input &amp; Summary (System)'!$B$20*$D16,
IF(AI$3-YEAR($C16)='3.Input &amp; Summary (System)'!$F$21,'3.Input &amp; Summary (System)'!$B$20*$D16,
IF(AI$3-YEAR($C16)='3.Input &amp; Summary (System)'!$C$22,'3.Input &amp; Summary (System)'!$B$20*$D16,
IF(AI$3-YEAR($C16)='3.Input &amp; Summary (System)'!$D$22,'3.Input &amp; Summary (System)'!$B$20*$D16,
IF(AI$3-YEAR($C16)='3.Input &amp; Summary (System)'!$E$22,'3.Input &amp; Summary (System)'!$B$20*$D16,
IF(AI$3-YEAR($C16)='3.Input &amp; Summary (System)'!$F$22,'3.Input &amp; Summary (System)'!$B$20*$D16,
IF(AI$3-YEAR($C16)='3.Input &amp; Summary (System)'!$I$17,'3.Input &amp; Summary (System)'!$H$17*$D16,
IF(AI$3-YEAR($C16)='3.Input &amp; Summary (System)'!$I$18,'3.Input &amp; Summary (System)'!$H$17*$D16,
IF(AI$3-YEAR($C16)='3.Input &amp; Summary (System)'!$I$19,'3.Input &amp; Summary (System)'!$H$17*$D16,0))))))))))))))))))))))))))))))</f>
        <v/>
      </c>
      <c r="AJ16" s="484" t="str">
        <f>IF($C16="","",IF(AJ$3-YEAR($C16)=0,0,
(IF(AJ$3-YEAR($C16)='3.Input &amp; Summary (System)'!$C$17,'3.Input &amp; Summary (System)'!$B$17*$D16,
IF(AJ$3-YEAR($C16)='3.Input &amp; Summary (System)'!$D$17,'3.Input &amp; Summary (System)'!$B$17*$D16,
IF(AJ$3-YEAR($C16)='3.Input &amp; Summary (System)'!$E$17,'3.Input &amp; Summary (System)'!$B$17*$D16,
IF(AJ$3-YEAR($C16)='3.Input &amp; Summary (System)'!$F$17,'3.Input &amp; Summary (System)'!$B$17*$D16,
IF(AJ$3-YEAR($C16)='3.Input &amp; Summary (System)'!$C$18,'3.Input &amp; Summary (System)'!$B$18*$D16,
IF(AJ$3-YEAR($C16)='3.Input &amp; Summary (System)'!$D$18,'3.Input &amp; Summary (System)'!$B$18*$D16,
IF(AJ$3-YEAR($C16)='3.Input &amp; Summary (System)'!$E$18,'3.Input &amp; Summary (System)'!$B$18*$D16,
IF(AJ$3-YEAR($C16)='3.Input &amp; Summary (System)'!$F$18,'3.Input &amp; Summary (System)'!$B$18*$D16,
IF(AJ$3-YEAR($C16)='3.Input &amp; Summary (System)'!$C$19,'3.Input &amp; Summary (System)'!$B$19*$D16,
IF(AJ$3-YEAR($C16)='3.Input &amp; Summary (System)'!$D$19,'3.Input &amp; Summary (System)'!$B$19*$D16,
IF(AJ$3-YEAR($C16)='3.Input &amp; Summary (System)'!$E$19,'3.Input &amp; Summary (System)'!$B$19*$D16,
IF(AJ$3-YEAR($C16)='3.Input &amp; Summary (System)'!$F$19,'3.Input &amp; Summary (System)'!$B$19*$D16,
IF(AJ$3-YEAR($C16)='3.Input &amp; Summary (System)'!$C$20,'3.Input &amp; Summary (System)'!$B$20*$D16,
IF(AJ$3-YEAR($C16)='3.Input &amp; Summary (System)'!$D$20,'3.Input &amp; Summary (System)'!$B$20*$D16,
IF(AJ$3-YEAR($C16)='3.Input &amp; Summary (System)'!$E$20,'3.Input &amp; Summary (System)'!$B$20*$D16,
IF(AJ$3-YEAR($C16)='3.Input &amp; Summary (System)'!$F$20,'3.Input &amp; Summary (System)'!$B$20*$D16,
IF(AJ$3-YEAR($C16)='3.Input &amp; Summary (System)'!$C$21,'3.Input &amp; Summary (System)'!$B$20*$D16,
IF(AJ$3-YEAR($C16)='3.Input &amp; Summary (System)'!$D$21,'3.Input &amp; Summary (System)'!$B$20*$D16,
IF(AJ$3-YEAR($C16)='3.Input &amp; Summary (System)'!$E$21,'3.Input &amp; Summary (System)'!$B$20*$D16,
IF(AJ$3-YEAR($C16)='3.Input &amp; Summary (System)'!$F$21,'3.Input &amp; Summary (System)'!$B$20*$D16,
IF(AJ$3-YEAR($C16)='3.Input &amp; Summary (System)'!$C$22,'3.Input &amp; Summary (System)'!$B$20*$D16,
IF(AJ$3-YEAR($C16)='3.Input &amp; Summary (System)'!$D$22,'3.Input &amp; Summary (System)'!$B$20*$D16,
IF(AJ$3-YEAR($C16)='3.Input &amp; Summary (System)'!$E$22,'3.Input &amp; Summary (System)'!$B$20*$D16,
IF(AJ$3-YEAR($C16)='3.Input &amp; Summary (System)'!$F$22,'3.Input &amp; Summary (System)'!$B$20*$D16,
IF(AJ$3-YEAR($C16)='3.Input &amp; Summary (System)'!$I$17,'3.Input &amp; Summary (System)'!$H$17*$D16,
IF(AJ$3-YEAR($C16)='3.Input &amp; Summary (System)'!$I$18,'3.Input &amp; Summary (System)'!$H$17*$D16,
IF(AJ$3-YEAR($C16)='3.Input &amp; Summary (System)'!$I$19,'3.Input &amp; Summary (System)'!$H$17*$D16,0))))))))))))))))))))))))))))))</f>
        <v/>
      </c>
      <c r="AK16" s="484" t="str">
        <f>IF($C16="","",IF(AK$3-YEAR($C16)=0,0,
(IF(AK$3-YEAR($C16)='3.Input &amp; Summary (System)'!$C$17,'3.Input &amp; Summary (System)'!$B$17*$D16,
IF(AK$3-YEAR($C16)='3.Input &amp; Summary (System)'!$D$17,'3.Input &amp; Summary (System)'!$B$17*$D16,
IF(AK$3-YEAR($C16)='3.Input &amp; Summary (System)'!$E$17,'3.Input &amp; Summary (System)'!$B$17*$D16,
IF(AK$3-YEAR($C16)='3.Input &amp; Summary (System)'!$F$17,'3.Input &amp; Summary (System)'!$B$17*$D16,
IF(AK$3-YEAR($C16)='3.Input &amp; Summary (System)'!$C$18,'3.Input &amp; Summary (System)'!$B$18*$D16,
IF(AK$3-YEAR($C16)='3.Input &amp; Summary (System)'!$D$18,'3.Input &amp; Summary (System)'!$B$18*$D16,
IF(AK$3-YEAR($C16)='3.Input &amp; Summary (System)'!$E$18,'3.Input &amp; Summary (System)'!$B$18*$D16,
IF(AK$3-YEAR($C16)='3.Input &amp; Summary (System)'!$F$18,'3.Input &amp; Summary (System)'!$B$18*$D16,
IF(AK$3-YEAR($C16)='3.Input &amp; Summary (System)'!$C$19,'3.Input &amp; Summary (System)'!$B$19*$D16,
IF(AK$3-YEAR($C16)='3.Input &amp; Summary (System)'!$D$19,'3.Input &amp; Summary (System)'!$B$19*$D16,
IF(AK$3-YEAR($C16)='3.Input &amp; Summary (System)'!$E$19,'3.Input &amp; Summary (System)'!$B$19*$D16,
IF(AK$3-YEAR($C16)='3.Input &amp; Summary (System)'!$F$19,'3.Input &amp; Summary (System)'!$B$19*$D16,
IF(AK$3-YEAR($C16)='3.Input &amp; Summary (System)'!$C$20,'3.Input &amp; Summary (System)'!$B$20*$D16,
IF(AK$3-YEAR($C16)='3.Input &amp; Summary (System)'!$D$20,'3.Input &amp; Summary (System)'!$B$20*$D16,
IF(AK$3-YEAR($C16)='3.Input &amp; Summary (System)'!$E$20,'3.Input &amp; Summary (System)'!$B$20*$D16,
IF(AK$3-YEAR($C16)='3.Input &amp; Summary (System)'!$F$20,'3.Input &amp; Summary (System)'!$B$20*$D16,
IF(AK$3-YEAR($C16)='3.Input &amp; Summary (System)'!$C$21,'3.Input &amp; Summary (System)'!$B$20*$D16,
IF(AK$3-YEAR($C16)='3.Input &amp; Summary (System)'!$D$21,'3.Input &amp; Summary (System)'!$B$20*$D16,
IF(AK$3-YEAR($C16)='3.Input &amp; Summary (System)'!$E$21,'3.Input &amp; Summary (System)'!$B$20*$D16,
IF(AK$3-YEAR($C16)='3.Input &amp; Summary (System)'!$F$21,'3.Input &amp; Summary (System)'!$B$20*$D16,
IF(AK$3-YEAR($C16)='3.Input &amp; Summary (System)'!$C$22,'3.Input &amp; Summary (System)'!$B$20*$D16,
IF(AK$3-YEAR($C16)='3.Input &amp; Summary (System)'!$D$22,'3.Input &amp; Summary (System)'!$B$20*$D16,
IF(AK$3-YEAR($C16)='3.Input &amp; Summary (System)'!$E$22,'3.Input &amp; Summary (System)'!$B$20*$D16,
IF(AK$3-YEAR($C16)='3.Input &amp; Summary (System)'!$F$22,'3.Input &amp; Summary (System)'!$B$20*$D16,
IF(AK$3-YEAR($C16)='3.Input &amp; Summary (System)'!$I$17,'3.Input &amp; Summary (System)'!$H$17*$D16,
IF(AK$3-YEAR($C16)='3.Input &amp; Summary (System)'!$I$18,'3.Input &amp; Summary (System)'!$H$17*$D16,
IF(AK$3-YEAR($C16)='3.Input &amp; Summary (System)'!$I$19,'3.Input &amp; Summary (System)'!$H$17*$D16,0))))))))))))))))))))))))))))))</f>
        <v/>
      </c>
      <c r="AL16" s="484" t="str">
        <f>IF($C16="","",IF(AL$3-YEAR($C16)=0,0,
(IF(AL$3-YEAR($C16)='3.Input &amp; Summary (System)'!$C$17,'3.Input &amp; Summary (System)'!$B$17*$D16,
IF(AL$3-YEAR($C16)='3.Input &amp; Summary (System)'!$D$17,'3.Input &amp; Summary (System)'!$B$17*$D16,
IF(AL$3-YEAR($C16)='3.Input &amp; Summary (System)'!$E$17,'3.Input &amp; Summary (System)'!$B$17*$D16,
IF(AL$3-YEAR($C16)='3.Input &amp; Summary (System)'!$F$17,'3.Input &amp; Summary (System)'!$B$17*$D16,
IF(AL$3-YEAR($C16)='3.Input &amp; Summary (System)'!$C$18,'3.Input &amp; Summary (System)'!$B$18*$D16,
IF(AL$3-YEAR($C16)='3.Input &amp; Summary (System)'!$D$18,'3.Input &amp; Summary (System)'!$B$18*$D16,
IF(AL$3-YEAR($C16)='3.Input &amp; Summary (System)'!$E$18,'3.Input &amp; Summary (System)'!$B$18*$D16,
IF(AL$3-YEAR($C16)='3.Input &amp; Summary (System)'!$F$18,'3.Input &amp; Summary (System)'!$B$18*$D16,
IF(AL$3-YEAR($C16)='3.Input &amp; Summary (System)'!$C$19,'3.Input &amp; Summary (System)'!$B$19*$D16,
IF(AL$3-YEAR($C16)='3.Input &amp; Summary (System)'!$D$19,'3.Input &amp; Summary (System)'!$B$19*$D16,
IF(AL$3-YEAR($C16)='3.Input &amp; Summary (System)'!$E$19,'3.Input &amp; Summary (System)'!$B$19*$D16,
IF(AL$3-YEAR($C16)='3.Input &amp; Summary (System)'!$F$19,'3.Input &amp; Summary (System)'!$B$19*$D16,
IF(AL$3-YEAR($C16)='3.Input &amp; Summary (System)'!$C$20,'3.Input &amp; Summary (System)'!$B$20*$D16,
IF(AL$3-YEAR($C16)='3.Input &amp; Summary (System)'!$D$20,'3.Input &amp; Summary (System)'!$B$20*$D16,
IF(AL$3-YEAR($C16)='3.Input &amp; Summary (System)'!$E$20,'3.Input &amp; Summary (System)'!$B$20*$D16,
IF(AL$3-YEAR($C16)='3.Input &amp; Summary (System)'!$F$20,'3.Input &amp; Summary (System)'!$B$20*$D16,
IF(AL$3-YEAR($C16)='3.Input &amp; Summary (System)'!$C$21,'3.Input &amp; Summary (System)'!$B$20*$D16,
IF(AL$3-YEAR($C16)='3.Input &amp; Summary (System)'!$D$21,'3.Input &amp; Summary (System)'!$B$20*$D16,
IF(AL$3-YEAR($C16)='3.Input &amp; Summary (System)'!$E$21,'3.Input &amp; Summary (System)'!$B$20*$D16,
IF(AL$3-YEAR($C16)='3.Input &amp; Summary (System)'!$F$21,'3.Input &amp; Summary (System)'!$B$20*$D16,
IF(AL$3-YEAR($C16)='3.Input &amp; Summary (System)'!$C$22,'3.Input &amp; Summary (System)'!$B$20*$D16,
IF(AL$3-YEAR($C16)='3.Input &amp; Summary (System)'!$D$22,'3.Input &amp; Summary (System)'!$B$20*$D16,
IF(AL$3-YEAR($C16)='3.Input &amp; Summary (System)'!$E$22,'3.Input &amp; Summary (System)'!$B$20*$D16,
IF(AL$3-YEAR($C16)='3.Input &amp; Summary (System)'!$F$22,'3.Input &amp; Summary (System)'!$B$20*$D16,
IF(AL$3-YEAR($C16)='3.Input &amp; Summary (System)'!$I$17,'3.Input &amp; Summary (System)'!$H$17*$D16,
IF(AL$3-YEAR($C16)='3.Input &amp; Summary (System)'!$I$18,'3.Input &amp; Summary (System)'!$H$17*$D16,
IF(AL$3-YEAR($C16)='3.Input &amp; Summary (System)'!$I$19,'3.Input &amp; Summary (System)'!$H$17*$D16,0))))))))))))))))))))))))))))))</f>
        <v/>
      </c>
      <c r="AM16" s="484" t="str">
        <f>IF($C16="","",IF(AM$3-YEAR($C16)=0,0,
(IF(AM$3-YEAR($C16)='3.Input &amp; Summary (System)'!$C$17,'3.Input &amp; Summary (System)'!$B$17*$D16,
IF(AM$3-YEAR($C16)='3.Input &amp; Summary (System)'!$D$17,'3.Input &amp; Summary (System)'!$B$17*$D16,
IF(AM$3-YEAR($C16)='3.Input &amp; Summary (System)'!$E$17,'3.Input &amp; Summary (System)'!$B$17*$D16,
IF(AM$3-YEAR($C16)='3.Input &amp; Summary (System)'!$F$17,'3.Input &amp; Summary (System)'!$B$17*$D16,
IF(AM$3-YEAR($C16)='3.Input &amp; Summary (System)'!$C$18,'3.Input &amp; Summary (System)'!$B$18*$D16,
IF(AM$3-YEAR($C16)='3.Input &amp; Summary (System)'!$D$18,'3.Input &amp; Summary (System)'!$B$18*$D16,
IF(AM$3-YEAR($C16)='3.Input &amp; Summary (System)'!$E$18,'3.Input &amp; Summary (System)'!$B$18*$D16,
IF(AM$3-YEAR($C16)='3.Input &amp; Summary (System)'!$F$18,'3.Input &amp; Summary (System)'!$B$18*$D16,
IF(AM$3-YEAR($C16)='3.Input &amp; Summary (System)'!$C$19,'3.Input &amp; Summary (System)'!$B$19*$D16,
IF(AM$3-YEAR($C16)='3.Input &amp; Summary (System)'!$D$19,'3.Input &amp; Summary (System)'!$B$19*$D16,
IF(AM$3-YEAR($C16)='3.Input &amp; Summary (System)'!$E$19,'3.Input &amp; Summary (System)'!$B$19*$D16,
IF(AM$3-YEAR($C16)='3.Input &amp; Summary (System)'!$F$19,'3.Input &amp; Summary (System)'!$B$19*$D16,
IF(AM$3-YEAR($C16)='3.Input &amp; Summary (System)'!$C$20,'3.Input &amp; Summary (System)'!$B$20*$D16,
IF(AM$3-YEAR($C16)='3.Input &amp; Summary (System)'!$D$20,'3.Input &amp; Summary (System)'!$B$20*$D16,
IF(AM$3-YEAR($C16)='3.Input &amp; Summary (System)'!$E$20,'3.Input &amp; Summary (System)'!$B$20*$D16,
IF(AM$3-YEAR($C16)='3.Input &amp; Summary (System)'!$F$20,'3.Input &amp; Summary (System)'!$B$20*$D16,
IF(AM$3-YEAR($C16)='3.Input &amp; Summary (System)'!$C$21,'3.Input &amp; Summary (System)'!$B$20*$D16,
IF(AM$3-YEAR($C16)='3.Input &amp; Summary (System)'!$D$21,'3.Input &amp; Summary (System)'!$B$20*$D16,
IF(AM$3-YEAR($C16)='3.Input &amp; Summary (System)'!$E$21,'3.Input &amp; Summary (System)'!$B$20*$D16,
IF(AM$3-YEAR($C16)='3.Input &amp; Summary (System)'!$F$21,'3.Input &amp; Summary (System)'!$B$20*$D16,
IF(AM$3-YEAR($C16)='3.Input &amp; Summary (System)'!$C$22,'3.Input &amp; Summary (System)'!$B$20*$D16,
IF(AM$3-YEAR($C16)='3.Input &amp; Summary (System)'!$D$22,'3.Input &amp; Summary (System)'!$B$20*$D16,
IF(AM$3-YEAR($C16)='3.Input &amp; Summary (System)'!$E$22,'3.Input &amp; Summary (System)'!$B$20*$D16,
IF(AM$3-YEAR($C16)='3.Input &amp; Summary (System)'!$F$22,'3.Input &amp; Summary (System)'!$B$20*$D16,
IF(AM$3-YEAR($C16)='3.Input &amp; Summary (System)'!$I$17,'3.Input &amp; Summary (System)'!$H$17*$D16,
IF(AM$3-YEAR($C16)='3.Input &amp; Summary (System)'!$I$18,'3.Input &amp; Summary (System)'!$H$17*$D16,
IF(AM$3-YEAR($C16)='3.Input &amp; Summary (System)'!$I$19,'3.Input &amp; Summary (System)'!$H$17*$D16,0))))))))))))))))))))))))))))))</f>
        <v/>
      </c>
      <c r="AN16" s="484" t="str">
        <f>IF($C16="","",IF(AN$3-YEAR($C16)=0,0,
(IF(AN$3-YEAR($C16)='3.Input &amp; Summary (System)'!$C$17,'3.Input &amp; Summary (System)'!$B$17*$D16,
IF(AN$3-YEAR($C16)='3.Input &amp; Summary (System)'!$D$17,'3.Input &amp; Summary (System)'!$B$17*$D16,
IF(AN$3-YEAR($C16)='3.Input &amp; Summary (System)'!$E$17,'3.Input &amp; Summary (System)'!$B$17*$D16,
IF(AN$3-YEAR($C16)='3.Input &amp; Summary (System)'!$F$17,'3.Input &amp; Summary (System)'!$B$17*$D16,
IF(AN$3-YEAR($C16)='3.Input &amp; Summary (System)'!$C$18,'3.Input &amp; Summary (System)'!$B$18*$D16,
IF(AN$3-YEAR($C16)='3.Input &amp; Summary (System)'!$D$18,'3.Input &amp; Summary (System)'!$B$18*$D16,
IF(AN$3-YEAR($C16)='3.Input &amp; Summary (System)'!$E$18,'3.Input &amp; Summary (System)'!$B$18*$D16,
IF(AN$3-YEAR($C16)='3.Input &amp; Summary (System)'!$F$18,'3.Input &amp; Summary (System)'!$B$18*$D16,
IF(AN$3-YEAR($C16)='3.Input &amp; Summary (System)'!$C$19,'3.Input &amp; Summary (System)'!$B$19*$D16,
IF(AN$3-YEAR($C16)='3.Input &amp; Summary (System)'!$D$19,'3.Input &amp; Summary (System)'!$B$19*$D16,
IF(AN$3-YEAR($C16)='3.Input &amp; Summary (System)'!$E$19,'3.Input &amp; Summary (System)'!$B$19*$D16,
IF(AN$3-YEAR($C16)='3.Input &amp; Summary (System)'!$F$19,'3.Input &amp; Summary (System)'!$B$19*$D16,
IF(AN$3-YEAR($C16)='3.Input &amp; Summary (System)'!$C$20,'3.Input &amp; Summary (System)'!$B$20*$D16,
IF(AN$3-YEAR($C16)='3.Input &amp; Summary (System)'!$D$20,'3.Input &amp; Summary (System)'!$B$20*$D16,
IF(AN$3-YEAR($C16)='3.Input &amp; Summary (System)'!$E$20,'3.Input &amp; Summary (System)'!$B$20*$D16,
IF(AN$3-YEAR($C16)='3.Input &amp; Summary (System)'!$F$20,'3.Input &amp; Summary (System)'!$B$20*$D16,
IF(AN$3-YEAR($C16)='3.Input &amp; Summary (System)'!$C$21,'3.Input &amp; Summary (System)'!$B$20*$D16,
IF(AN$3-YEAR($C16)='3.Input &amp; Summary (System)'!$D$21,'3.Input &amp; Summary (System)'!$B$20*$D16,
IF(AN$3-YEAR($C16)='3.Input &amp; Summary (System)'!$E$21,'3.Input &amp; Summary (System)'!$B$20*$D16,
IF(AN$3-YEAR($C16)='3.Input &amp; Summary (System)'!$F$21,'3.Input &amp; Summary (System)'!$B$20*$D16,
IF(AN$3-YEAR($C16)='3.Input &amp; Summary (System)'!$C$22,'3.Input &amp; Summary (System)'!$B$20*$D16,
IF(AN$3-YEAR($C16)='3.Input &amp; Summary (System)'!$D$22,'3.Input &amp; Summary (System)'!$B$20*$D16,
IF(AN$3-YEAR($C16)='3.Input &amp; Summary (System)'!$E$22,'3.Input &amp; Summary (System)'!$B$20*$D16,
IF(AN$3-YEAR($C16)='3.Input &amp; Summary (System)'!$F$22,'3.Input &amp; Summary (System)'!$B$20*$D16,
IF(AN$3-YEAR($C16)='3.Input &amp; Summary (System)'!$I$17,'3.Input &amp; Summary (System)'!$H$17*$D16,
IF(AN$3-YEAR($C16)='3.Input &amp; Summary (System)'!$I$18,'3.Input &amp; Summary (System)'!$H$17*$D16,
IF(AN$3-YEAR($C16)='3.Input &amp; Summary (System)'!$I$19,'3.Input &amp; Summary (System)'!$H$17*$D16,0))))))))))))))))))))))))))))))</f>
        <v/>
      </c>
      <c r="AO16" s="484" t="str">
        <f>IF($C16="","",IF(AO$3-YEAR($C16)=0,0,
(IF(AO$3-YEAR($C16)='3.Input &amp; Summary (System)'!$C$17,'3.Input &amp; Summary (System)'!$B$17*$D16,
IF(AO$3-YEAR($C16)='3.Input &amp; Summary (System)'!$D$17,'3.Input &amp; Summary (System)'!$B$17*$D16,
IF(AO$3-YEAR($C16)='3.Input &amp; Summary (System)'!$E$17,'3.Input &amp; Summary (System)'!$B$17*$D16,
IF(AO$3-YEAR($C16)='3.Input &amp; Summary (System)'!$F$17,'3.Input &amp; Summary (System)'!$B$17*$D16,
IF(AO$3-YEAR($C16)='3.Input &amp; Summary (System)'!$C$18,'3.Input &amp; Summary (System)'!$B$18*$D16,
IF(AO$3-YEAR($C16)='3.Input &amp; Summary (System)'!$D$18,'3.Input &amp; Summary (System)'!$B$18*$D16,
IF(AO$3-YEAR($C16)='3.Input &amp; Summary (System)'!$E$18,'3.Input &amp; Summary (System)'!$B$18*$D16,
IF(AO$3-YEAR($C16)='3.Input &amp; Summary (System)'!$F$18,'3.Input &amp; Summary (System)'!$B$18*$D16,
IF(AO$3-YEAR($C16)='3.Input &amp; Summary (System)'!$C$19,'3.Input &amp; Summary (System)'!$B$19*$D16,
IF(AO$3-YEAR($C16)='3.Input &amp; Summary (System)'!$D$19,'3.Input &amp; Summary (System)'!$B$19*$D16,
IF(AO$3-YEAR($C16)='3.Input &amp; Summary (System)'!$E$19,'3.Input &amp; Summary (System)'!$B$19*$D16,
IF(AO$3-YEAR($C16)='3.Input &amp; Summary (System)'!$F$19,'3.Input &amp; Summary (System)'!$B$19*$D16,
IF(AO$3-YEAR($C16)='3.Input &amp; Summary (System)'!$C$20,'3.Input &amp; Summary (System)'!$B$20*$D16,
IF(AO$3-YEAR($C16)='3.Input &amp; Summary (System)'!$D$20,'3.Input &amp; Summary (System)'!$B$20*$D16,
IF(AO$3-YEAR($C16)='3.Input &amp; Summary (System)'!$E$20,'3.Input &amp; Summary (System)'!$B$20*$D16,
IF(AO$3-YEAR($C16)='3.Input &amp; Summary (System)'!$F$20,'3.Input &amp; Summary (System)'!$B$20*$D16,
IF(AO$3-YEAR($C16)='3.Input &amp; Summary (System)'!$C$21,'3.Input &amp; Summary (System)'!$B$20*$D16,
IF(AO$3-YEAR($C16)='3.Input &amp; Summary (System)'!$D$21,'3.Input &amp; Summary (System)'!$B$20*$D16,
IF(AO$3-YEAR($C16)='3.Input &amp; Summary (System)'!$E$21,'3.Input &amp; Summary (System)'!$B$20*$D16,
IF(AO$3-YEAR($C16)='3.Input &amp; Summary (System)'!$F$21,'3.Input &amp; Summary (System)'!$B$20*$D16,
IF(AO$3-YEAR($C16)='3.Input &amp; Summary (System)'!$C$22,'3.Input &amp; Summary (System)'!$B$20*$D16,
IF(AO$3-YEAR($C16)='3.Input &amp; Summary (System)'!$D$22,'3.Input &amp; Summary (System)'!$B$20*$D16,
IF(AO$3-YEAR($C16)='3.Input &amp; Summary (System)'!$E$22,'3.Input &amp; Summary (System)'!$B$20*$D16,
IF(AO$3-YEAR($C16)='3.Input &amp; Summary (System)'!$F$22,'3.Input &amp; Summary (System)'!$B$20*$D16,
IF(AO$3-YEAR($C16)='3.Input &amp; Summary (System)'!$I$17,'3.Input &amp; Summary (System)'!$H$17*$D16,
IF(AO$3-YEAR($C16)='3.Input &amp; Summary (System)'!$I$18,'3.Input &amp; Summary (System)'!$H$17*$D16,
IF(AO$3-YEAR($C16)='3.Input &amp; Summary (System)'!$I$19,'3.Input &amp; Summary (System)'!$H$17*$D16,0))))))))))))))))))))))))))))))</f>
        <v/>
      </c>
      <c r="AP16" s="484" t="str">
        <f>IF($C16="","",IF(AP$3-YEAR($C16)=0,0,
(IF(AP$3-YEAR($C16)='3.Input &amp; Summary (System)'!$C$17,'3.Input &amp; Summary (System)'!$B$17*$D16,
IF(AP$3-YEAR($C16)='3.Input &amp; Summary (System)'!$D$17,'3.Input &amp; Summary (System)'!$B$17*$D16,
IF(AP$3-YEAR($C16)='3.Input &amp; Summary (System)'!$E$17,'3.Input &amp; Summary (System)'!$B$17*$D16,
IF(AP$3-YEAR($C16)='3.Input &amp; Summary (System)'!$F$17,'3.Input &amp; Summary (System)'!$B$17*$D16,
IF(AP$3-YEAR($C16)='3.Input &amp; Summary (System)'!$C$18,'3.Input &amp; Summary (System)'!$B$18*$D16,
IF(AP$3-YEAR($C16)='3.Input &amp; Summary (System)'!$D$18,'3.Input &amp; Summary (System)'!$B$18*$D16,
IF(AP$3-YEAR($C16)='3.Input &amp; Summary (System)'!$E$18,'3.Input &amp; Summary (System)'!$B$18*$D16,
IF(AP$3-YEAR($C16)='3.Input &amp; Summary (System)'!$F$18,'3.Input &amp; Summary (System)'!$B$18*$D16,
IF(AP$3-YEAR($C16)='3.Input &amp; Summary (System)'!$C$19,'3.Input &amp; Summary (System)'!$B$19*$D16,
IF(AP$3-YEAR($C16)='3.Input &amp; Summary (System)'!$D$19,'3.Input &amp; Summary (System)'!$B$19*$D16,
IF(AP$3-YEAR($C16)='3.Input &amp; Summary (System)'!$E$19,'3.Input &amp; Summary (System)'!$B$19*$D16,
IF(AP$3-YEAR($C16)='3.Input &amp; Summary (System)'!$F$19,'3.Input &amp; Summary (System)'!$B$19*$D16,
IF(AP$3-YEAR($C16)='3.Input &amp; Summary (System)'!$C$20,'3.Input &amp; Summary (System)'!$B$20*$D16,
IF(AP$3-YEAR($C16)='3.Input &amp; Summary (System)'!$D$20,'3.Input &amp; Summary (System)'!$B$20*$D16,
IF(AP$3-YEAR($C16)='3.Input &amp; Summary (System)'!$E$20,'3.Input &amp; Summary (System)'!$B$20*$D16,
IF(AP$3-YEAR($C16)='3.Input &amp; Summary (System)'!$F$20,'3.Input &amp; Summary (System)'!$B$20*$D16,
IF(AP$3-YEAR($C16)='3.Input &amp; Summary (System)'!$C$21,'3.Input &amp; Summary (System)'!$B$20*$D16,
IF(AP$3-YEAR($C16)='3.Input &amp; Summary (System)'!$D$21,'3.Input &amp; Summary (System)'!$B$20*$D16,
IF(AP$3-YEAR($C16)='3.Input &amp; Summary (System)'!$E$21,'3.Input &amp; Summary (System)'!$B$20*$D16,
IF(AP$3-YEAR($C16)='3.Input &amp; Summary (System)'!$F$21,'3.Input &amp; Summary (System)'!$B$20*$D16,
IF(AP$3-YEAR($C16)='3.Input &amp; Summary (System)'!$C$22,'3.Input &amp; Summary (System)'!$B$20*$D16,
IF(AP$3-YEAR($C16)='3.Input &amp; Summary (System)'!$D$22,'3.Input &amp; Summary (System)'!$B$20*$D16,
IF(AP$3-YEAR($C16)='3.Input &amp; Summary (System)'!$E$22,'3.Input &amp; Summary (System)'!$B$20*$D16,
IF(AP$3-YEAR($C16)='3.Input &amp; Summary (System)'!$F$22,'3.Input &amp; Summary (System)'!$B$20*$D16,
IF(AP$3-YEAR($C16)='3.Input &amp; Summary (System)'!$I$17,'3.Input &amp; Summary (System)'!$H$17*$D16,
IF(AP$3-YEAR($C16)='3.Input &amp; Summary (System)'!$I$18,'3.Input &amp; Summary (System)'!$H$17*$D16,
IF(AP$3-YEAR($C16)='3.Input &amp; Summary (System)'!$I$19,'3.Input &amp; Summary (System)'!$H$17*$D16,0))))))))))))))))))))))))))))))</f>
        <v/>
      </c>
      <c r="AQ16" s="484" t="str">
        <f>IF($C16="","",IF(AQ$3-YEAR($C16)=0,0,
(IF(AQ$3-YEAR($C16)='3.Input &amp; Summary (System)'!$C$17,'3.Input &amp; Summary (System)'!$B$17*$D16,
IF(AQ$3-YEAR($C16)='3.Input &amp; Summary (System)'!$D$17,'3.Input &amp; Summary (System)'!$B$17*$D16,
IF(AQ$3-YEAR($C16)='3.Input &amp; Summary (System)'!$E$17,'3.Input &amp; Summary (System)'!$B$17*$D16,
IF(AQ$3-YEAR($C16)='3.Input &amp; Summary (System)'!$F$17,'3.Input &amp; Summary (System)'!$B$17*$D16,
IF(AQ$3-YEAR($C16)='3.Input &amp; Summary (System)'!$C$18,'3.Input &amp; Summary (System)'!$B$18*$D16,
IF(AQ$3-YEAR($C16)='3.Input &amp; Summary (System)'!$D$18,'3.Input &amp; Summary (System)'!$B$18*$D16,
IF(AQ$3-YEAR($C16)='3.Input &amp; Summary (System)'!$E$18,'3.Input &amp; Summary (System)'!$B$18*$D16,
IF(AQ$3-YEAR($C16)='3.Input &amp; Summary (System)'!$F$18,'3.Input &amp; Summary (System)'!$B$18*$D16,
IF(AQ$3-YEAR($C16)='3.Input &amp; Summary (System)'!$C$19,'3.Input &amp; Summary (System)'!$B$19*$D16,
IF(AQ$3-YEAR($C16)='3.Input &amp; Summary (System)'!$D$19,'3.Input &amp; Summary (System)'!$B$19*$D16,
IF(AQ$3-YEAR($C16)='3.Input &amp; Summary (System)'!$E$19,'3.Input &amp; Summary (System)'!$B$19*$D16,
IF(AQ$3-YEAR($C16)='3.Input &amp; Summary (System)'!$F$19,'3.Input &amp; Summary (System)'!$B$19*$D16,
IF(AQ$3-YEAR($C16)='3.Input &amp; Summary (System)'!$C$20,'3.Input &amp; Summary (System)'!$B$20*$D16,
IF(AQ$3-YEAR($C16)='3.Input &amp; Summary (System)'!$D$20,'3.Input &amp; Summary (System)'!$B$20*$D16,
IF(AQ$3-YEAR($C16)='3.Input &amp; Summary (System)'!$E$20,'3.Input &amp; Summary (System)'!$B$20*$D16,
IF(AQ$3-YEAR($C16)='3.Input &amp; Summary (System)'!$F$20,'3.Input &amp; Summary (System)'!$B$20*$D16,
IF(AQ$3-YEAR($C16)='3.Input &amp; Summary (System)'!$C$21,'3.Input &amp; Summary (System)'!$B$20*$D16,
IF(AQ$3-YEAR($C16)='3.Input &amp; Summary (System)'!$D$21,'3.Input &amp; Summary (System)'!$B$20*$D16,
IF(AQ$3-YEAR($C16)='3.Input &amp; Summary (System)'!$E$21,'3.Input &amp; Summary (System)'!$B$20*$D16,
IF(AQ$3-YEAR($C16)='3.Input &amp; Summary (System)'!$F$21,'3.Input &amp; Summary (System)'!$B$20*$D16,
IF(AQ$3-YEAR($C16)='3.Input &amp; Summary (System)'!$C$22,'3.Input &amp; Summary (System)'!$B$20*$D16,
IF(AQ$3-YEAR($C16)='3.Input &amp; Summary (System)'!$D$22,'3.Input &amp; Summary (System)'!$B$20*$D16,
IF(AQ$3-YEAR($C16)='3.Input &amp; Summary (System)'!$E$22,'3.Input &amp; Summary (System)'!$B$20*$D16,
IF(AQ$3-YEAR($C16)='3.Input &amp; Summary (System)'!$F$22,'3.Input &amp; Summary (System)'!$B$20*$D16,
IF(AQ$3-YEAR($C16)='3.Input &amp; Summary (System)'!$I$17,'3.Input &amp; Summary (System)'!$H$17*$D16,
IF(AQ$3-YEAR($C16)='3.Input &amp; Summary (System)'!$I$18,'3.Input &amp; Summary (System)'!$H$17*$D16,
IF(AQ$3-YEAR($C16)='3.Input &amp; Summary (System)'!$I$19,'3.Input &amp; Summary (System)'!$H$17*$D16,0))))))))))))))))))))))))))))))</f>
        <v/>
      </c>
      <c r="AR16" s="484" t="str">
        <f>IF($C16="","",IF(AR$3-YEAR($C16)=0,0,
(IF(AR$3-YEAR($C16)='3.Input &amp; Summary (System)'!$C$17,'3.Input &amp; Summary (System)'!$B$17*$D16,
IF(AR$3-YEAR($C16)='3.Input &amp; Summary (System)'!$D$17,'3.Input &amp; Summary (System)'!$B$17*$D16,
IF(AR$3-YEAR($C16)='3.Input &amp; Summary (System)'!$E$17,'3.Input &amp; Summary (System)'!$B$17*$D16,
IF(AR$3-YEAR($C16)='3.Input &amp; Summary (System)'!$F$17,'3.Input &amp; Summary (System)'!$B$17*$D16,
IF(AR$3-YEAR($C16)='3.Input &amp; Summary (System)'!$C$18,'3.Input &amp; Summary (System)'!$B$18*$D16,
IF(AR$3-YEAR($C16)='3.Input &amp; Summary (System)'!$D$18,'3.Input &amp; Summary (System)'!$B$18*$D16,
IF(AR$3-YEAR($C16)='3.Input &amp; Summary (System)'!$E$18,'3.Input &amp; Summary (System)'!$B$18*$D16,
IF(AR$3-YEAR($C16)='3.Input &amp; Summary (System)'!$F$18,'3.Input &amp; Summary (System)'!$B$18*$D16,
IF(AR$3-YEAR($C16)='3.Input &amp; Summary (System)'!$C$19,'3.Input &amp; Summary (System)'!$B$19*$D16,
IF(AR$3-YEAR($C16)='3.Input &amp; Summary (System)'!$D$19,'3.Input &amp; Summary (System)'!$B$19*$D16,
IF(AR$3-YEAR($C16)='3.Input &amp; Summary (System)'!$E$19,'3.Input &amp; Summary (System)'!$B$19*$D16,
IF(AR$3-YEAR($C16)='3.Input &amp; Summary (System)'!$F$19,'3.Input &amp; Summary (System)'!$B$19*$D16,
IF(AR$3-YEAR($C16)='3.Input &amp; Summary (System)'!$C$20,'3.Input &amp; Summary (System)'!$B$20*$D16,
IF(AR$3-YEAR($C16)='3.Input &amp; Summary (System)'!$D$20,'3.Input &amp; Summary (System)'!$B$20*$D16,
IF(AR$3-YEAR($C16)='3.Input &amp; Summary (System)'!$E$20,'3.Input &amp; Summary (System)'!$B$20*$D16,
IF(AR$3-YEAR($C16)='3.Input &amp; Summary (System)'!$F$20,'3.Input &amp; Summary (System)'!$B$20*$D16,
IF(AR$3-YEAR($C16)='3.Input &amp; Summary (System)'!$C$21,'3.Input &amp; Summary (System)'!$B$20*$D16,
IF(AR$3-YEAR($C16)='3.Input &amp; Summary (System)'!$D$21,'3.Input &amp; Summary (System)'!$B$20*$D16,
IF(AR$3-YEAR($C16)='3.Input &amp; Summary (System)'!$E$21,'3.Input &amp; Summary (System)'!$B$20*$D16,
IF(AR$3-YEAR($C16)='3.Input &amp; Summary (System)'!$F$21,'3.Input &amp; Summary (System)'!$B$20*$D16,
IF(AR$3-YEAR($C16)='3.Input &amp; Summary (System)'!$C$22,'3.Input &amp; Summary (System)'!$B$20*$D16,
IF(AR$3-YEAR($C16)='3.Input &amp; Summary (System)'!$D$22,'3.Input &amp; Summary (System)'!$B$20*$D16,
IF(AR$3-YEAR($C16)='3.Input &amp; Summary (System)'!$E$22,'3.Input &amp; Summary (System)'!$B$20*$D16,
IF(AR$3-YEAR($C16)='3.Input &amp; Summary (System)'!$F$22,'3.Input &amp; Summary (System)'!$B$20*$D16,
IF(AR$3-YEAR($C16)='3.Input &amp; Summary (System)'!$I$17,'3.Input &amp; Summary (System)'!$H$17*$D16,
IF(AR$3-YEAR($C16)='3.Input &amp; Summary (System)'!$I$18,'3.Input &amp; Summary (System)'!$H$17*$D16,
IF(AR$3-YEAR($C16)='3.Input &amp; Summary (System)'!$I$19,'3.Input &amp; Summary (System)'!$H$17*$D16,0))))))))))))))))))))))))))))))</f>
        <v/>
      </c>
      <c r="AS16" s="484" t="str">
        <f>IF($C16="","",IF(AS$3-YEAR($C16)=0,0,
(IF(AS$3-YEAR($C16)='3.Input &amp; Summary (System)'!$C$17,'3.Input &amp; Summary (System)'!$B$17*$D16,
IF(AS$3-YEAR($C16)='3.Input &amp; Summary (System)'!$D$17,'3.Input &amp; Summary (System)'!$B$17*$D16,
IF(AS$3-YEAR($C16)='3.Input &amp; Summary (System)'!$E$17,'3.Input &amp; Summary (System)'!$B$17*$D16,
IF(AS$3-YEAR($C16)='3.Input &amp; Summary (System)'!$F$17,'3.Input &amp; Summary (System)'!$B$17*$D16,
IF(AS$3-YEAR($C16)='3.Input &amp; Summary (System)'!$C$18,'3.Input &amp; Summary (System)'!$B$18*$D16,
IF(AS$3-YEAR($C16)='3.Input &amp; Summary (System)'!$D$18,'3.Input &amp; Summary (System)'!$B$18*$D16,
IF(AS$3-YEAR($C16)='3.Input &amp; Summary (System)'!$E$18,'3.Input &amp; Summary (System)'!$B$18*$D16,
IF(AS$3-YEAR($C16)='3.Input &amp; Summary (System)'!$F$18,'3.Input &amp; Summary (System)'!$B$18*$D16,
IF(AS$3-YEAR($C16)='3.Input &amp; Summary (System)'!$C$19,'3.Input &amp; Summary (System)'!$B$19*$D16,
IF(AS$3-YEAR($C16)='3.Input &amp; Summary (System)'!$D$19,'3.Input &amp; Summary (System)'!$B$19*$D16,
IF(AS$3-YEAR($C16)='3.Input &amp; Summary (System)'!$E$19,'3.Input &amp; Summary (System)'!$B$19*$D16,
IF(AS$3-YEAR($C16)='3.Input &amp; Summary (System)'!$F$19,'3.Input &amp; Summary (System)'!$B$19*$D16,
IF(AS$3-YEAR($C16)='3.Input &amp; Summary (System)'!$C$20,'3.Input &amp; Summary (System)'!$B$20*$D16,
IF(AS$3-YEAR($C16)='3.Input &amp; Summary (System)'!$D$20,'3.Input &amp; Summary (System)'!$B$20*$D16,
IF(AS$3-YEAR($C16)='3.Input &amp; Summary (System)'!$E$20,'3.Input &amp; Summary (System)'!$B$20*$D16,
IF(AS$3-YEAR($C16)='3.Input &amp; Summary (System)'!$F$20,'3.Input &amp; Summary (System)'!$B$20*$D16,
IF(AS$3-YEAR($C16)='3.Input &amp; Summary (System)'!$C$21,'3.Input &amp; Summary (System)'!$B$20*$D16,
IF(AS$3-YEAR($C16)='3.Input &amp; Summary (System)'!$D$21,'3.Input &amp; Summary (System)'!$B$20*$D16,
IF(AS$3-YEAR($C16)='3.Input &amp; Summary (System)'!$E$21,'3.Input &amp; Summary (System)'!$B$20*$D16,
IF(AS$3-YEAR($C16)='3.Input &amp; Summary (System)'!$F$21,'3.Input &amp; Summary (System)'!$B$20*$D16,
IF(AS$3-YEAR($C16)='3.Input &amp; Summary (System)'!$C$22,'3.Input &amp; Summary (System)'!$B$20*$D16,
IF(AS$3-YEAR($C16)='3.Input &amp; Summary (System)'!$D$22,'3.Input &amp; Summary (System)'!$B$20*$D16,
IF(AS$3-YEAR($C16)='3.Input &amp; Summary (System)'!$E$22,'3.Input &amp; Summary (System)'!$B$20*$D16,
IF(AS$3-YEAR($C16)='3.Input &amp; Summary (System)'!$F$22,'3.Input &amp; Summary (System)'!$B$20*$D16,
IF(AS$3-YEAR($C16)='3.Input &amp; Summary (System)'!$I$17,'3.Input &amp; Summary (System)'!$H$17*$D16,
IF(AS$3-YEAR($C16)='3.Input &amp; Summary (System)'!$I$18,'3.Input &amp; Summary (System)'!$H$17*$D16,
IF(AS$3-YEAR($C16)='3.Input &amp; Summary (System)'!$I$19,'3.Input &amp; Summary (System)'!$H$17*$D16,0))))))))))))))))))))))))))))))</f>
        <v/>
      </c>
      <c r="AT16" s="484" t="str">
        <f>IF($C16="","",IF(AT$3-YEAR($C16)=0,0,
(IF(AT$3-YEAR($C16)='3.Input &amp; Summary (System)'!$C$17,'3.Input &amp; Summary (System)'!$B$17*$D16,
IF(AT$3-YEAR($C16)='3.Input &amp; Summary (System)'!$D$17,'3.Input &amp; Summary (System)'!$B$17*$D16,
IF(AT$3-YEAR($C16)='3.Input &amp; Summary (System)'!$E$17,'3.Input &amp; Summary (System)'!$B$17*$D16,
IF(AT$3-YEAR($C16)='3.Input &amp; Summary (System)'!$F$17,'3.Input &amp; Summary (System)'!$B$17*$D16,
IF(AT$3-YEAR($C16)='3.Input &amp; Summary (System)'!$C$18,'3.Input &amp; Summary (System)'!$B$18*$D16,
IF(AT$3-YEAR($C16)='3.Input &amp; Summary (System)'!$D$18,'3.Input &amp; Summary (System)'!$B$18*$D16,
IF(AT$3-YEAR($C16)='3.Input &amp; Summary (System)'!$E$18,'3.Input &amp; Summary (System)'!$B$18*$D16,
IF(AT$3-YEAR($C16)='3.Input &amp; Summary (System)'!$F$18,'3.Input &amp; Summary (System)'!$B$18*$D16,
IF(AT$3-YEAR($C16)='3.Input &amp; Summary (System)'!$C$19,'3.Input &amp; Summary (System)'!$B$19*$D16,
IF(AT$3-YEAR($C16)='3.Input &amp; Summary (System)'!$D$19,'3.Input &amp; Summary (System)'!$B$19*$D16,
IF(AT$3-YEAR($C16)='3.Input &amp; Summary (System)'!$E$19,'3.Input &amp; Summary (System)'!$B$19*$D16,
IF(AT$3-YEAR($C16)='3.Input &amp; Summary (System)'!$F$19,'3.Input &amp; Summary (System)'!$B$19*$D16,
IF(AT$3-YEAR($C16)='3.Input &amp; Summary (System)'!$C$20,'3.Input &amp; Summary (System)'!$B$20*$D16,
IF(AT$3-YEAR($C16)='3.Input &amp; Summary (System)'!$D$20,'3.Input &amp; Summary (System)'!$B$20*$D16,
IF(AT$3-YEAR($C16)='3.Input &amp; Summary (System)'!$E$20,'3.Input &amp; Summary (System)'!$B$20*$D16,
IF(AT$3-YEAR($C16)='3.Input &amp; Summary (System)'!$F$20,'3.Input &amp; Summary (System)'!$B$20*$D16,
IF(AT$3-YEAR($C16)='3.Input &amp; Summary (System)'!$C$21,'3.Input &amp; Summary (System)'!$B$20*$D16,
IF(AT$3-YEAR($C16)='3.Input &amp; Summary (System)'!$D$21,'3.Input &amp; Summary (System)'!$B$20*$D16,
IF(AT$3-YEAR($C16)='3.Input &amp; Summary (System)'!$E$21,'3.Input &amp; Summary (System)'!$B$20*$D16,
IF(AT$3-YEAR($C16)='3.Input &amp; Summary (System)'!$F$21,'3.Input &amp; Summary (System)'!$B$20*$D16,
IF(AT$3-YEAR($C16)='3.Input &amp; Summary (System)'!$C$22,'3.Input &amp; Summary (System)'!$B$20*$D16,
IF(AT$3-YEAR($C16)='3.Input &amp; Summary (System)'!$D$22,'3.Input &amp; Summary (System)'!$B$20*$D16,
IF(AT$3-YEAR($C16)='3.Input &amp; Summary (System)'!$E$22,'3.Input &amp; Summary (System)'!$B$20*$D16,
IF(AT$3-YEAR($C16)='3.Input &amp; Summary (System)'!$F$22,'3.Input &amp; Summary (System)'!$B$20*$D16,
IF(AT$3-YEAR($C16)='3.Input &amp; Summary (System)'!$I$17,'3.Input &amp; Summary (System)'!$H$17*$D16,
IF(AT$3-YEAR($C16)='3.Input &amp; Summary (System)'!$I$18,'3.Input &amp; Summary (System)'!$H$17*$D16,
IF(AT$3-YEAR($C16)='3.Input &amp; Summary (System)'!$I$19,'3.Input &amp; Summary (System)'!$H$17*$D16,0))))))))))))))))))))))))))))))</f>
        <v/>
      </c>
      <c r="AU16" s="484" t="str">
        <f>IF($C16="","",IF(AU$3-YEAR($C16)=0,0,
(IF(AU$3-YEAR($C16)='3.Input &amp; Summary (System)'!$C$17,'3.Input &amp; Summary (System)'!$B$17*$D16,
IF(AU$3-YEAR($C16)='3.Input &amp; Summary (System)'!$D$17,'3.Input &amp; Summary (System)'!$B$17*$D16,
IF(AU$3-YEAR($C16)='3.Input &amp; Summary (System)'!$E$17,'3.Input &amp; Summary (System)'!$B$17*$D16,
IF(AU$3-YEAR($C16)='3.Input &amp; Summary (System)'!$F$17,'3.Input &amp; Summary (System)'!$B$17*$D16,
IF(AU$3-YEAR($C16)='3.Input &amp; Summary (System)'!$C$18,'3.Input &amp; Summary (System)'!$B$18*$D16,
IF(AU$3-YEAR($C16)='3.Input &amp; Summary (System)'!$D$18,'3.Input &amp; Summary (System)'!$B$18*$D16,
IF(AU$3-YEAR($C16)='3.Input &amp; Summary (System)'!$E$18,'3.Input &amp; Summary (System)'!$B$18*$D16,
IF(AU$3-YEAR($C16)='3.Input &amp; Summary (System)'!$F$18,'3.Input &amp; Summary (System)'!$B$18*$D16,
IF(AU$3-YEAR($C16)='3.Input &amp; Summary (System)'!$C$19,'3.Input &amp; Summary (System)'!$B$19*$D16,
IF(AU$3-YEAR($C16)='3.Input &amp; Summary (System)'!$D$19,'3.Input &amp; Summary (System)'!$B$19*$D16,
IF(AU$3-YEAR($C16)='3.Input &amp; Summary (System)'!$E$19,'3.Input &amp; Summary (System)'!$B$19*$D16,
IF(AU$3-YEAR($C16)='3.Input &amp; Summary (System)'!$F$19,'3.Input &amp; Summary (System)'!$B$19*$D16,
IF(AU$3-YEAR($C16)='3.Input &amp; Summary (System)'!$C$20,'3.Input &amp; Summary (System)'!$B$20*$D16,
IF(AU$3-YEAR($C16)='3.Input &amp; Summary (System)'!$D$20,'3.Input &amp; Summary (System)'!$B$20*$D16,
IF(AU$3-YEAR($C16)='3.Input &amp; Summary (System)'!$E$20,'3.Input &amp; Summary (System)'!$B$20*$D16,
IF(AU$3-YEAR($C16)='3.Input &amp; Summary (System)'!$F$20,'3.Input &amp; Summary (System)'!$B$20*$D16,
IF(AU$3-YEAR($C16)='3.Input &amp; Summary (System)'!$C$21,'3.Input &amp; Summary (System)'!$B$20*$D16,
IF(AU$3-YEAR($C16)='3.Input &amp; Summary (System)'!$D$21,'3.Input &amp; Summary (System)'!$B$20*$D16,
IF(AU$3-YEAR($C16)='3.Input &amp; Summary (System)'!$E$21,'3.Input &amp; Summary (System)'!$B$20*$D16,
IF(AU$3-YEAR($C16)='3.Input &amp; Summary (System)'!$F$21,'3.Input &amp; Summary (System)'!$B$20*$D16,
IF(AU$3-YEAR($C16)='3.Input &amp; Summary (System)'!$C$22,'3.Input &amp; Summary (System)'!$B$20*$D16,
IF(AU$3-YEAR($C16)='3.Input &amp; Summary (System)'!$D$22,'3.Input &amp; Summary (System)'!$B$20*$D16,
IF(AU$3-YEAR($C16)='3.Input &amp; Summary (System)'!$E$22,'3.Input &amp; Summary (System)'!$B$20*$D16,
IF(AU$3-YEAR($C16)='3.Input &amp; Summary (System)'!$F$22,'3.Input &amp; Summary (System)'!$B$20*$D16,
IF(AU$3-YEAR($C16)='3.Input &amp; Summary (System)'!$I$17,'3.Input &amp; Summary (System)'!$H$17*$D16,
IF(AU$3-YEAR($C16)='3.Input &amp; Summary (System)'!$I$18,'3.Input &amp; Summary (System)'!$H$17*$D16,
IF(AU$3-YEAR($C16)='3.Input &amp; Summary (System)'!$I$19,'3.Input &amp; Summary (System)'!$H$17*$D16,0))))))))))))))))))))))))))))))</f>
        <v/>
      </c>
      <c r="AV16" s="484" t="str">
        <f>IF($C16="","",IF(AV$3-YEAR($C16)=0,0,
(IF(AV$3-YEAR($C16)='3.Input &amp; Summary (System)'!$C$17,'3.Input &amp; Summary (System)'!$B$17*$D16,
IF(AV$3-YEAR($C16)='3.Input &amp; Summary (System)'!$D$17,'3.Input &amp; Summary (System)'!$B$17*$D16,
IF(AV$3-YEAR($C16)='3.Input &amp; Summary (System)'!$E$17,'3.Input &amp; Summary (System)'!$B$17*$D16,
IF(AV$3-YEAR($C16)='3.Input &amp; Summary (System)'!$F$17,'3.Input &amp; Summary (System)'!$B$17*$D16,
IF(AV$3-YEAR($C16)='3.Input &amp; Summary (System)'!$C$18,'3.Input &amp; Summary (System)'!$B$18*$D16,
IF(AV$3-YEAR($C16)='3.Input &amp; Summary (System)'!$D$18,'3.Input &amp; Summary (System)'!$B$18*$D16,
IF(AV$3-YEAR($C16)='3.Input &amp; Summary (System)'!$E$18,'3.Input &amp; Summary (System)'!$B$18*$D16,
IF(AV$3-YEAR($C16)='3.Input &amp; Summary (System)'!$F$18,'3.Input &amp; Summary (System)'!$B$18*$D16,
IF(AV$3-YEAR($C16)='3.Input &amp; Summary (System)'!$C$19,'3.Input &amp; Summary (System)'!$B$19*$D16,
IF(AV$3-YEAR($C16)='3.Input &amp; Summary (System)'!$D$19,'3.Input &amp; Summary (System)'!$B$19*$D16,
IF(AV$3-YEAR($C16)='3.Input &amp; Summary (System)'!$E$19,'3.Input &amp; Summary (System)'!$B$19*$D16,
IF(AV$3-YEAR($C16)='3.Input &amp; Summary (System)'!$F$19,'3.Input &amp; Summary (System)'!$B$19*$D16,
IF(AV$3-YEAR($C16)='3.Input &amp; Summary (System)'!$C$20,'3.Input &amp; Summary (System)'!$B$20*$D16,
IF(AV$3-YEAR($C16)='3.Input &amp; Summary (System)'!$D$20,'3.Input &amp; Summary (System)'!$B$20*$D16,
IF(AV$3-YEAR($C16)='3.Input &amp; Summary (System)'!$E$20,'3.Input &amp; Summary (System)'!$B$20*$D16,
IF(AV$3-YEAR($C16)='3.Input &amp; Summary (System)'!$F$20,'3.Input &amp; Summary (System)'!$B$20*$D16,
IF(AV$3-YEAR($C16)='3.Input &amp; Summary (System)'!$C$21,'3.Input &amp; Summary (System)'!$B$20*$D16,
IF(AV$3-YEAR($C16)='3.Input &amp; Summary (System)'!$D$21,'3.Input &amp; Summary (System)'!$B$20*$D16,
IF(AV$3-YEAR($C16)='3.Input &amp; Summary (System)'!$E$21,'3.Input &amp; Summary (System)'!$B$20*$D16,
IF(AV$3-YEAR($C16)='3.Input &amp; Summary (System)'!$F$21,'3.Input &amp; Summary (System)'!$B$20*$D16,
IF(AV$3-YEAR($C16)='3.Input &amp; Summary (System)'!$C$22,'3.Input &amp; Summary (System)'!$B$20*$D16,
IF(AV$3-YEAR($C16)='3.Input &amp; Summary (System)'!$D$22,'3.Input &amp; Summary (System)'!$B$20*$D16,
IF(AV$3-YEAR($C16)='3.Input &amp; Summary (System)'!$E$22,'3.Input &amp; Summary (System)'!$B$20*$D16,
IF(AV$3-YEAR($C16)='3.Input &amp; Summary (System)'!$F$22,'3.Input &amp; Summary (System)'!$B$20*$D16,
IF(AV$3-YEAR($C16)='3.Input &amp; Summary (System)'!$I$17,'3.Input &amp; Summary (System)'!$H$17*$D16,
IF(AV$3-YEAR($C16)='3.Input &amp; Summary (System)'!$I$18,'3.Input &amp; Summary (System)'!$H$17*$D16,
IF(AV$3-YEAR($C16)='3.Input &amp; Summary (System)'!$I$19,'3.Input &amp; Summary (System)'!$H$17*$D16,0))))))))))))))))))))))))))))))</f>
        <v/>
      </c>
      <c r="AW16" s="484" t="str">
        <f>IF($C16="","",IF(AW$3-YEAR($C16)=0,0,
(IF(AW$3-YEAR($C16)='3.Input &amp; Summary (System)'!$C$17,'3.Input &amp; Summary (System)'!$B$17*$D16,
IF(AW$3-YEAR($C16)='3.Input &amp; Summary (System)'!$D$17,'3.Input &amp; Summary (System)'!$B$17*$D16,
IF(AW$3-YEAR($C16)='3.Input &amp; Summary (System)'!$E$17,'3.Input &amp; Summary (System)'!$B$17*$D16,
IF(AW$3-YEAR($C16)='3.Input &amp; Summary (System)'!$F$17,'3.Input &amp; Summary (System)'!$B$17*$D16,
IF(AW$3-YEAR($C16)='3.Input &amp; Summary (System)'!$C$18,'3.Input &amp; Summary (System)'!$B$18*$D16,
IF(AW$3-YEAR($C16)='3.Input &amp; Summary (System)'!$D$18,'3.Input &amp; Summary (System)'!$B$18*$D16,
IF(AW$3-YEAR($C16)='3.Input &amp; Summary (System)'!$E$18,'3.Input &amp; Summary (System)'!$B$18*$D16,
IF(AW$3-YEAR($C16)='3.Input &amp; Summary (System)'!$F$18,'3.Input &amp; Summary (System)'!$B$18*$D16,
IF(AW$3-YEAR($C16)='3.Input &amp; Summary (System)'!$C$19,'3.Input &amp; Summary (System)'!$B$19*$D16,
IF(AW$3-YEAR($C16)='3.Input &amp; Summary (System)'!$D$19,'3.Input &amp; Summary (System)'!$B$19*$D16,
IF(AW$3-YEAR($C16)='3.Input &amp; Summary (System)'!$E$19,'3.Input &amp; Summary (System)'!$B$19*$D16,
IF(AW$3-YEAR($C16)='3.Input &amp; Summary (System)'!$F$19,'3.Input &amp; Summary (System)'!$B$19*$D16,
IF(AW$3-YEAR($C16)='3.Input &amp; Summary (System)'!$C$20,'3.Input &amp; Summary (System)'!$B$20*$D16,
IF(AW$3-YEAR($C16)='3.Input &amp; Summary (System)'!$D$20,'3.Input &amp; Summary (System)'!$B$20*$D16,
IF(AW$3-YEAR($C16)='3.Input &amp; Summary (System)'!$E$20,'3.Input &amp; Summary (System)'!$B$20*$D16,
IF(AW$3-YEAR($C16)='3.Input &amp; Summary (System)'!$F$20,'3.Input &amp; Summary (System)'!$B$20*$D16,
IF(AW$3-YEAR($C16)='3.Input &amp; Summary (System)'!$C$21,'3.Input &amp; Summary (System)'!$B$20*$D16,
IF(AW$3-YEAR($C16)='3.Input &amp; Summary (System)'!$D$21,'3.Input &amp; Summary (System)'!$B$20*$D16,
IF(AW$3-YEAR($C16)='3.Input &amp; Summary (System)'!$E$21,'3.Input &amp; Summary (System)'!$B$20*$D16,
IF(AW$3-YEAR($C16)='3.Input &amp; Summary (System)'!$F$21,'3.Input &amp; Summary (System)'!$B$20*$D16,
IF(AW$3-YEAR($C16)='3.Input &amp; Summary (System)'!$C$22,'3.Input &amp; Summary (System)'!$B$20*$D16,
IF(AW$3-YEAR($C16)='3.Input &amp; Summary (System)'!$D$22,'3.Input &amp; Summary (System)'!$B$20*$D16,
IF(AW$3-YEAR($C16)='3.Input &amp; Summary (System)'!$E$22,'3.Input &amp; Summary (System)'!$B$20*$D16,
IF(AW$3-YEAR($C16)='3.Input &amp; Summary (System)'!$F$22,'3.Input &amp; Summary (System)'!$B$20*$D16,
IF(AW$3-YEAR($C16)='3.Input &amp; Summary (System)'!$I$17,'3.Input &amp; Summary (System)'!$H$17*$D16,
IF(AW$3-YEAR($C16)='3.Input &amp; Summary (System)'!$I$18,'3.Input &amp; Summary (System)'!$H$17*$D16,
IF(AW$3-YEAR($C16)='3.Input &amp; Summary (System)'!$I$19,'3.Input &amp; Summary (System)'!$H$17*$D16,0))))))))))))))))))))))))))))))</f>
        <v/>
      </c>
      <c r="AX16" s="484" t="str">
        <f>IF($C16="","",IF(AX$3-YEAR($C16)=0,0,
(IF(AX$3-YEAR($C16)='3.Input &amp; Summary (System)'!$C$17,'3.Input &amp; Summary (System)'!$B$17*$D16,
IF(AX$3-YEAR($C16)='3.Input &amp; Summary (System)'!$D$17,'3.Input &amp; Summary (System)'!$B$17*$D16,
IF(AX$3-YEAR($C16)='3.Input &amp; Summary (System)'!$E$17,'3.Input &amp; Summary (System)'!$B$17*$D16,
IF(AX$3-YEAR($C16)='3.Input &amp; Summary (System)'!$F$17,'3.Input &amp; Summary (System)'!$B$17*$D16,
IF(AX$3-YEAR($C16)='3.Input &amp; Summary (System)'!$C$18,'3.Input &amp; Summary (System)'!$B$18*$D16,
IF(AX$3-YEAR($C16)='3.Input &amp; Summary (System)'!$D$18,'3.Input &amp; Summary (System)'!$B$18*$D16,
IF(AX$3-YEAR($C16)='3.Input &amp; Summary (System)'!$E$18,'3.Input &amp; Summary (System)'!$B$18*$D16,
IF(AX$3-YEAR($C16)='3.Input &amp; Summary (System)'!$F$18,'3.Input &amp; Summary (System)'!$B$18*$D16,
IF(AX$3-YEAR($C16)='3.Input &amp; Summary (System)'!$C$19,'3.Input &amp; Summary (System)'!$B$19*$D16,
IF(AX$3-YEAR($C16)='3.Input &amp; Summary (System)'!$D$19,'3.Input &amp; Summary (System)'!$B$19*$D16,
IF(AX$3-YEAR($C16)='3.Input &amp; Summary (System)'!$E$19,'3.Input &amp; Summary (System)'!$B$19*$D16,
IF(AX$3-YEAR($C16)='3.Input &amp; Summary (System)'!$F$19,'3.Input &amp; Summary (System)'!$B$19*$D16,
IF(AX$3-YEAR($C16)='3.Input &amp; Summary (System)'!$C$20,'3.Input &amp; Summary (System)'!$B$20*$D16,
IF(AX$3-YEAR($C16)='3.Input &amp; Summary (System)'!$D$20,'3.Input &amp; Summary (System)'!$B$20*$D16,
IF(AX$3-YEAR($C16)='3.Input &amp; Summary (System)'!$E$20,'3.Input &amp; Summary (System)'!$B$20*$D16,
IF(AX$3-YEAR($C16)='3.Input &amp; Summary (System)'!$F$20,'3.Input &amp; Summary (System)'!$B$20*$D16,
IF(AX$3-YEAR($C16)='3.Input &amp; Summary (System)'!$C$21,'3.Input &amp; Summary (System)'!$B$20*$D16,
IF(AX$3-YEAR($C16)='3.Input &amp; Summary (System)'!$D$21,'3.Input &amp; Summary (System)'!$B$20*$D16,
IF(AX$3-YEAR($C16)='3.Input &amp; Summary (System)'!$E$21,'3.Input &amp; Summary (System)'!$B$20*$D16,
IF(AX$3-YEAR($C16)='3.Input &amp; Summary (System)'!$F$21,'3.Input &amp; Summary (System)'!$B$20*$D16,
IF(AX$3-YEAR($C16)='3.Input &amp; Summary (System)'!$C$22,'3.Input &amp; Summary (System)'!$B$20*$D16,
IF(AX$3-YEAR($C16)='3.Input &amp; Summary (System)'!$D$22,'3.Input &amp; Summary (System)'!$B$20*$D16,
IF(AX$3-YEAR($C16)='3.Input &amp; Summary (System)'!$E$22,'3.Input &amp; Summary (System)'!$B$20*$D16,
IF(AX$3-YEAR($C16)='3.Input &amp; Summary (System)'!$F$22,'3.Input &amp; Summary (System)'!$B$20*$D16,
IF(AX$3-YEAR($C16)='3.Input &amp; Summary (System)'!$I$17,'3.Input &amp; Summary (System)'!$H$17*$D16,
IF(AX$3-YEAR($C16)='3.Input &amp; Summary (System)'!$I$18,'3.Input &amp; Summary (System)'!$H$17*$D16,
IF(AX$3-YEAR($C16)='3.Input &amp; Summary (System)'!$I$19,'3.Input &amp; Summary (System)'!$H$17*$D16,0))))))))))))))))))))))))))))))</f>
        <v/>
      </c>
      <c r="AY16" s="484" t="str">
        <f>IF($C16="","",IF(AY$3-YEAR($C16)=0,0,
(IF(AY$3-YEAR($C16)='3.Input &amp; Summary (System)'!$C$17,'3.Input &amp; Summary (System)'!$B$17*$D16,
IF(AY$3-YEAR($C16)='3.Input &amp; Summary (System)'!$D$17,'3.Input &amp; Summary (System)'!$B$17*$D16,
IF(AY$3-YEAR($C16)='3.Input &amp; Summary (System)'!$E$17,'3.Input &amp; Summary (System)'!$B$17*$D16,
IF(AY$3-YEAR($C16)='3.Input &amp; Summary (System)'!$F$17,'3.Input &amp; Summary (System)'!$B$17*$D16,
IF(AY$3-YEAR($C16)='3.Input &amp; Summary (System)'!$C$18,'3.Input &amp; Summary (System)'!$B$18*$D16,
IF(AY$3-YEAR($C16)='3.Input &amp; Summary (System)'!$D$18,'3.Input &amp; Summary (System)'!$B$18*$D16,
IF(AY$3-YEAR($C16)='3.Input &amp; Summary (System)'!$E$18,'3.Input &amp; Summary (System)'!$B$18*$D16,
IF(AY$3-YEAR($C16)='3.Input &amp; Summary (System)'!$F$18,'3.Input &amp; Summary (System)'!$B$18*$D16,
IF(AY$3-YEAR($C16)='3.Input &amp; Summary (System)'!$C$19,'3.Input &amp; Summary (System)'!$B$19*$D16,
IF(AY$3-YEAR($C16)='3.Input &amp; Summary (System)'!$D$19,'3.Input &amp; Summary (System)'!$B$19*$D16,
IF(AY$3-YEAR($C16)='3.Input &amp; Summary (System)'!$E$19,'3.Input &amp; Summary (System)'!$B$19*$D16,
IF(AY$3-YEAR($C16)='3.Input &amp; Summary (System)'!$F$19,'3.Input &amp; Summary (System)'!$B$19*$D16,
IF(AY$3-YEAR($C16)='3.Input &amp; Summary (System)'!$C$20,'3.Input &amp; Summary (System)'!$B$20*$D16,
IF(AY$3-YEAR($C16)='3.Input &amp; Summary (System)'!$D$20,'3.Input &amp; Summary (System)'!$B$20*$D16,
IF(AY$3-YEAR($C16)='3.Input &amp; Summary (System)'!$E$20,'3.Input &amp; Summary (System)'!$B$20*$D16,
IF(AY$3-YEAR($C16)='3.Input &amp; Summary (System)'!$F$20,'3.Input &amp; Summary (System)'!$B$20*$D16,
IF(AY$3-YEAR($C16)='3.Input &amp; Summary (System)'!$C$21,'3.Input &amp; Summary (System)'!$B$20*$D16,
IF(AY$3-YEAR($C16)='3.Input &amp; Summary (System)'!$D$21,'3.Input &amp; Summary (System)'!$B$20*$D16,
IF(AY$3-YEAR($C16)='3.Input &amp; Summary (System)'!$E$21,'3.Input &amp; Summary (System)'!$B$20*$D16,
IF(AY$3-YEAR($C16)='3.Input &amp; Summary (System)'!$F$21,'3.Input &amp; Summary (System)'!$B$20*$D16,
IF(AY$3-YEAR($C16)='3.Input &amp; Summary (System)'!$C$22,'3.Input &amp; Summary (System)'!$B$20*$D16,
IF(AY$3-YEAR($C16)='3.Input &amp; Summary (System)'!$D$22,'3.Input &amp; Summary (System)'!$B$20*$D16,
IF(AY$3-YEAR($C16)='3.Input &amp; Summary (System)'!$E$22,'3.Input &amp; Summary (System)'!$B$20*$D16,
IF(AY$3-YEAR($C16)='3.Input &amp; Summary (System)'!$F$22,'3.Input &amp; Summary (System)'!$B$20*$D16,
IF(AY$3-YEAR($C16)='3.Input &amp; Summary (System)'!$I$17,'3.Input &amp; Summary (System)'!$H$17*$D16,
IF(AY$3-YEAR($C16)='3.Input &amp; Summary (System)'!$I$18,'3.Input &amp; Summary (System)'!$H$17*$D16,
IF(AY$3-YEAR($C16)='3.Input &amp; Summary (System)'!$I$19,'3.Input &amp; Summary (System)'!$H$17*$D16,0))))))))))))))))))))))))))))))</f>
        <v/>
      </c>
      <c r="AZ16" s="484" t="str">
        <f>IF($C16="","",IF(AZ$3-YEAR($C16)=0,0,
(IF(AZ$3-YEAR($C16)='3.Input &amp; Summary (System)'!$C$17,'3.Input &amp; Summary (System)'!$B$17*$D16,
IF(AZ$3-YEAR($C16)='3.Input &amp; Summary (System)'!$D$17,'3.Input &amp; Summary (System)'!$B$17*$D16,
IF(AZ$3-YEAR($C16)='3.Input &amp; Summary (System)'!$E$17,'3.Input &amp; Summary (System)'!$B$17*$D16,
IF(AZ$3-YEAR($C16)='3.Input &amp; Summary (System)'!$F$17,'3.Input &amp; Summary (System)'!$B$17*$D16,
IF(AZ$3-YEAR($C16)='3.Input &amp; Summary (System)'!$C$18,'3.Input &amp; Summary (System)'!$B$18*$D16,
IF(AZ$3-YEAR($C16)='3.Input &amp; Summary (System)'!$D$18,'3.Input &amp; Summary (System)'!$B$18*$D16,
IF(AZ$3-YEAR($C16)='3.Input &amp; Summary (System)'!$E$18,'3.Input &amp; Summary (System)'!$B$18*$D16,
IF(AZ$3-YEAR($C16)='3.Input &amp; Summary (System)'!$F$18,'3.Input &amp; Summary (System)'!$B$18*$D16,
IF(AZ$3-YEAR($C16)='3.Input &amp; Summary (System)'!$C$19,'3.Input &amp; Summary (System)'!$B$19*$D16,
IF(AZ$3-YEAR($C16)='3.Input &amp; Summary (System)'!$D$19,'3.Input &amp; Summary (System)'!$B$19*$D16,
IF(AZ$3-YEAR($C16)='3.Input &amp; Summary (System)'!$E$19,'3.Input &amp; Summary (System)'!$B$19*$D16,
IF(AZ$3-YEAR($C16)='3.Input &amp; Summary (System)'!$F$19,'3.Input &amp; Summary (System)'!$B$19*$D16,
IF(AZ$3-YEAR($C16)='3.Input &amp; Summary (System)'!$C$20,'3.Input &amp; Summary (System)'!$B$20*$D16,
IF(AZ$3-YEAR($C16)='3.Input &amp; Summary (System)'!$D$20,'3.Input &amp; Summary (System)'!$B$20*$D16,
IF(AZ$3-YEAR($C16)='3.Input &amp; Summary (System)'!$E$20,'3.Input &amp; Summary (System)'!$B$20*$D16,
IF(AZ$3-YEAR($C16)='3.Input &amp; Summary (System)'!$F$20,'3.Input &amp; Summary (System)'!$B$20*$D16,
IF(AZ$3-YEAR($C16)='3.Input &amp; Summary (System)'!$C$21,'3.Input &amp; Summary (System)'!$B$20*$D16,
IF(AZ$3-YEAR($C16)='3.Input &amp; Summary (System)'!$D$21,'3.Input &amp; Summary (System)'!$B$20*$D16,
IF(AZ$3-YEAR($C16)='3.Input &amp; Summary (System)'!$E$21,'3.Input &amp; Summary (System)'!$B$20*$D16,
IF(AZ$3-YEAR($C16)='3.Input &amp; Summary (System)'!$F$21,'3.Input &amp; Summary (System)'!$B$20*$D16,
IF(AZ$3-YEAR($C16)='3.Input &amp; Summary (System)'!$C$22,'3.Input &amp; Summary (System)'!$B$20*$D16,
IF(AZ$3-YEAR($C16)='3.Input &amp; Summary (System)'!$D$22,'3.Input &amp; Summary (System)'!$B$20*$D16,
IF(AZ$3-YEAR($C16)='3.Input &amp; Summary (System)'!$E$22,'3.Input &amp; Summary (System)'!$B$20*$D16,
IF(AZ$3-YEAR($C16)='3.Input &amp; Summary (System)'!$F$22,'3.Input &amp; Summary (System)'!$B$20*$D16,
IF(AZ$3-YEAR($C16)='3.Input &amp; Summary (System)'!$I$17,'3.Input &amp; Summary (System)'!$H$17*$D16,
IF(AZ$3-YEAR($C16)='3.Input &amp; Summary (System)'!$I$18,'3.Input &amp; Summary (System)'!$H$17*$D16,
IF(AZ$3-YEAR($C16)='3.Input &amp; Summary (System)'!$I$19,'3.Input &amp; Summary (System)'!$H$17*$D16,0))))))))))))))))))))))))))))))</f>
        <v/>
      </c>
      <c r="BA16" s="484" t="str">
        <f>IF($C16="","",IF(BA$3-YEAR($C16)=0,0,
(IF(BA$3-YEAR($C16)='3.Input &amp; Summary (System)'!$C$17,'3.Input &amp; Summary (System)'!$B$17*$D16,
IF(BA$3-YEAR($C16)='3.Input &amp; Summary (System)'!$D$17,'3.Input &amp; Summary (System)'!$B$17*$D16,
IF(BA$3-YEAR($C16)='3.Input &amp; Summary (System)'!$E$17,'3.Input &amp; Summary (System)'!$B$17*$D16,
IF(BA$3-YEAR($C16)='3.Input &amp; Summary (System)'!$F$17,'3.Input &amp; Summary (System)'!$B$17*$D16,
IF(BA$3-YEAR($C16)='3.Input &amp; Summary (System)'!$C$18,'3.Input &amp; Summary (System)'!$B$18*$D16,
IF(BA$3-YEAR($C16)='3.Input &amp; Summary (System)'!$D$18,'3.Input &amp; Summary (System)'!$B$18*$D16,
IF(BA$3-YEAR($C16)='3.Input &amp; Summary (System)'!$E$18,'3.Input &amp; Summary (System)'!$B$18*$D16,
IF(BA$3-YEAR($C16)='3.Input &amp; Summary (System)'!$F$18,'3.Input &amp; Summary (System)'!$B$18*$D16,
IF(BA$3-YEAR($C16)='3.Input &amp; Summary (System)'!$C$19,'3.Input &amp; Summary (System)'!$B$19*$D16,
IF(BA$3-YEAR($C16)='3.Input &amp; Summary (System)'!$D$19,'3.Input &amp; Summary (System)'!$B$19*$D16,
IF(BA$3-YEAR($C16)='3.Input &amp; Summary (System)'!$E$19,'3.Input &amp; Summary (System)'!$B$19*$D16,
IF(BA$3-YEAR($C16)='3.Input &amp; Summary (System)'!$F$19,'3.Input &amp; Summary (System)'!$B$19*$D16,
IF(BA$3-YEAR($C16)='3.Input &amp; Summary (System)'!$C$20,'3.Input &amp; Summary (System)'!$B$20*$D16,
IF(BA$3-YEAR($C16)='3.Input &amp; Summary (System)'!$D$20,'3.Input &amp; Summary (System)'!$B$20*$D16,
IF(BA$3-YEAR($C16)='3.Input &amp; Summary (System)'!$E$20,'3.Input &amp; Summary (System)'!$B$20*$D16,
IF(BA$3-YEAR($C16)='3.Input &amp; Summary (System)'!$F$20,'3.Input &amp; Summary (System)'!$B$20*$D16,
IF(BA$3-YEAR($C16)='3.Input &amp; Summary (System)'!$C$21,'3.Input &amp; Summary (System)'!$B$20*$D16,
IF(BA$3-YEAR($C16)='3.Input &amp; Summary (System)'!$D$21,'3.Input &amp; Summary (System)'!$B$20*$D16,
IF(BA$3-YEAR($C16)='3.Input &amp; Summary (System)'!$E$21,'3.Input &amp; Summary (System)'!$B$20*$D16,
IF(BA$3-YEAR($C16)='3.Input &amp; Summary (System)'!$F$21,'3.Input &amp; Summary (System)'!$B$20*$D16,
IF(BA$3-YEAR($C16)='3.Input &amp; Summary (System)'!$C$22,'3.Input &amp; Summary (System)'!$B$20*$D16,
IF(BA$3-YEAR($C16)='3.Input &amp; Summary (System)'!$D$22,'3.Input &amp; Summary (System)'!$B$20*$D16,
IF(BA$3-YEAR($C16)='3.Input &amp; Summary (System)'!$E$22,'3.Input &amp; Summary (System)'!$B$20*$D16,
IF(BA$3-YEAR($C16)='3.Input &amp; Summary (System)'!$F$22,'3.Input &amp; Summary (System)'!$B$20*$D16,
IF(BA$3-YEAR($C16)='3.Input &amp; Summary (System)'!$I$17,'3.Input &amp; Summary (System)'!$H$17*$D16,
IF(BA$3-YEAR($C16)='3.Input &amp; Summary (System)'!$I$18,'3.Input &amp; Summary (System)'!$H$17*$D16,
IF(BA$3-YEAR($C16)='3.Input &amp; Summary (System)'!$I$19,'3.Input &amp; Summary (System)'!$H$17*$D16,0))))))))))))))))))))))))))))))</f>
        <v/>
      </c>
      <c r="BB16" s="484" t="str">
        <f>IF($C16="","",IF(BB$3-YEAR($C16)=0,0,
(IF(BB$3-YEAR($C16)='3.Input &amp; Summary (System)'!$C$17,'3.Input &amp; Summary (System)'!$B$17*$D16,
IF(BB$3-YEAR($C16)='3.Input &amp; Summary (System)'!$D$17,'3.Input &amp; Summary (System)'!$B$17*$D16,
IF(BB$3-YEAR($C16)='3.Input &amp; Summary (System)'!$E$17,'3.Input &amp; Summary (System)'!$B$17*$D16,
IF(BB$3-YEAR($C16)='3.Input &amp; Summary (System)'!$F$17,'3.Input &amp; Summary (System)'!$B$17*$D16,
IF(BB$3-YEAR($C16)='3.Input &amp; Summary (System)'!$C$18,'3.Input &amp; Summary (System)'!$B$18*$D16,
IF(BB$3-YEAR($C16)='3.Input &amp; Summary (System)'!$D$18,'3.Input &amp; Summary (System)'!$B$18*$D16,
IF(BB$3-YEAR($C16)='3.Input &amp; Summary (System)'!$E$18,'3.Input &amp; Summary (System)'!$B$18*$D16,
IF(BB$3-YEAR($C16)='3.Input &amp; Summary (System)'!$F$18,'3.Input &amp; Summary (System)'!$B$18*$D16,
IF(BB$3-YEAR($C16)='3.Input &amp; Summary (System)'!$C$19,'3.Input &amp; Summary (System)'!$B$19*$D16,
IF(BB$3-YEAR($C16)='3.Input &amp; Summary (System)'!$D$19,'3.Input &amp; Summary (System)'!$B$19*$D16,
IF(BB$3-YEAR($C16)='3.Input &amp; Summary (System)'!$E$19,'3.Input &amp; Summary (System)'!$B$19*$D16,
IF(BB$3-YEAR($C16)='3.Input &amp; Summary (System)'!$F$19,'3.Input &amp; Summary (System)'!$B$19*$D16,
IF(BB$3-YEAR($C16)='3.Input &amp; Summary (System)'!$C$20,'3.Input &amp; Summary (System)'!$B$20*$D16,
IF(BB$3-YEAR($C16)='3.Input &amp; Summary (System)'!$D$20,'3.Input &amp; Summary (System)'!$B$20*$D16,
IF(BB$3-YEAR($C16)='3.Input &amp; Summary (System)'!$E$20,'3.Input &amp; Summary (System)'!$B$20*$D16,
IF(BB$3-YEAR($C16)='3.Input &amp; Summary (System)'!$F$20,'3.Input &amp; Summary (System)'!$B$20*$D16,
IF(BB$3-YEAR($C16)='3.Input &amp; Summary (System)'!$C$21,'3.Input &amp; Summary (System)'!$B$20*$D16,
IF(BB$3-YEAR($C16)='3.Input &amp; Summary (System)'!$D$21,'3.Input &amp; Summary (System)'!$B$20*$D16,
IF(BB$3-YEAR($C16)='3.Input &amp; Summary (System)'!$E$21,'3.Input &amp; Summary (System)'!$B$20*$D16,
IF(BB$3-YEAR($C16)='3.Input &amp; Summary (System)'!$F$21,'3.Input &amp; Summary (System)'!$B$20*$D16,
IF(BB$3-YEAR($C16)='3.Input &amp; Summary (System)'!$C$22,'3.Input &amp; Summary (System)'!$B$20*$D16,
IF(BB$3-YEAR($C16)='3.Input &amp; Summary (System)'!$D$22,'3.Input &amp; Summary (System)'!$B$20*$D16,
IF(BB$3-YEAR($C16)='3.Input &amp; Summary (System)'!$E$22,'3.Input &amp; Summary (System)'!$B$20*$D16,
IF(BB$3-YEAR($C16)='3.Input &amp; Summary (System)'!$F$22,'3.Input &amp; Summary (System)'!$B$20*$D16,
IF(BB$3-YEAR($C16)='3.Input &amp; Summary (System)'!$I$17,'3.Input &amp; Summary (System)'!$H$17*$D16,
IF(BB$3-YEAR($C16)='3.Input &amp; Summary (System)'!$I$18,'3.Input &amp; Summary (System)'!$H$17*$D16,
IF(BB$3-YEAR($C16)='3.Input &amp; Summary (System)'!$I$19,'3.Input &amp; Summary (System)'!$H$17*$D16,0))))))))))))))))))))))))))))))</f>
        <v/>
      </c>
      <c r="BC16" s="484" t="str">
        <f>IF($C16="","",IF(BC$3-YEAR($C16)=0,0,
(IF(BC$3-YEAR($C16)='3.Input &amp; Summary (System)'!$C$17,'3.Input &amp; Summary (System)'!$B$17*$D16,
IF(BC$3-YEAR($C16)='3.Input &amp; Summary (System)'!$D$17,'3.Input &amp; Summary (System)'!$B$17*$D16,
IF(BC$3-YEAR($C16)='3.Input &amp; Summary (System)'!$E$17,'3.Input &amp; Summary (System)'!$B$17*$D16,
IF(BC$3-YEAR($C16)='3.Input &amp; Summary (System)'!$F$17,'3.Input &amp; Summary (System)'!$B$17*$D16,
IF(BC$3-YEAR($C16)='3.Input &amp; Summary (System)'!$C$18,'3.Input &amp; Summary (System)'!$B$18*$D16,
IF(BC$3-YEAR($C16)='3.Input &amp; Summary (System)'!$D$18,'3.Input &amp; Summary (System)'!$B$18*$D16,
IF(BC$3-YEAR($C16)='3.Input &amp; Summary (System)'!$E$18,'3.Input &amp; Summary (System)'!$B$18*$D16,
IF(BC$3-YEAR($C16)='3.Input &amp; Summary (System)'!$F$18,'3.Input &amp; Summary (System)'!$B$18*$D16,
IF(BC$3-YEAR($C16)='3.Input &amp; Summary (System)'!$C$19,'3.Input &amp; Summary (System)'!$B$19*$D16,
IF(BC$3-YEAR($C16)='3.Input &amp; Summary (System)'!$D$19,'3.Input &amp; Summary (System)'!$B$19*$D16,
IF(BC$3-YEAR($C16)='3.Input &amp; Summary (System)'!$E$19,'3.Input &amp; Summary (System)'!$B$19*$D16,
IF(BC$3-YEAR($C16)='3.Input &amp; Summary (System)'!$F$19,'3.Input &amp; Summary (System)'!$B$19*$D16,
IF(BC$3-YEAR($C16)='3.Input &amp; Summary (System)'!$C$20,'3.Input &amp; Summary (System)'!$B$20*$D16,
IF(BC$3-YEAR($C16)='3.Input &amp; Summary (System)'!$D$20,'3.Input &amp; Summary (System)'!$B$20*$D16,
IF(BC$3-YEAR($C16)='3.Input &amp; Summary (System)'!$E$20,'3.Input &amp; Summary (System)'!$B$20*$D16,
IF(BC$3-YEAR($C16)='3.Input &amp; Summary (System)'!$F$20,'3.Input &amp; Summary (System)'!$B$20*$D16,
IF(BC$3-YEAR($C16)='3.Input &amp; Summary (System)'!$C$21,'3.Input &amp; Summary (System)'!$B$20*$D16,
IF(BC$3-YEAR($C16)='3.Input &amp; Summary (System)'!$D$21,'3.Input &amp; Summary (System)'!$B$20*$D16,
IF(BC$3-YEAR($C16)='3.Input &amp; Summary (System)'!$E$21,'3.Input &amp; Summary (System)'!$B$20*$D16,
IF(BC$3-YEAR($C16)='3.Input &amp; Summary (System)'!$F$21,'3.Input &amp; Summary (System)'!$B$20*$D16,
IF(BC$3-YEAR($C16)='3.Input &amp; Summary (System)'!$C$22,'3.Input &amp; Summary (System)'!$B$20*$D16,
IF(BC$3-YEAR($C16)='3.Input &amp; Summary (System)'!$D$22,'3.Input &amp; Summary (System)'!$B$20*$D16,
IF(BC$3-YEAR($C16)='3.Input &amp; Summary (System)'!$E$22,'3.Input &amp; Summary (System)'!$B$20*$D16,
IF(BC$3-YEAR($C16)='3.Input &amp; Summary (System)'!$F$22,'3.Input &amp; Summary (System)'!$B$20*$D16,
IF(BC$3-YEAR($C16)='3.Input &amp; Summary (System)'!$I$17,'3.Input &amp; Summary (System)'!$H$17*$D16,
IF(BC$3-YEAR($C16)='3.Input &amp; Summary (System)'!$I$18,'3.Input &amp; Summary (System)'!$H$17*$D16,
IF(BC$3-YEAR($C16)='3.Input &amp; Summary (System)'!$I$19,'3.Input &amp; Summary (System)'!$H$17*$D16,0))))))))))))))))))))))))))))))</f>
        <v/>
      </c>
      <c r="BD16" s="484" t="str">
        <f>IF($C16="","",IF(BD$3-YEAR($C16)=0,0,
(IF(BD$3-YEAR($C16)='3.Input &amp; Summary (System)'!$C$17,'3.Input &amp; Summary (System)'!$B$17*$D16,
IF(BD$3-YEAR($C16)='3.Input &amp; Summary (System)'!$D$17,'3.Input &amp; Summary (System)'!$B$17*$D16,
IF(BD$3-YEAR($C16)='3.Input &amp; Summary (System)'!$E$17,'3.Input &amp; Summary (System)'!$B$17*$D16,
IF(BD$3-YEAR($C16)='3.Input &amp; Summary (System)'!$F$17,'3.Input &amp; Summary (System)'!$B$17*$D16,
IF(BD$3-YEAR($C16)='3.Input &amp; Summary (System)'!$C$18,'3.Input &amp; Summary (System)'!$B$18*$D16,
IF(BD$3-YEAR($C16)='3.Input &amp; Summary (System)'!$D$18,'3.Input &amp; Summary (System)'!$B$18*$D16,
IF(BD$3-YEAR($C16)='3.Input &amp; Summary (System)'!$E$18,'3.Input &amp; Summary (System)'!$B$18*$D16,
IF(BD$3-YEAR($C16)='3.Input &amp; Summary (System)'!$F$18,'3.Input &amp; Summary (System)'!$B$18*$D16,
IF(BD$3-YEAR($C16)='3.Input &amp; Summary (System)'!$C$19,'3.Input &amp; Summary (System)'!$B$19*$D16,
IF(BD$3-YEAR($C16)='3.Input &amp; Summary (System)'!$D$19,'3.Input &amp; Summary (System)'!$B$19*$D16,
IF(BD$3-YEAR($C16)='3.Input &amp; Summary (System)'!$E$19,'3.Input &amp; Summary (System)'!$B$19*$D16,
IF(BD$3-YEAR($C16)='3.Input &amp; Summary (System)'!$F$19,'3.Input &amp; Summary (System)'!$B$19*$D16,
IF(BD$3-YEAR($C16)='3.Input &amp; Summary (System)'!$C$20,'3.Input &amp; Summary (System)'!$B$20*$D16,
IF(BD$3-YEAR($C16)='3.Input &amp; Summary (System)'!$D$20,'3.Input &amp; Summary (System)'!$B$20*$D16,
IF(BD$3-YEAR($C16)='3.Input &amp; Summary (System)'!$E$20,'3.Input &amp; Summary (System)'!$B$20*$D16,
IF(BD$3-YEAR($C16)='3.Input &amp; Summary (System)'!$F$20,'3.Input &amp; Summary (System)'!$B$20*$D16,
IF(BD$3-YEAR($C16)='3.Input &amp; Summary (System)'!$C$21,'3.Input &amp; Summary (System)'!$B$20*$D16,
IF(BD$3-YEAR($C16)='3.Input &amp; Summary (System)'!$D$21,'3.Input &amp; Summary (System)'!$B$20*$D16,
IF(BD$3-YEAR($C16)='3.Input &amp; Summary (System)'!$E$21,'3.Input &amp; Summary (System)'!$B$20*$D16,
IF(BD$3-YEAR($C16)='3.Input &amp; Summary (System)'!$F$21,'3.Input &amp; Summary (System)'!$B$20*$D16,
IF(BD$3-YEAR($C16)='3.Input &amp; Summary (System)'!$C$22,'3.Input &amp; Summary (System)'!$B$20*$D16,
IF(BD$3-YEAR($C16)='3.Input &amp; Summary (System)'!$D$22,'3.Input &amp; Summary (System)'!$B$20*$D16,
IF(BD$3-YEAR($C16)='3.Input &amp; Summary (System)'!$E$22,'3.Input &amp; Summary (System)'!$B$20*$D16,
IF(BD$3-YEAR($C16)='3.Input &amp; Summary (System)'!$F$22,'3.Input &amp; Summary (System)'!$B$20*$D16,
IF(BD$3-YEAR($C16)='3.Input &amp; Summary (System)'!$I$17,'3.Input &amp; Summary (System)'!$H$17*$D16,
IF(BD$3-YEAR($C16)='3.Input &amp; Summary (System)'!$I$18,'3.Input &amp; Summary (System)'!$H$17*$D16,
IF(BD$3-YEAR($C16)='3.Input &amp; Summary (System)'!$I$19,'3.Input &amp; Summary (System)'!$H$17*$D16,0))))))))))))))))))))))))))))))</f>
        <v/>
      </c>
      <c r="BE16" s="484" t="str">
        <f>IF($C16="","",IF(BE$3-YEAR($C16)=0,0,
(IF(BE$3-YEAR($C16)='3.Input &amp; Summary (System)'!$C$17,'3.Input &amp; Summary (System)'!$B$17*$D16,
IF(BE$3-YEAR($C16)='3.Input &amp; Summary (System)'!$D$17,'3.Input &amp; Summary (System)'!$B$17*$D16,
IF(BE$3-YEAR($C16)='3.Input &amp; Summary (System)'!$E$17,'3.Input &amp; Summary (System)'!$B$17*$D16,
IF(BE$3-YEAR($C16)='3.Input &amp; Summary (System)'!$F$17,'3.Input &amp; Summary (System)'!$B$17*$D16,
IF(BE$3-YEAR($C16)='3.Input &amp; Summary (System)'!$C$18,'3.Input &amp; Summary (System)'!$B$18*$D16,
IF(BE$3-YEAR($C16)='3.Input &amp; Summary (System)'!$D$18,'3.Input &amp; Summary (System)'!$B$18*$D16,
IF(BE$3-YEAR($C16)='3.Input &amp; Summary (System)'!$E$18,'3.Input &amp; Summary (System)'!$B$18*$D16,
IF(BE$3-YEAR($C16)='3.Input &amp; Summary (System)'!$F$18,'3.Input &amp; Summary (System)'!$B$18*$D16,
IF(BE$3-YEAR($C16)='3.Input &amp; Summary (System)'!$C$19,'3.Input &amp; Summary (System)'!$B$19*$D16,
IF(BE$3-YEAR($C16)='3.Input &amp; Summary (System)'!$D$19,'3.Input &amp; Summary (System)'!$B$19*$D16,
IF(BE$3-YEAR($C16)='3.Input &amp; Summary (System)'!$E$19,'3.Input &amp; Summary (System)'!$B$19*$D16,
IF(BE$3-YEAR($C16)='3.Input &amp; Summary (System)'!$F$19,'3.Input &amp; Summary (System)'!$B$19*$D16,
IF(BE$3-YEAR($C16)='3.Input &amp; Summary (System)'!$C$20,'3.Input &amp; Summary (System)'!$B$20*$D16,
IF(BE$3-YEAR($C16)='3.Input &amp; Summary (System)'!$D$20,'3.Input &amp; Summary (System)'!$B$20*$D16,
IF(BE$3-YEAR($C16)='3.Input &amp; Summary (System)'!$E$20,'3.Input &amp; Summary (System)'!$B$20*$D16,
IF(BE$3-YEAR($C16)='3.Input &amp; Summary (System)'!$F$20,'3.Input &amp; Summary (System)'!$B$20*$D16,
IF(BE$3-YEAR($C16)='3.Input &amp; Summary (System)'!$C$21,'3.Input &amp; Summary (System)'!$B$20*$D16,
IF(BE$3-YEAR($C16)='3.Input &amp; Summary (System)'!$D$21,'3.Input &amp; Summary (System)'!$B$20*$D16,
IF(BE$3-YEAR($C16)='3.Input &amp; Summary (System)'!$E$21,'3.Input &amp; Summary (System)'!$B$20*$D16,
IF(BE$3-YEAR($C16)='3.Input &amp; Summary (System)'!$F$21,'3.Input &amp; Summary (System)'!$B$20*$D16,
IF(BE$3-YEAR($C16)='3.Input &amp; Summary (System)'!$C$22,'3.Input &amp; Summary (System)'!$B$20*$D16,
IF(BE$3-YEAR($C16)='3.Input &amp; Summary (System)'!$D$22,'3.Input &amp; Summary (System)'!$B$20*$D16,
IF(BE$3-YEAR($C16)='3.Input &amp; Summary (System)'!$E$22,'3.Input &amp; Summary (System)'!$B$20*$D16,
IF(BE$3-YEAR($C16)='3.Input &amp; Summary (System)'!$F$22,'3.Input &amp; Summary (System)'!$B$20*$D16,
IF(BE$3-YEAR($C16)='3.Input &amp; Summary (System)'!$I$17,'3.Input &amp; Summary (System)'!$H$17*$D16,
IF(BE$3-YEAR($C16)='3.Input &amp; Summary (System)'!$I$18,'3.Input &amp; Summary (System)'!$H$17*$D16,
IF(BE$3-YEAR($C16)='3.Input &amp; Summary (System)'!$I$19,'3.Input &amp; Summary (System)'!$H$17*$D16,0))))))))))))))))))))))))))))))</f>
        <v/>
      </c>
      <c r="BF16" s="484" t="str">
        <f>IF($C16="","",IF(BF$3-YEAR($C16)=0,0,
(IF(BF$3-YEAR($C16)='3.Input &amp; Summary (System)'!$C$17,'3.Input &amp; Summary (System)'!$B$17*$D16,
IF(BF$3-YEAR($C16)='3.Input &amp; Summary (System)'!$D$17,'3.Input &amp; Summary (System)'!$B$17*$D16,
IF(BF$3-YEAR($C16)='3.Input &amp; Summary (System)'!$E$17,'3.Input &amp; Summary (System)'!$B$17*$D16,
IF(BF$3-YEAR($C16)='3.Input &amp; Summary (System)'!$F$17,'3.Input &amp; Summary (System)'!$B$17*$D16,
IF(BF$3-YEAR($C16)='3.Input &amp; Summary (System)'!$C$18,'3.Input &amp; Summary (System)'!$B$18*$D16,
IF(BF$3-YEAR($C16)='3.Input &amp; Summary (System)'!$D$18,'3.Input &amp; Summary (System)'!$B$18*$D16,
IF(BF$3-YEAR($C16)='3.Input &amp; Summary (System)'!$E$18,'3.Input &amp; Summary (System)'!$B$18*$D16,
IF(BF$3-YEAR($C16)='3.Input &amp; Summary (System)'!$F$18,'3.Input &amp; Summary (System)'!$B$18*$D16,
IF(BF$3-YEAR($C16)='3.Input &amp; Summary (System)'!$C$19,'3.Input &amp; Summary (System)'!$B$19*$D16,
IF(BF$3-YEAR($C16)='3.Input &amp; Summary (System)'!$D$19,'3.Input &amp; Summary (System)'!$B$19*$D16,
IF(BF$3-YEAR($C16)='3.Input &amp; Summary (System)'!$E$19,'3.Input &amp; Summary (System)'!$B$19*$D16,
IF(BF$3-YEAR($C16)='3.Input &amp; Summary (System)'!$F$19,'3.Input &amp; Summary (System)'!$B$19*$D16,
IF(BF$3-YEAR($C16)='3.Input &amp; Summary (System)'!$C$20,'3.Input &amp; Summary (System)'!$B$20*$D16,
IF(BF$3-YEAR($C16)='3.Input &amp; Summary (System)'!$D$20,'3.Input &amp; Summary (System)'!$B$20*$D16,
IF(BF$3-YEAR($C16)='3.Input &amp; Summary (System)'!$E$20,'3.Input &amp; Summary (System)'!$B$20*$D16,
IF(BF$3-YEAR($C16)='3.Input &amp; Summary (System)'!$F$20,'3.Input &amp; Summary (System)'!$B$20*$D16,
IF(BF$3-YEAR($C16)='3.Input &amp; Summary (System)'!$C$21,'3.Input &amp; Summary (System)'!$B$20*$D16,
IF(BF$3-YEAR($C16)='3.Input &amp; Summary (System)'!$D$21,'3.Input &amp; Summary (System)'!$B$20*$D16,
IF(BF$3-YEAR($C16)='3.Input &amp; Summary (System)'!$E$21,'3.Input &amp; Summary (System)'!$B$20*$D16,
IF(BF$3-YEAR($C16)='3.Input &amp; Summary (System)'!$F$21,'3.Input &amp; Summary (System)'!$B$20*$D16,
IF(BF$3-YEAR($C16)='3.Input &amp; Summary (System)'!$C$22,'3.Input &amp; Summary (System)'!$B$20*$D16,
IF(BF$3-YEAR($C16)='3.Input &amp; Summary (System)'!$D$22,'3.Input &amp; Summary (System)'!$B$20*$D16,
IF(BF$3-YEAR($C16)='3.Input &amp; Summary (System)'!$E$22,'3.Input &amp; Summary (System)'!$B$20*$D16,
IF(BF$3-YEAR($C16)='3.Input &amp; Summary (System)'!$F$22,'3.Input &amp; Summary (System)'!$B$20*$D16,
IF(BF$3-YEAR($C16)='3.Input &amp; Summary (System)'!$I$17,'3.Input &amp; Summary (System)'!$H$17*$D16,
IF(BF$3-YEAR($C16)='3.Input &amp; Summary (System)'!$I$18,'3.Input &amp; Summary (System)'!$H$17*$D16,
IF(BF$3-YEAR($C16)='3.Input &amp; Summary (System)'!$I$19,'3.Input &amp; Summary (System)'!$H$17*$D16,0))))))))))))))))))))))))))))))</f>
        <v/>
      </c>
      <c r="BG16" s="484" t="str">
        <f>IF($C16="","",IF(BG$3-YEAR($C16)=0,0,
(IF(BG$3-YEAR($C16)='3.Input &amp; Summary (System)'!$C$17,'3.Input &amp; Summary (System)'!$B$17*$D16,
IF(BG$3-YEAR($C16)='3.Input &amp; Summary (System)'!$D$17,'3.Input &amp; Summary (System)'!$B$17*$D16,
IF(BG$3-YEAR($C16)='3.Input &amp; Summary (System)'!$E$17,'3.Input &amp; Summary (System)'!$B$17*$D16,
IF(BG$3-YEAR($C16)='3.Input &amp; Summary (System)'!$F$17,'3.Input &amp; Summary (System)'!$B$17*$D16,
IF(BG$3-YEAR($C16)='3.Input &amp; Summary (System)'!$C$18,'3.Input &amp; Summary (System)'!$B$18*$D16,
IF(BG$3-YEAR($C16)='3.Input &amp; Summary (System)'!$D$18,'3.Input &amp; Summary (System)'!$B$18*$D16,
IF(BG$3-YEAR($C16)='3.Input &amp; Summary (System)'!$E$18,'3.Input &amp; Summary (System)'!$B$18*$D16,
IF(BG$3-YEAR($C16)='3.Input &amp; Summary (System)'!$F$18,'3.Input &amp; Summary (System)'!$B$18*$D16,
IF(BG$3-YEAR($C16)='3.Input &amp; Summary (System)'!$C$19,'3.Input &amp; Summary (System)'!$B$19*$D16,
IF(BG$3-YEAR($C16)='3.Input &amp; Summary (System)'!$D$19,'3.Input &amp; Summary (System)'!$B$19*$D16,
IF(BG$3-YEAR($C16)='3.Input &amp; Summary (System)'!$E$19,'3.Input &amp; Summary (System)'!$B$19*$D16,
IF(BG$3-YEAR($C16)='3.Input &amp; Summary (System)'!$F$19,'3.Input &amp; Summary (System)'!$B$19*$D16,
IF(BG$3-YEAR($C16)='3.Input &amp; Summary (System)'!$C$20,'3.Input &amp; Summary (System)'!$B$20*$D16,
IF(BG$3-YEAR($C16)='3.Input &amp; Summary (System)'!$D$20,'3.Input &amp; Summary (System)'!$B$20*$D16,
IF(BG$3-YEAR($C16)='3.Input &amp; Summary (System)'!$E$20,'3.Input &amp; Summary (System)'!$B$20*$D16,
IF(BG$3-YEAR($C16)='3.Input &amp; Summary (System)'!$F$20,'3.Input &amp; Summary (System)'!$B$20*$D16,
IF(BG$3-YEAR($C16)='3.Input &amp; Summary (System)'!$C$21,'3.Input &amp; Summary (System)'!$B$20*$D16,
IF(BG$3-YEAR($C16)='3.Input &amp; Summary (System)'!$D$21,'3.Input &amp; Summary (System)'!$B$20*$D16,
IF(BG$3-YEAR($C16)='3.Input &amp; Summary (System)'!$E$21,'3.Input &amp; Summary (System)'!$B$20*$D16,
IF(BG$3-YEAR($C16)='3.Input &amp; Summary (System)'!$F$21,'3.Input &amp; Summary (System)'!$B$20*$D16,
IF(BG$3-YEAR($C16)='3.Input &amp; Summary (System)'!$C$22,'3.Input &amp; Summary (System)'!$B$20*$D16,
IF(BG$3-YEAR($C16)='3.Input &amp; Summary (System)'!$D$22,'3.Input &amp; Summary (System)'!$B$20*$D16,
IF(BG$3-YEAR($C16)='3.Input &amp; Summary (System)'!$E$22,'3.Input &amp; Summary (System)'!$B$20*$D16,
IF(BG$3-YEAR($C16)='3.Input &amp; Summary (System)'!$F$22,'3.Input &amp; Summary (System)'!$B$20*$D16,
IF(BG$3-YEAR($C16)='3.Input &amp; Summary (System)'!$I$17,'3.Input &amp; Summary (System)'!$H$17*$D16,
IF(BG$3-YEAR($C16)='3.Input &amp; Summary (System)'!$I$18,'3.Input &amp; Summary (System)'!$H$17*$D16,
IF(BG$3-YEAR($C16)='3.Input &amp; Summary (System)'!$I$19,'3.Input &amp; Summary (System)'!$H$17*$D16,0))))))))))))))))))))))))))))))</f>
        <v/>
      </c>
      <c r="BH16" s="484" t="str">
        <f>IF($C16="","",IF(BH$3-YEAR($C16)=0,0,
(IF(BH$3-YEAR($C16)='3.Input &amp; Summary (System)'!$C$17,'3.Input &amp; Summary (System)'!$B$17*$D16,
IF(BH$3-YEAR($C16)='3.Input &amp; Summary (System)'!$D$17,'3.Input &amp; Summary (System)'!$B$17*$D16,
IF(BH$3-YEAR($C16)='3.Input &amp; Summary (System)'!$E$17,'3.Input &amp; Summary (System)'!$B$17*$D16,
IF(BH$3-YEAR($C16)='3.Input &amp; Summary (System)'!$F$17,'3.Input &amp; Summary (System)'!$B$17*$D16,
IF(BH$3-YEAR($C16)='3.Input &amp; Summary (System)'!$C$18,'3.Input &amp; Summary (System)'!$B$18*$D16,
IF(BH$3-YEAR($C16)='3.Input &amp; Summary (System)'!$D$18,'3.Input &amp; Summary (System)'!$B$18*$D16,
IF(BH$3-YEAR($C16)='3.Input &amp; Summary (System)'!$E$18,'3.Input &amp; Summary (System)'!$B$18*$D16,
IF(BH$3-YEAR($C16)='3.Input &amp; Summary (System)'!$F$18,'3.Input &amp; Summary (System)'!$B$18*$D16,
IF(BH$3-YEAR($C16)='3.Input &amp; Summary (System)'!$C$19,'3.Input &amp; Summary (System)'!$B$19*$D16,
IF(BH$3-YEAR($C16)='3.Input &amp; Summary (System)'!$D$19,'3.Input &amp; Summary (System)'!$B$19*$D16,
IF(BH$3-YEAR($C16)='3.Input &amp; Summary (System)'!$E$19,'3.Input &amp; Summary (System)'!$B$19*$D16,
IF(BH$3-YEAR($C16)='3.Input &amp; Summary (System)'!$F$19,'3.Input &amp; Summary (System)'!$B$19*$D16,
IF(BH$3-YEAR($C16)='3.Input &amp; Summary (System)'!$C$20,'3.Input &amp; Summary (System)'!$B$20*$D16,
IF(BH$3-YEAR($C16)='3.Input &amp; Summary (System)'!$D$20,'3.Input &amp; Summary (System)'!$B$20*$D16,
IF(BH$3-YEAR($C16)='3.Input &amp; Summary (System)'!$E$20,'3.Input &amp; Summary (System)'!$B$20*$D16,
IF(BH$3-YEAR($C16)='3.Input &amp; Summary (System)'!$F$20,'3.Input &amp; Summary (System)'!$B$20*$D16,
IF(BH$3-YEAR($C16)='3.Input &amp; Summary (System)'!$C$21,'3.Input &amp; Summary (System)'!$B$20*$D16,
IF(BH$3-YEAR($C16)='3.Input &amp; Summary (System)'!$D$21,'3.Input &amp; Summary (System)'!$B$20*$D16,
IF(BH$3-YEAR($C16)='3.Input &amp; Summary (System)'!$E$21,'3.Input &amp; Summary (System)'!$B$20*$D16,
IF(BH$3-YEAR($C16)='3.Input &amp; Summary (System)'!$F$21,'3.Input &amp; Summary (System)'!$B$20*$D16,
IF(BH$3-YEAR($C16)='3.Input &amp; Summary (System)'!$C$22,'3.Input &amp; Summary (System)'!$B$20*$D16,
IF(BH$3-YEAR($C16)='3.Input &amp; Summary (System)'!$D$22,'3.Input &amp; Summary (System)'!$B$20*$D16,
IF(BH$3-YEAR($C16)='3.Input &amp; Summary (System)'!$E$22,'3.Input &amp; Summary (System)'!$B$20*$D16,
IF(BH$3-YEAR($C16)='3.Input &amp; Summary (System)'!$F$22,'3.Input &amp; Summary (System)'!$B$20*$D16,
IF(BH$3-YEAR($C16)='3.Input &amp; Summary (System)'!$I$17,'3.Input &amp; Summary (System)'!$H$17*$D16,
IF(BH$3-YEAR($C16)='3.Input &amp; Summary (System)'!$I$18,'3.Input &amp; Summary (System)'!$H$17*$D16,
IF(BH$3-YEAR($C16)='3.Input &amp; Summary (System)'!$I$19,'3.Input &amp; Summary (System)'!$H$17*$D16,0))))))))))))))))))))))))))))))</f>
        <v/>
      </c>
      <c r="BI16" s="484" t="str">
        <f>IF($C16="","",IF(BI$3-YEAR($C16)=0,0,
(IF(BI$3-YEAR($C16)='3.Input &amp; Summary (System)'!$C$17,'3.Input &amp; Summary (System)'!$B$17*$D16,
IF(BI$3-YEAR($C16)='3.Input &amp; Summary (System)'!$D$17,'3.Input &amp; Summary (System)'!$B$17*$D16,
IF(BI$3-YEAR($C16)='3.Input &amp; Summary (System)'!$E$17,'3.Input &amp; Summary (System)'!$B$17*$D16,
IF(BI$3-YEAR($C16)='3.Input &amp; Summary (System)'!$F$17,'3.Input &amp; Summary (System)'!$B$17*$D16,
IF(BI$3-YEAR($C16)='3.Input &amp; Summary (System)'!$C$18,'3.Input &amp; Summary (System)'!$B$18*$D16,
IF(BI$3-YEAR($C16)='3.Input &amp; Summary (System)'!$D$18,'3.Input &amp; Summary (System)'!$B$18*$D16,
IF(BI$3-YEAR($C16)='3.Input &amp; Summary (System)'!$E$18,'3.Input &amp; Summary (System)'!$B$18*$D16,
IF(BI$3-YEAR($C16)='3.Input &amp; Summary (System)'!$F$18,'3.Input &amp; Summary (System)'!$B$18*$D16,
IF(BI$3-YEAR($C16)='3.Input &amp; Summary (System)'!$C$19,'3.Input &amp; Summary (System)'!$B$19*$D16,
IF(BI$3-YEAR($C16)='3.Input &amp; Summary (System)'!$D$19,'3.Input &amp; Summary (System)'!$B$19*$D16,
IF(BI$3-YEAR($C16)='3.Input &amp; Summary (System)'!$E$19,'3.Input &amp; Summary (System)'!$B$19*$D16,
IF(BI$3-YEAR($C16)='3.Input &amp; Summary (System)'!$F$19,'3.Input &amp; Summary (System)'!$B$19*$D16,
IF(BI$3-YEAR($C16)='3.Input &amp; Summary (System)'!$C$20,'3.Input &amp; Summary (System)'!$B$20*$D16,
IF(BI$3-YEAR($C16)='3.Input &amp; Summary (System)'!$D$20,'3.Input &amp; Summary (System)'!$B$20*$D16,
IF(BI$3-YEAR($C16)='3.Input &amp; Summary (System)'!$E$20,'3.Input &amp; Summary (System)'!$B$20*$D16,
IF(BI$3-YEAR($C16)='3.Input &amp; Summary (System)'!$F$20,'3.Input &amp; Summary (System)'!$B$20*$D16,
IF(BI$3-YEAR($C16)='3.Input &amp; Summary (System)'!$C$21,'3.Input &amp; Summary (System)'!$B$20*$D16,
IF(BI$3-YEAR($C16)='3.Input &amp; Summary (System)'!$D$21,'3.Input &amp; Summary (System)'!$B$20*$D16,
IF(BI$3-YEAR($C16)='3.Input &amp; Summary (System)'!$E$21,'3.Input &amp; Summary (System)'!$B$20*$D16,
IF(BI$3-YEAR($C16)='3.Input &amp; Summary (System)'!$F$21,'3.Input &amp; Summary (System)'!$B$20*$D16,
IF(BI$3-YEAR($C16)='3.Input &amp; Summary (System)'!$C$22,'3.Input &amp; Summary (System)'!$B$20*$D16,
IF(BI$3-YEAR($C16)='3.Input &amp; Summary (System)'!$D$22,'3.Input &amp; Summary (System)'!$B$20*$D16,
IF(BI$3-YEAR($C16)='3.Input &amp; Summary (System)'!$E$22,'3.Input &amp; Summary (System)'!$B$20*$D16,
IF(BI$3-YEAR($C16)='3.Input &amp; Summary (System)'!$F$22,'3.Input &amp; Summary (System)'!$B$20*$D16,
IF(BI$3-YEAR($C16)='3.Input &amp; Summary (System)'!$I$17,'3.Input &amp; Summary (System)'!$H$17*$D16,
IF(BI$3-YEAR($C16)='3.Input &amp; Summary (System)'!$I$18,'3.Input &amp; Summary (System)'!$H$17*$D16,
IF(BI$3-YEAR($C16)='3.Input &amp; Summary (System)'!$I$19,'3.Input &amp; Summary (System)'!$H$17*$D16,0))))))))))))))))))))))))))))))</f>
        <v/>
      </c>
      <c r="BJ16" s="484" t="str">
        <f>IF($C16="","",IF(BJ$3-YEAR($C16)=0,0,
(IF(BJ$3-YEAR($C16)='3.Input &amp; Summary (System)'!$C$17,'3.Input &amp; Summary (System)'!$B$17*$D16,
IF(BJ$3-YEAR($C16)='3.Input &amp; Summary (System)'!$D$17,'3.Input &amp; Summary (System)'!$B$17*$D16,
IF(BJ$3-YEAR($C16)='3.Input &amp; Summary (System)'!$E$17,'3.Input &amp; Summary (System)'!$B$17*$D16,
IF(BJ$3-YEAR($C16)='3.Input &amp; Summary (System)'!$F$17,'3.Input &amp; Summary (System)'!$B$17*$D16,
IF(BJ$3-YEAR($C16)='3.Input &amp; Summary (System)'!$C$18,'3.Input &amp; Summary (System)'!$B$18*$D16,
IF(BJ$3-YEAR($C16)='3.Input &amp; Summary (System)'!$D$18,'3.Input &amp; Summary (System)'!$B$18*$D16,
IF(BJ$3-YEAR($C16)='3.Input &amp; Summary (System)'!$E$18,'3.Input &amp; Summary (System)'!$B$18*$D16,
IF(BJ$3-YEAR($C16)='3.Input &amp; Summary (System)'!$F$18,'3.Input &amp; Summary (System)'!$B$18*$D16,
IF(BJ$3-YEAR($C16)='3.Input &amp; Summary (System)'!$C$19,'3.Input &amp; Summary (System)'!$B$19*$D16,
IF(BJ$3-YEAR($C16)='3.Input &amp; Summary (System)'!$D$19,'3.Input &amp; Summary (System)'!$B$19*$D16,
IF(BJ$3-YEAR($C16)='3.Input &amp; Summary (System)'!$E$19,'3.Input &amp; Summary (System)'!$B$19*$D16,
IF(BJ$3-YEAR($C16)='3.Input &amp; Summary (System)'!$F$19,'3.Input &amp; Summary (System)'!$B$19*$D16,
IF(BJ$3-YEAR($C16)='3.Input &amp; Summary (System)'!$C$20,'3.Input &amp; Summary (System)'!$B$20*$D16,
IF(BJ$3-YEAR($C16)='3.Input &amp; Summary (System)'!$D$20,'3.Input &amp; Summary (System)'!$B$20*$D16,
IF(BJ$3-YEAR($C16)='3.Input &amp; Summary (System)'!$E$20,'3.Input &amp; Summary (System)'!$B$20*$D16,
IF(BJ$3-YEAR($C16)='3.Input &amp; Summary (System)'!$F$20,'3.Input &amp; Summary (System)'!$B$20*$D16,
IF(BJ$3-YEAR($C16)='3.Input &amp; Summary (System)'!$C$21,'3.Input &amp; Summary (System)'!$B$20*$D16,
IF(BJ$3-YEAR($C16)='3.Input &amp; Summary (System)'!$D$21,'3.Input &amp; Summary (System)'!$B$20*$D16,
IF(BJ$3-YEAR($C16)='3.Input &amp; Summary (System)'!$E$21,'3.Input &amp; Summary (System)'!$B$20*$D16,
IF(BJ$3-YEAR($C16)='3.Input &amp; Summary (System)'!$F$21,'3.Input &amp; Summary (System)'!$B$20*$D16,
IF(BJ$3-YEAR($C16)='3.Input &amp; Summary (System)'!$C$22,'3.Input &amp; Summary (System)'!$B$20*$D16,
IF(BJ$3-YEAR($C16)='3.Input &amp; Summary (System)'!$D$22,'3.Input &amp; Summary (System)'!$B$20*$D16,
IF(BJ$3-YEAR($C16)='3.Input &amp; Summary (System)'!$E$22,'3.Input &amp; Summary (System)'!$B$20*$D16,
IF(BJ$3-YEAR($C16)='3.Input &amp; Summary (System)'!$F$22,'3.Input &amp; Summary (System)'!$B$20*$D16,
IF(BJ$3-YEAR($C16)='3.Input &amp; Summary (System)'!$I$17,'3.Input &amp; Summary (System)'!$H$17*$D16,
IF(BJ$3-YEAR($C16)='3.Input &amp; Summary (System)'!$I$18,'3.Input &amp; Summary (System)'!$H$17*$D16,
IF(BJ$3-YEAR($C16)='3.Input &amp; Summary (System)'!$I$19,'3.Input &amp; Summary (System)'!$H$17*$D16,0))))))))))))))))))))))))))))))</f>
        <v/>
      </c>
      <c r="BK16" s="484" t="str">
        <f>IF($C16="","",IF(BK$3-YEAR($C16)=0,0,
(IF(BK$3-YEAR($C16)='3.Input &amp; Summary (System)'!$C$17,'3.Input &amp; Summary (System)'!$B$17*$D16,
IF(BK$3-YEAR($C16)='3.Input &amp; Summary (System)'!$D$17,'3.Input &amp; Summary (System)'!$B$17*$D16,
IF(BK$3-YEAR($C16)='3.Input &amp; Summary (System)'!$E$17,'3.Input &amp; Summary (System)'!$B$17*$D16,
IF(BK$3-YEAR($C16)='3.Input &amp; Summary (System)'!$F$17,'3.Input &amp; Summary (System)'!$B$17*$D16,
IF(BK$3-YEAR($C16)='3.Input &amp; Summary (System)'!$C$18,'3.Input &amp; Summary (System)'!$B$18*$D16,
IF(BK$3-YEAR($C16)='3.Input &amp; Summary (System)'!$D$18,'3.Input &amp; Summary (System)'!$B$18*$D16,
IF(BK$3-YEAR($C16)='3.Input &amp; Summary (System)'!$E$18,'3.Input &amp; Summary (System)'!$B$18*$D16,
IF(BK$3-YEAR($C16)='3.Input &amp; Summary (System)'!$F$18,'3.Input &amp; Summary (System)'!$B$18*$D16,
IF(BK$3-YEAR($C16)='3.Input &amp; Summary (System)'!$C$19,'3.Input &amp; Summary (System)'!$B$19*$D16,
IF(BK$3-YEAR($C16)='3.Input &amp; Summary (System)'!$D$19,'3.Input &amp; Summary (System)'!$B$19*$D16,
IF(BK$3-YEAR($C16)='3.Input &amp; Summary (System)'!$E$19,'3.Input &amp; Summary (System)'!$B$19*$D16,
IF(BK$3-YEAR($C16)='3.Input &amp; Summary (System)'!$F$19,'3.Input &amp; Summary (System)'!$B$19*$D16,
IF(BK$3-YEAR($C16)='3.Input &amp; Summary (System)'!$C$20,'3.Input &amp; Summary (System)'!$B$20*$D16,
IF(BK$3-YEAR($C16)='3.Input &amp; Summary (System)'!$D$20,'3.Input &amp; Summary (System)'!$B$20*$D16,
IF(BK$3-YEAR($C16)='3.Input &amp; Summary (System)'!$E$20,'3.Input &amp; Summary (System)'!$B$20*$D16,
IF(BK$3-YEAR($C16)='3.Input &amp; Summary (System)'!$F$20,'3.Input &amp; Summary (System)'!$B$20*$D16,
IF(BK$3-YEAR($C16)='3.Input &amp; Summary (System)'!$C$21,'3.Input &amp; Summary (System)'!$B$20*$D16,
IF(BK$3-YEAR($C16)='3.Input &amp; Summary (System)'!$D$21,'3.Input &amp; Summary (System)'!$B$20*$D16,
IF(BK$3-YEAR($C16)='3.Input &amp; Summary (System)'!$E$21,'3.Input &amp; Summary (System)'!$B$20*$D16,
IF(BK$3-YEAR($C16)='3.Input &amp; Summary (System)'!$F$21,'3.Input &amp; Summary (System)'!$B$20*$D16,
IF(BK$3-YEAR($C16)='3.Input &amp; Summary (System)'!$C$22,'3.Input &amp; Summary (System)'!$B$20*$D16,
IF(BK$3-YEAR($C16)='3.Input &amp; Summary (System)'!$D$22,'3.Input &amp; Summary (System)'!$B$20*$D16,
IF(BK$3-YEAR($C16)='3.Input &amp; Summary (System)'!$E$22,'3.Input &amp; Summary (System)'!$B$20*$D16,
IF(BK$3-YEAR($C16)='3.Input &amp; Summary (System)'!$F$22,'3.Input &amp; Summary (System)'!$B$20*$D16,
IF(BK$3-YEAR($C16)='3.Input &amp; Summary (System)'!$I$17,'3.Input &amp; Summary (System)'!$H$17*$D16,
IF(BK$3-YEAR($C16)='3.Input &amp; Summary (System)'!$I$18,'3.Input &amp; Summary (System)'!$H$17*$D16,
IF(BK$3-YEAR($C16)='3.Input &amp; Summary (System)'!$I$19,'3.Input &amp; Summary (System)'!$H$17*$D16,0))))))))))))))))))))))))))))))</f>
        <v/>
      </c>
      <c r="BL16" s="484" t="str">
        <f>IF($C16="","",IF(BL$3-YEAR($C16)=0,0,
(IF(BL$3-YEAR($C16)='3.Input &amp; Summary (System)'!$C$17,'3.Input &amp; Summary (System)'!$B$17*$D16,
IF(BL$3-YEAR($C16)='3.Input &amp; Summary (System)'!$D$17,'3.Input &amp; Summary (System)'!$B$17*$D16,
IF(BL$3-YEAR($C16)='3.Input &amp; Summary (System)'!$E$17,'3.Input &amp; Summary (System)'!$B$17*$D16,
IF(BL$3-YEAR($C16)='3.Input &amp; Summary (System)'!$F$17,'3.Input &amp; Summary (System)'!$B$17*$D16,
IF(BL$3-YEAR($C16)='3.Input &amp; Summary (System)'!$C$18,'3.Input &amp; Summary (System)'!$B$18*$D16,
IF(BL$3-YEAR($C16)='3.Input &amp; Summary (System)'!$D$18,'3.Input &amp; Summary (System)'!$B$18*$D16,
IF(BL$3-YEAR($C16)='3.Input &amp; Summary (System)'!$E$18,'3.Input &amp; Summary (System)'!$B$18*$D16,
IF(BL$3-YEAR($C16)='3.Input &amp; Summary (System)'!$F$18,'3.Input &amp; Summary (System)'!$B$18*$D16,
IF(BL$3-YEAR($C16)='3.Input &amp; Summary (System)'!$C$19,'3.Input &amp; Summary (System)'!$B$19*$D16,
IF(BL$3-YEAR($C16)='3.Input &amp; Summary (System)'!$D$19,'3.Input &amp; Summary (System)'!$B$19*$D16,
IF(BL$3-YEAR($C16)='3.Input &amp; Summary (System)'!$E$19,'3.Input &amp; Summary (System)'!$B$19*$D16,
IF(BL$3-YEAR($C16)='3.Input &amp; Summary (System)'!$F$19,'3.Input &amp; Summary (System)'!$B$19*$D16,
IF(BL$3-YEAR($C16)='3.Input &amp; Summary (System)'!$C$20,'3.Input &amp; Summary (System)'!$B$20*$D16,
IF(BL$3-YEAR($C16)='3.Input &amp; Summary (System)'!$D$20,'3.Input &amp; Summary (System)'!$B$20*$D16,
IF(BL$3-YEAR($C16)='3.Input &amp; Summary (System)'!$E$20,'3.Input &amp; Summary (System)'!$B$20*$D16,
IF(BL$3-YEAR($C16)='3.Input &amp; Summary (System)'!$F$20,'3.Input &amp; Summary (System)'!$B$20*$D16,
IF(BL$3-YEAR($C16)='3.Input &amp; Summary (System)'!$C$21,'3.Input &amp; Summary (System)'!$B$20*$D16,
IF(BL$3-YEAR($C16)='3.Input &amp; Summary (System)'!$D$21,'3.Input &amp; Summary (System)'!$B$20*$D16,
IF(BL$3-YEAR($C16)='3.Input &amp; Summary (System)'!$E$21,'3.Input &amp; Summary (System)'!$B$20*$D16,
IF(BL$3-YEAR($C16)='3.Input &amp; Summary (System)'!$F$21,'3.Input &amp; Summary (System)'!$B$20*$D16,
IF(BL$3-YEAR($C16)='3.Input &amp; Summary (System)'!$C$22,'3.Input &amp; Summary (System)'!$B$20*$D16,
IF(BL$3-YEAR($C16)='3.Input &amp; Summary (System)'!$D$22,'3.Input &amp; Summary (System)'!$B$20*$D16,
IF(BL$3-YEAR($C16)='3.Input &amp; Summary (System)'!$E$22,'3.Input &amp; Summary (System)'!$B$20*$D16,
IF(BL$3-YEAR($C16)='3.Input &amp; Summary (System)'!$F$22,'3.Input &amp; Summary (System)'!$B$20*$D16,
IF(BL$3-YEAR($C16)='3.Input &amp; Summary (System)'!$I$17,'3.Input &amp; Summary (System)'!$H$17*$D16,
IF(BL$3-YEAR($C16)='3.Input &amp; Summary (System)'!$I$18,'3.Input &amp; Summary (System)'!$H$17*$D16,
IF(BL$3-YEAR($C16)='3.Input &amp; Summary (System)'!$I$19,'3.Input &amp; Summary (System)'!$H$17*$D16,0))))))))))))))))))))))))))))))</f>
        <v/>
      </c>
      <c r="BM16" s="484" t="str">
        <f>IF($C16="","",IF(BM$3-YEAR($C16)=0,0,
(IF(BM$3-YEAR($C16)='3.Input &amp; Summary (System)'!$C$17,'3.Input &amp; Summary (System)'!$B$17*$D16,
IF(BM$3-YEAR($C16)='3.Input &amp; Summary (System)'!$D$17,'3.Input &amp; Summary (System)'!$B$17*$D16,
IF(BM$3-YEAR($C16)='3.Input &amp; Summary (System)'!$E$17,'3.Input &amp; Summary (System)'!$B$17*$D16,
IF(BM$3-YEAR($C16)='3.Input &amp; Summary (System)'!$F$17,'3.Input &amp; Summary (System)'!$B$17*$D16,
IF(BM$3-YEAR($C16)='3.Input &amp; Summary (System)'!$C$18,'3.Input &amp; Summary (System)'!$B$18*$D16,
IF(BM$3-YEAR($C16)='3.Input &amp; Summary (System)'!$D$18,'3.Input &amp; Summary (System)'!$B$18*$D16,
IF(BM$3-YEAR($C16)='3.Input &amp; Summary (System)'!$E$18,'3.Input &amp; Summary (System)'!$B$18*$D16,
IF(BM$3-YEAR($C16)='3.Input &amp; Summary (System)'!$F$18,'3.Input &amp; Summary (System)'!$B$18*$D16,
IF(BM$3-YEAR($C16)='3.Input &amp; Summary (System)'!$C$19,'3.Input &amp; Summary (System)'!$B$19*$D16,
IF(BM$3-YEAR($C16)='3.Input &amp; Summary (System)'!$D$19,'3.Input &amp; Summary (System)'!$B$19*$D16,
IF(BM$3-YEAR($C16)='3.Input &amp; Summary (System)'!$E$19,'3.Input &amp; Summary (System)'!$B$19*$D16,
IF(BM$3-YEAR($C16)='3.Input &amp; Summary (System)'!$F$19,'3.Input &amp; Summary (System)'!$B$19*$D16,
IF(BM$3-YEAR($C16)='3.Input &amp; Summary (System)'!$C$20,'3.Input &amp; Summary (System)'!$B$20*$D16,
IF(BM$3-YEAR($C16)='3.Input &amp; Summary (System)'!$D$20,'3.Input &amp; Summary (System)'!$B$20*$D16,
IF(BM$3-YEAR($C16)='3.Input &amp; Summary (System)'!$E$20,'3.Input &amp; Summary (System)'!$B$20*$D16,
IF(BM$3-YEAR($C16)='3.Input &amp; Summary (System)'!$F$20,'3.Input &amp; Summary (System)'!$B$20*$D16,
IF(BM$3-YEAR($C16)='3.Input &amp; Summary (System)'!$C$21,'3.Input &amp; Summary (System)'!$B$20*$D16,
IF(BM$3-YEAR($C16)='3.Input &amp; Summary (System)'!$D$21,'3.Input &amp; Summary (System)'!$B$20*$D16,
IF(BM$3-YEAR($C16)='3.Input &amp; Summary (System)'!$E$21,'3.Input &amp; Summary (System)'!$B$20*$D16,
IF(BM$3-YEAR($C16)='3.Input &amp; Summary (System)'!$F$21,'3.Input &amp; Summary (System)'!$B$20*$D16,
IF(BM$3-YEAR($C16)='3.Input &amp; Summary (System)'!$C$22,'3.Input &amp; Summary (System)'!$B$20*$D16,
IF(BM$3-YEAR($C16)='3.Input &amp; Summary (System)'!$D$22,'3.Input &amp; Summary (System)'!$B$20*$D16,
IF(BM$3-YEAR($C16)='3.Input &amp; Summary (System)'!$E$22,'3.Input &amp; Summary (System)'!$B$20*$D16,
IF(BM$3-YEAR($C16)='3.Input &amp; Summary (System)'!$F$22,'3.Input &amp; Summary (System)'!$B$20*$D16,
IF(BM$3-YEAR($C16)='3.Input &amp; Summary (System)'!$I$17,'3.Input &amp; Summary (System)'!$H$17*$D16,
IF(BM$3-YEAR($C16)='3.Input &amp; Summary (System)'!$I$18,'3.Input &amp; Summary (System)'!$H$17*$D16,
IF(BM$3-YEAR($C16)='3.Input &amp; Summary (System)'!$I$19,'3.Input &amp; Summary (System)'!$H$17*$D16,0))))))))))))))))))))))))))))))</f>
        <v/>
      </c>
      <c r="BN16" s="484" t="str">
        <f>IF($C16="","",IF(BN$3-YEAR($C16)=0,0,
(IF(BN$3-YEAR($C16)='3.Input &amp; Summary (System)'!$C$17,'3.Input &amp; Summary (System)'!$B$17*$D16,
IF(BN$3-YEAR($C16)='3.Input &amp; Summary (System)'!$D$17,'3.Input &amp; Summary (System)'!$B$17*$D16,
IF(BN$3-YEAR($C16)='3.Input &amp; Summary (System)'!$E$17,'3.Input &amp; Summary (System)'!$B$17*$D16,
IF(BN$3-YEAR($C16)='3.Input &amp; Summary (System)'!$F$17,'3.Input &amp; Summary (System)'!$B$17*$D16,
IF(BN$3-YEAR($C16)='3.Input &amp; Summary (System)'!$C$18,'3.Input &amp; Summary (System)'!$B$18*$D16,
IF(BN$3-YEAR($C16)='3.Input &amp; Summary (System)'!$D$18,'3.Input &amp; Summary (System)'!$B$18*$D16,
IF(BN$3-YEAR($C16)='3.Input &amp; Summary (System)'!$E$18,'3.Input &amp; Summary (System)'!$B$18*$D16,
IF(BN$3-YEAR($C16)='3.Input &amp; Summary (System)'!$F$18,'3.Input &amp; Summary (System)'!$B$18*$D16,
IF(BN$3-YEAR($C16)='3.Input &amp; Summary (System)'!$C$19,'3.Input &amp; Summary (System)'!$B$19*$D16,
IF(BN$3-YEAR($C16)='3.Input &amp; Summary (System)'!$D$19,'3.Input &amp; Summary (System)'!$B$19*$D16,
IF(BN$3-YEAR($C16)='3.Input &amp; Summary (System)'!$E$19,'3.Input &amp; Summary (System)'!$B$19*$D16,
IF(BN$3-YEAR($C16)='3.Input &amp; Summary (System)'!$F$19,'3.Input &amp; Summary (System)'!$B$19*$D16,
IF(BN$3-YEAR($C16)='3.Input &amp; Summary (System)'!$C$20,'3.Input &amp; Summary (System)'!$B$20*$D16,
IF(BN$3-YEAR($C16)='3.Input &amp; Summary (System)'!$D$20,'3.Input &amp; Summary (System)'!$B$20*$D16,
IF(BN$3-YEAR($C16)='3.Input &amp; Summary (System)'!$E$20,'3.Input &amp; Summary (System)'!$B$20*$D16,
IF(BN$3-YEAR($C16)='3.Input &amp; Summary (System)'!$F$20,'3.Input &amp; Summary (System)'!$B$20*$D16,
IF(BN$3-YEAR($C16)='3.Input &amp; Summary (System)'!$C$21,'3.Input &amp; Summary (System)'!$B$20*$D16,
IF(BN$3-YEAR($C16)='3.Input &amp; Summary (System)'!$D$21,'3.Input &amp; Summary (System)'!$B$20*$D16,
IF(BN$3-YEAR($C16)='3.Input &amp; Summary (System)'!$E$21,'3.Input &amp; Summary (System)'!$B$20*$D16,
IF(BN$3-YEAR($C16)='3.Input &amp; Summary (System)'!$F$21,'3.Input &amp; Summary (System)'!$B$20*$D16,
IF(BN$3-YEAR($C16)='3.Input &amp; Summary (System)'!$C$22,'3.Input &amp; Summary (System)'!$B$20*$D16,
IF(BN$3-YEAR($C16)='3.Input &amp; Summary (System)'!$D$22,'3.Input &amp; Summary (System)'!$B$20*$D16,
IF(BN$3-YEAR($C16)='3.Input &amp; Summary (System)'!$E$22,'3.Input &amp; Summary (System)'!$B$20*$D16,
IF(BN$3-YEAR($C16)='3.Input &amp; Summary (System)'!$F$22,'3.Input &amp; Summary (System)'!$B$20*$D16,
IF(BN$3-YEAR($C16)='3.Input &amp; Summary (System)'!$I$17,'3.Input &amp; Summary (System)'!$H$17*$D16,
IF(BN$3-YEAR($C16)='3.Input &amp; Summary (System)'!$I$18,'3.Input &amp; Summary (System)'!$H$17*$D16,
IF(BN$3-YEAR($C16)='3.Input &amp; Summary (System)'!$I$19,'3.Input &amp; Summary (System)'!$H$17*$D16,0))))))))))))))))))))))))))))))</f>
        <v/>
      </c>
      <c r="BO16" s="484" t="str">
        <f>IF($C16="","",IF(BO$3-YEAR($C16)=0,0,
(IF(BO$3-YEAR($C16)='3.Input &amp; Summary (System)'!$C$17,'3.Input &amp; Summary (System)'!$B$17*$D16,
IF(BO$3-YEAR($C16)='3.Input &amp; Summary (System)'!$D$17,'3.Input &amp; Summary (System)'!$B$17*$D16,
IF(BO$3-YEAR($C16)='3.Input &amp; Summary (System)'!$E$17,'3.Input &amp; Summary (System)'!$B$17*$D16,
IF(BO$3-YEAR($C16)='3.Input &amp; Summary (System)'!$F$17,'3.Input &amp; Summary (System)'!$B$17*$D16,
IF(BO$3-YEAR($C16)='3.Input &amp; Summary (System)'!$C$18,'3.Input &amp; Summary (System)'!$B$18*$D16,
IF(BO$3-YEAR($C16)='3.Input &amp; Summary (System)'!$D$18,'3.Input &amp; Summary (System)'!$B$18*$D16,
IF(BO$3-YEAR($C16)='3.Input &amp; Summary (System)'!$E$18,'3.Input &amp; Summary (System)'!$B$18*$D16,
IF(BO$3-YEAR($C16)='3.Input &amp; Summary (System)'!$F$18,'3.Input &amp; Summary (System)'!$B$18*$D16,
IF(BO$3-YEAR($C16)='3.Input &amp; Summary (System)'!$C$19,'3.Input &amp; Summary (System)'!$B$19*$D16,
IF(BO$3-YEAR($C16)='3.Input &amp; Summary (System)'!$D$19,'3.Input &amp; Summary (System)'!$B$19*$D16,
IF(BO$3-YEAR($C16)='3.Input &amp; Summary (System)'!$E$19,'3.Input &amp; Summary (System)'!$B$19*$D16,
IF(BO$3-YEAR($C16)='3.Input &amp; Summary (System)'!$F$19,'3.Input &amp; Summary (System)'!$B$19*$D16,
IF(BO$3-YEAR($C16)='3.Input &amp; Summary (System)'!$C$20,'3.Input &amp; Summary (System)'!$B$20*$D16,
IF(BO$3-YEAR($C16)='3.Input &amp; Summary (System)'!$D$20,'3.Input &amp; Summary (System)'!$B$20*$D16,
IF(BO$3-YEAR($C16)='3.Input &amp; Summary (System)'!$E$20,'3.Input &amp; Summary (System)'!$B$20*$D16,
IF(BO$3-YEAR($C16)='3.Input &amp; Summary (System)'!$F$20,'3.Input &amp; Summary (System)'!$B$20*$D16,
IF(BO$3-YEAR($C16)='3.Input &amp; Summary (System)'!$C$21,'3.Input &amp; Summary (System)'!$B$20*$D16,
IF(BO$3-YEAR($C16)='3.Input &amp; Summary (System)'!$D$21,'3.Input &amp; Summary (System)'!$B$20*$D16,
IF(BO$3-YEAR($C16)='3.Input &amp; Summary (System)'!$E$21,'3.Input &amp; Summary (System)'!$B$20*$D16,
IF(BO$3-YEAR($C16)='3.Input &amp; Summary (System)'!$F$21,'3.Input &amp; Summary (System)'!$B$20*$D16,
IF(BO$3-YEAR($C16)='3.Input &amp; Summary (System)'!$C$22,'3.Input &amp; Summary (System)'!$B$20*$D16,
IF(BO$3-YEAR($C16)='3.Input &amp; Summary (System)'!$D$22,'3.Input &amp; Summary (System)'!$B$20*$D16,
IF(BO$3-YEAR($C16)='3.Input &amp; Summary (System)'!$E$22,'3.Input &amp; Summary (System)'!$B$20*$D16,
IF(BO$3-YEAR($C16)='3.Input &amp; Summary (System)'!$F$22,'3.Input &amp; Summary (System)'!$B$20*$D16,
IF(BO$3-YEAR($C16)='3.Input &amp; Summary (System)'!$I$17,'3.Input &amp; Summary (System)'!$H$17*$D16,
IF(BO$3-YEAR($C16)='3.Input &amp; Summary (System)'!$I$18,'3.Input &amp; Summary (System)'!$H$17*$D16,
IF(BO$3-YEAR($C16)='3.Input &amp; Summary (System)'!$I$19,'3.Input &amp; Summary (System)'!$H$17*$D16,0))))))))))))))))))))))))))))))</f>
        <v/>
      </c>
      <c r="BP16" s="484" t="str">
        <f>IF($C16="","",IF(BP$3-YEAR($C16)=0,0,
(IF(BP$3-YEAR($C16)='3.Input &amp; Summary (System)'!$C$17,'3.Input &amp; Summary (System)'!$B$17*$D16,
IF(BP$3-YEAR($C16)='3.Input &amp; Summary (System)'!$D$17,'3.Input &amp; Summary (System)'!$B$17*$D16,
IF(BP$3-YEAR($C16)='3.Input &amp; Summary (System)'!$E$17,'3.Input &amp; Summary (System)'!$B$17*$D16,
IF(BP$3-YEAR($C16)='3.Input &amp; Summary (System)'!$F$17,'3.Input &amp; Summary (System)'!$B$17*$D16,
IF(BP$3-YEAR($C16)='3.Input &amp; Summary (System)'!$C$18,'3.Input &amp; Summary (System)'!$B$18*$D16,
IF(BP$3-YEAR($C16)='3.Input &amp; Summary (System)'!$D$18,'3.Input &amp; Summary (System)'!$B$18*$D16,
IF(BP$3-YEAR($C16)='3.Input &amp; Summary (System)'!$E$18,'3.Input &amp; Summary (System)'!$B$18*$D16,
IF(BP$3-YEAR($C16)='3.Input &amp; Summary (System)'!$F$18,'3.Input &amp; Summary (System)'!$B$18*$D16,
IF(BP$3-YEAR($C16)='3.Input &amp; Summary (System)'!$C$19,'3.Input &amp; Summary (System)'!$B$19*$D16,
IF(BP$3-YEAR($C16)='3.Input &amp; Summary (System)'!$D$19,'3.Input &amp; Summary (System)'!$B$19*$D16,
IF(BP$3-YEAR($C16)='3.Input &amp; Summary (System)'!$E$19,'3.Input &amp; Summary (System)'!$B$19*$D16,
IF(BP$3-YEAR($C16)='3.Input &amp; Summary (System)'!$F$19,'3.Input &amp; Summary (System)'!$B$19*$D16,
IF(BP$3-YEAR($C16)='3.Input &amp; Summary (System)'!$C$20,'3.Input &amp; Summary (System)'!$B$20*$D16,
IF(BP$3-YEAR($C16)='3.Input &amp; Summary (System)'!$D$20,'3.Input &amp; Summary (System)'!$B$20*$D16,
IF(BP$3-YEAR($C16)='3.Input &amp; Summary (System)'!$E$20,'3.Input &amp; Summary (System)'!$B$20*$D16,
IF(BP$3-YEAR($C16)='3.Input &amp; Summary (System)'!$F$20,'3.Input &amp; Summary (System)'!$B$20*$D16,
IF(BP$3-YEAR($C16)='3.Input &amp; Summary (System)'!$C$21,'3.Input &amp; Summary (System)'!$B$20*$D16,
IF(BP$3-YEAR($C16)='3.Input &amp; Summary (System)'!$D$21,'3.Input &amp; Summary (System)'!$B$20*$D16,
IF(BP$3-YEAR($C16)='3.Input &amp; Summary (System)'!$E$21,'3.Input &amp; Summary (System)'!$B$20*$D16,
IF(BP$3-YEAR($C16)='3.Input &amp; Summary (System)'!$F$21,'3.Input &amp; Summary (System)'!$B$20*$D16,
IF(BP$3-YEAR($C16)='3.Input &amp; Summary (System)'!$C$22,'3.Input &amp; Summary (System)'!$B$20*$D16,
IF(BP$3-YEAR($C16)='3.Input &amp; Summary (System)'!$D$22,'3.Input &amp; Summary (System)'!$B$20*$D16,
IF(BP$3-YEAR($C16)='3.Input &amp; Summary (System)'!$E$22,'3.Input &amp; Summary (System)'!$B$20*$D16,
IF(BP$3-YEAR($C16)='3.Input &amp; Summary (System)'!$F$22,'3.Input &amp; Summary (System)'!$B$20*$D16,
IF(BP$3-YEAR($C16)='3.Input &amp; Summary (System)'!$I$17,'3.Input &amp; Summary (System)'!$H$17*$D16,
IF(BP$3-YEAR($C16)='3.Input &amp; Summary (System)'!$I$18,'3.Input &amp; Summary (System)'!$H$17*$D16,
IF(BP$3-YEAR($C16)='3.Input &amp; Summary (System)'!$I$19,'3.Input &amp; Summary (System)'!$H$17*$D16,0))))))))))))))))))))))))))))))</f>
        <v/>
      </c>
      <c r="BQ16" s="484" t="str">
        <f>IF($C16="","",IF(BQ$3-YEAR($C16)=0,0,
(IF(BQ$3-YEAR($C16)='3.Input &amp; Summary (System)'!$C$17,'3.Input &amp; Summary (System)'!$B$17*$D16,
IF(BQ$3-YEAR($C16)='3.Input &amp; Summary (System)'!$D$17,'3.Input &amp; Summary (System)'!$B$17*$D16,
IF(BQ$3-YEAR($C16)='3.Input &amp; Summary (System)'!$E$17,'3.Input &amp; Summary (System)'!$B$17*$D16,
IF(BQ$3-YEAR($C16)='3.Input &amp; Summary (System)'!$F$17,'3.Input &amp; Summary (System)'!$B$17*$D16,
IF(BQ$3-YEAR($C16)='3.Input &amp; Summary (System)'!$C$18,'3.Input &amp; Summary (System)'!$B$18*$D16,
IF(BQ$3-YEAR($C16)='3.Input &amp; Summary (System)'!$D$18,'3.Input &amp; Summary (System)'!$B$18*$D16,
IF(BQ$3-YEAR($C16)='3.Input &amp; Summary (System)'!$E$18,'3.Input &amp; Summary (System)'!$B$18*$D16,
IF(BQ$3-YEAR($C16)='3.Input &amp; Summary (System)'!$F$18,'3.Input &amp; Summary (System)'!$B$18*$D16,
IF(BQ$3-YEAR($C16)='3.Input &amp; Summary (System)'!$C$19,'3.Input &amp; Summary (System)'!$B$19*$D16,
IF(BQ$3-YEAR($C16)='3.Input &amp; Summary (System)'!$D$19,'3.Input &amp; Summary (System)'!$B$19*$D16,
IF(BQ$3-YEAR($C16)='3.Input &amp; Summary (System)'!$E$19,'3.Input &amp; Summary (System)'!$B$19*$D16,
IF(BQ$3-YEAR($C16)='3.Input &amp; Summary (System)'!$F$19,'3.Input &amp; Summary (System)'!$B$19*$D16,
IF(BQ$3-YEAR($C16)='3.Input &amp; Summary (System)'!$C$20,'3.Input &amp; Summary (System)'!$B$20*$D16,
IF(BQ$3-YEAR($C16)='3.Input &amp; Summary (System)'!$D$20,'3.Input &amp; Summary (System)'!$B$20*$D16,
IF(BQ$3-YEAR($C16)='3.Input &amp; Summary (System)'!$E$20,'3.Input &amp; Summary (System)'!$B$20*$D16,
IF(BQ$3-YEAR($C16)='3.Input &amp; Summary (System)'!$F$20,'3.Input &amp; Summary (System)'!$B$20*$D16,
IF(BQ$3-YEAR($C16)='3.Input &amp; Summary (System)'!$C$21,'3.Input &amp; Summary (System)'!$B$20*$D16,
IF(BQ$3-YEAR($C16)='3.Input &amp; Summary (System)'!$D$21,'3.Input &amp; Summary (System)'!$B$20*$D16,
IF(BQ$3-YEAR($C16)='3.Input &amp; Summary (System)'!$E$21,'3.Input &amp; Summary (System)'!$B$20*$D16,
IF(BQ$3-YEAR($C16)='3.Input &amp; Summary (System)'!$F$21,'3.Input &amp; Summary (System)'!$B$20*$D16,
IF(BQ$3-YEAR($C16)='3.Input &amp; Summary (System)'!$C$22,'3.Input &amp; Summary (System)'!$B$20*$D16,
IF(BQ$3-YEAR($C16)='3.Input &amp; Summary (System)'!$D$22,'3.Input &amp; Summary (System)'!$B$20*$D16,
IF(BQ$3-YEAR($C16)='3.Input &amp; Summary (System)'!$E$22,'3.Input &amp; Summary (System)'!$B$20*$D16,
IF(BQ$3-YEAR($C16)='3.Input &amp; Summary (System)'!$F$22,'3.Input &amp; Summary (System)'!$B$20*$D16,
IF(BQ$3-YEAR($C16)='3.Input &amp; Summary (System)'!$I$17,'3.Input &amp; Summary (System)'!$H$17*$D16,
IF(BQ$3-YEAR($C16)='3.Input &amp; Summary (System)'!$I$18,'3.Input &amp; Summary (System)'!$H$17*$D16,
IF(BQ$3-YEAR($C16)='3.Input &amp; Summary (System)'!$I$19,'3.Input &amp; Summary (System)'!$H$17*$D16,0))))))))))))))))))))))))))))))</f>
        <v/>
      </c>
      <c r="BR16" s="484" t="str">
        <f>IF($C16="","",IF(BR$3-YEAR($C16)=0,0,
(IF(BR$3-YEAR($C16)='3.Input &amp; Summary (System)'!$C$17,'3.Input &amp; Summary (System)'!$B$17*$D16,
IF(BR$3-YEAR($C16)='3.Input &amp; Summary (System)'!$D$17,'3.Input &amp; Summary (System)'!$B$17*$D16,
IF(BR$3-YEAR($C16)='3.Input &amp; Summary (System)'!$E$17,'3.Input &amp; Summary (System)'!$B$17*$D16,
IF(BR$3-YEAR($C16)='3.Input &amp; Summary (System)'!$F$17,'3.Input &amp; Summary (System)'!$B$17*$D16,
IF(BR$3-YEAR($C16)='3.Input &amp; Summary (System)'!$C$18,'3.Input &amp; Summary (System)'!$B$18*$D16,
IF(BR$3-YEAR($C16)='3.Input &amp; Summary (System)'!$D$18,'3.Input &amp; Summary (System)'!$B$18*$D16,
IF(BR$3-YEAR($C16)='3.Input &amp; Summary (System)'!$E$18,'3.Input &amp; Summary (System)'!$B$18*$D16,
IF(BR$3-YEAR($C16)='3.Input &amp; Summary (System)'!$F$18,'3.Input &amp; Summary (System)'!$B$18*$D16,
IF(BR$3-YEAR($C16)='3.Input &amp; Summary (System)'!$C$19,'3.Input &amp; Summary (System)'!$B$19*$D16,
IF(BR$3-YEAR($C16)='3.Input &amp; Summary (System)'!$D$19,'3.Input &amp; Summary (System)'!$B$19*$D16,
IF(BR$3-YEAR($C16)='3.Input &amp; Summary (System)'!$E$19,'3.Input &amp; Summary (System)'!$B$19*$D16,
IF(BR$3-YEAR($C16)='3.Input &amp; Summary (System)'!$F$19,'3.Input &amp; Summary (System)'!$B$19*$D16,
IF(BR$3-YEAR($C16)='3.Input &amp; Summary (System)'!$C$20,'3.Input &amp; Summary (System)'!$B$20*$D16,
IF(BR$3-YEAR($C16)='3.Input &amp; Summary (System)'!$D$20,'3.Input &amp; Summary (System)'!$B$20*$D16,
IF(BR$3-YEAR($C16)='3.Input &amp; Summary (System)'!$E$20,'3.Input &amp; Summary (System)'!$B$20*$D16,
IF(BR$3-YEAR($C16)='3.Input &amp; Summary (System)'!$F$20,'3.Input &amp; Summary (System)'!$B$20*$D16,
IF(BR$3-YEAR($C16)='3.Input &amp; Summary (System)'!$C$21,'3.Input &amp; Summary (System)'!$B$20*$D16,
IF(BR$3-YEAR($C16)='3.Input &amp; Summary (System)'!$D$21,'3.Input &amp; Summary (System)'!$B$20*$D16,
IF(BR$3-YEAR($C16)='3.Input &amp; Summary (System)'!$E$21,'3.Input &amp; Summary (System)'!$B$20*$D16,
IF(BR$3-YEAR($C16)='3.Input &amp; Summary (System)'!$F$21,'3.Input &amp; Summary (System)'!$B$20*$D16,
IF(BR$3-YEAR($C16)='3.Input &amp; Summary (System)'!$C$22,'3.Input &amp; Summary (System)'!$B$20*$D16,
IF(BR$3-YEAR($C16)='3.Input &amp; Summary (System)'!$D$22,'3.Input &amp; Summary (System)'!$B$20*$D16,
IF(BR$3-YEAR($C16)='3.Input &amp; Summary (System)'!$E$22,'3.Input &amp; Summary (System)'!$B$20*$D16,
IF(BR$3-YEAR($C16)='3.Input &amp; Summary (System)'!$F$22,'3.Input &amp; Summary (System)'!$B$20*$D16,
IF(BR$3-YEAR($C16)='3.Input &amp; Summary (System)'!$I$17,'3.Input &amp; Summary (System)'!$H$17*$D16,
IF(BR$3-YEAR($C16)='3.Input &amp; Summary (System)'!$I$18,'3.Input &amp; Summary (System)'!$H$17*$D16,
IF(BR$3-YEAR($C16)='3.Input &amp; Summary (System)'!$I$19,'3.Input &amp; Summary (System)'!$H$17*$D16,0))))))))))))))))))))))))))))))</f>
        <v/>
      </c>
      <c r="BS16" s="484" t="str">
        <f>IF($C16="","",IF(BS$3-YEAR($C16)=0,0,
(IF(BS$3-YEAR($C16)='3.Input &amp; Summary (System)'!$C$17,'3.Input &amp; Summary (System)'!$B$17*$D16,
IF(BS$3-YEAR($C16)='3.Input &amp; Summary (System)'!$D$17,'3.Input &amp; Summary (System)'!$B$17*$D16,
IF(BS$3-YEAR($C16)='3.Input &amp; Summary (System)'!$E$17,'3.Input &amp; Summary (System)'!$B$17*$D16,
IF(BS$3-YEAR($C16)='3.Input &amp; Summary (System)'!$F$17,'3.Input &amp; Summary (System)'!$B$17*$D16,
IF(BS$3-YEAR($C16)='3.Input &amp; Summary (System)'!$C$18,'3.Input &amp; Summary (System)'!$B$18*$D16,
IF(BS$3-YEAR($C16)='3.Input &amp; Summary (System)'!$D$18,'3.Input &amp; Summary (System)'!$B$18*$D16,
IF(BS$3-YEAR($C16)='3.Input &amp; Summary (System)'!$E$18,'3.Input &amp; Summary (System)'!$B$18*$D16,
IF(BS$3-YEAR($C16)='3.Input &amp; Summary (System)'!$F$18,'3.Input &amp; Summary (System)'!$B$18*$D16,
IF(BS$3-YEAR($C16)='3.Input &amp; Summary (System)'!$C$19,'3.Input &amp; Summary (System)'!$B$19*$D16,
IF(BS$3-YEAR($C16)='3.Input &amp; Summary (System)'!$D$19,'3.Input &amp; Summary (System)'!$B$19*$D16,
IF(BS$3-YEAR($C16)='3.Input &amp; Summary (System)'!$E$19,'3.Input &amp; Summary (System)'!$B$19*$D16,
IF(BS$3-YEAR($C16)='3.Input &amp; Summary (System)'!$F$19,'3.Input &amp; Summary (System)'!$B$19*$D16,
IF(BS$3-YEAR($C16)='3.Input &amp; Summary (System)'!$C$20,'3.Input &amp; Summary (System)'!$B$20*$D16,
IF(BS$3-YEAR($C16)='3.Input &amp; Summary (System)'!$D$20,'3.Input &amp; Summary (System)'!$B$20*$D16,
IF(BS$3-YEAR($C16)='3.Input &amp; Summary (System)'!$E$20,'3.Input &amp; Summary (System)'!$B$20*$D16,
IF(BS$3-YEAR($C16)='3.Input &amp; Summary (System)'!$F$20,'3.Input &amp; Summary (System)'!$B$20*$D16,
IF(BS$3-YEAR($C16)='3.Input &amp; Summary (System)'!$C$21,'3.Input &amp; Summary (System)'!$B$20*$D16,
IF(BS$3-YEAR($C16)='3.Input &amp; Summary (System)'!$D$21,'3.Input &amp; Summary (System)'!$B$20*$D16,
IF(BS$3-YEAR($C16)='3.Input &amp; Summary (System)'!$E$21,'3.Input &amp; Summary (System)'!$B$20*$D16,
IF(BS$3-YEAR($C16)='3.Input &amp; Summary (System)'!$F$21,'3.Input &amp; Summary (System)'!$B$20*$D16,
IF(BS$3-YEAR($C16)='3.Input &amp; Summary (System)'!$C$22,'3.Input &amp; Summary (System)'!$B$20*$D16,
IF(BS$3-YEAR($C16)='3.Input &amp; Summary (System)'!$D$22,'3.Input &amp; Summary (System)'!$B$20*$D16,
IF(BS$3-YEAR($C16)='3.Input &amp; Summary (System)'!$E$22,'3.Input &amp; Summary (System)'!$B$20*$D16,
IF(BS$3-YEAR($C16)='3.Input &amp; Summary (System)'!$F$22,'3.Input &amp; Summary (System)'!$B$20*$D16,
IF(BS$3-YEAR($C16)='3.Input &amp; Summary (System)'!$I$17,'3.Input &amp; Summary (System)'!$H$17*$D16,
IF(BS$3-YEAR($C16)='3.Input &amp; Summary (System)'!$I$18,'3.Input &amp; Summary (System)'!$H$17*$D16,
IF(BS$3-YEAR($C16)='3.Input &amp; Summary (System)'!$I$19,'3.Input &amp; Summary (System)'!$H$17*$D16,0))))))))))))))))))))))))))))))</f>
        <v/>
      </c>
      <c r="BT16" s="484" t="str">
        <f>IF($C16="","",IF(BT$3-YEAR($C16)=0,0,
(IF(BT$3-YEAR($C16)='3.Input &amp; Summary (System)'!$C$17,'3.Input &amp; Summary (System)'!$B$17*$D16,
IF(BT$3-YEAR($C16)='3.Input &amp; Summary (System)'!$D$17,'3.Input &amp; Summary (System)'!$B$17*$D16,
IF(BT$3-YEAR($C16)='3.Input &amp; Summary (System)'!$E$17,'3.Input &amp; Summary (System)'!$B$17*$D16,
IF(BT$3-YEAR($C16)='3.Input &amp; Summary (System)'!$F$17,'3.Input &amp; Summary (System)'!$B$17*$D16,
IF(BT$3-YEAR($C16)='3.Input &amp; Summary (System)'!$C$18,'3.Input &amp; Summary (System)'!$B$18*$D16,
IF(BT$3-YEAR($C16)='3.Input &amp; Summary (System)'!$D$18,'3.Input &amp; Summary (System)'!$B$18*$D16,
IF(BT$3-YEAR($C16)='3.Input &amp; Summary (System)'!$E$18,'3.Input &amp; Summary (System)'!$B$18*$D16,
IF(BT$3-YEAR($C16)='3.Input &amp; Summary (System)'!$F$18,'3.Input &amp; Summary (System)'!$B$18*$D16,
IF(BT$3-YEAR($C16)='3.Input &amp; Summary (System)'!$C$19,'3.Input &amp; Summary (System)'!$B$19*$D16,
IF(BT$3-YEAR($C16)='3.Input &amp; Summary (System)'!$D$19,'3.Input &amp; Summary (System)'!$B$19*$D16,
IF(BT$3-YEAR($C16)='3.Input &amp; Summary (System)'!$E$19,'3.Input &amp; Summary (System)'!$B$19*$D16,
IF(BT$3-YEAR($C16)='3.Input &amp; Summary (System)'!$F$19,'3.Input &amp; Summary (System)'!$B$19*$D16,
IF(BT$3-YEAR($C16)='3.Input &amp; Summary (System)'!$C$20,'3.Input &amp; Summary (System)'!$B$20*$D16,
IF(BT$3-YEAR($C16)='3.Input &amp; Summary (System)'!$D$20,'3.Input &amp; Summary (System)'!$B$20*$D16,
IF(BT$3-YEAR($C16)='3.Input &amp; Summary (System)'!$E$20,'3.Input &amp; Summary (System)'!$B$20*$D16,
IF(BT$3-YEAR($C16)='3.Input &amp; Summary (System)'!$F$20,'3.Input &amp; Summary (System)'!$B$20*$D16,
IF(BT$3-YEAR($C16)='3.Input &amp; Summary (System)'!$C$21,'3.Input &amp; Summary (System)'!$B$20*$D16,
IF(BT$3-YEAR($C16)='3.Input &amp; Summary (System)'!$D$21,'3.Input &amp; Summary (System)'!$B$20*$D16,
IF(BT$3-YEAR($C16)='3.Input &amp; Summary (System)'!$E$21,'3.Input &amp; Summary (System)'!$B$20*$D16,
IF(BT$3-YEAR($C16)='3.Input &amp; Summary (System)'!$F$21,'3.Input &amp; Summary (System)'!$B$20*$D16,
IF(BT$3-YEAR($C16)='3.Input &amp; Summary (System)'!$C$22,'3.Input &amp; Summary (System)'!$B$20*$D16,
IF(BT$3-YEAR($C16)='3.Input &amp; Summary (System)'!$D$22,'3.Input &amp; Summary (System)'!$B$20*$D16,
IF(BT$3-YEAR($C16)='3.Input &amp; Summary (System)'!$E$22,'3.Input &amp; Summary (System)'!$B$20*$D16,
IF(BT$3-YEAR($C16)='3.Input &amp; Summary (System)'!$F$22,'3.Input &amp; Summary (System)'!$B$20*$D16,
IF(BT$3-YEAR($C16)='3.Input &amp; Summary (System)'!$I$17,'3.Input &amp; Summary (System)'!$H$17*$D16,
IF(BT$3-YEAR($C16)='3.Input &amp; Summary (System)'!$I$18,'3.Input &amp; Summary (System)'!$H$17*$D16,
IF(BT$3-YEAR($C16)='3.Input &amp; Summary (System)'!$I$19,'3.Input &amp; Summary (System)'!$H$17*$D16,0))))))))))))))))))))))))))))))</f>
        <v/>
      </c>
      <c r="BU16" s="484" t="str">
        <f>IF($C16="","",IF(BU$3-YEAR($C16)=0,0,
(IF(BU$3-YEAR($C16)='3.Input &amp; Summary (System)'!$C$17,'3.Input &amp; Summary (System)'!$B$17*$D16,
IF(BU$3-YEAR($C16)='3.Input &amp; Summary (System)'!$D$17,'3.Input &amp; Summary (System)'!$B$17*$D16,
IF(BU$3-YEAR($C16)='3.Input &amp; Summary (System)'!$E$17,'3.Input &amp; Summary (System)'!$B$17*$D16,
IF(BU$3-YEAR($C16)='3.Input &amp; Summary (System)'!$F$17,'3.Input &amp; Summary (System)'!$B$17*$D16,
IF(BU$3-YEAR($C16)='3.Input &amp; Summary (System)'!$C$18,'3.Input &amp; Summary (System)'!$B$18*$D16,
IF(BU$3-YEAR($C16)='3.Input &amp; Summary (System)'!$D$18,'3.Input &amp; Summary (System)'!$B$18*$D16,
IF(BU$3-YEAR($C16)='3.Input &amp; Summary (System)'!$E$18,'3.Input &amp; Summary (System)'!$B$18*$D16,
IF(BU$3-YEAR($C16)='3.Input &amp; Summary (System)'!$F$18,'3.Input &amp; Summary (System)'!$B$18*$D16,
IF(BU$3-YEAR($C16)='3.Input &amp; Summary (System)'!$C$19,'3.Input &amp; Summary (System)'!$B$19*$D16,
IF(BU$3-YEAR($C16)='3.Input &amp; Summary (System)'!$D$19,'3.Input &amp; Summary (System)'!$B$19*$D16,
IF(BU$3-YEAR($C16)='3.Input &amp; Summary (System)'!$E$19,'3.Input &amp; Summary (System)'!$B$19*$D16,
IF(BU$3-YEAR($C16)='3.Input &amp; Summary (System)'!$F$19,'3.Input &amp; Summary (System)'!$B$19*$D16,
IF(BU$3-YEAR($C16)='3.Input &amp; Summary (System)'!$C$20,'3.Input &amp; Summary (System)'!$B$20*$D16,
IF(BU$3-YEAR($C16)='3.Input &amp; Summary (System)'!$D$20,'3.Input &amp; Summary (System)'!$B$20*$D16,
IF(BU$3-YEAR($C16)='3.Input &amp; Summary (System)'!$E$20,'3.Input &amp; Summary (System)'!$B$20*$D16,
IF(BU$3-YEAR($C16)='3.Input &amp; Summary (System)'!$F$20,'3.Input &amp; Summary (System)'!$B$20*$D16,
IF(BU$3-YEAR($C16)='3.Input &amp; Summary (System)'!$C$21,'3.Input &amp; Summary (System)'!$B$20*$D16,
IF(BU$3-YEAR($C16)='3.Input &amp; Summary (System)'!$D$21,'3.Input &amp; Summary (System)'!$B$20*$D16,
IF(BU$3-YEAR($C16)='3.Input &amp; Summary (System)'!$E$21,'3.Input &amp; Summary (System)'!$B$20*$D16,
IF(BU$3-YEAR($C16)='3.Input &amp; Summary (System)'!$F$21,'3.Input &amp; Summary (System)'!$B$20*$D16,
IF(BU$3-YEAR($C16)='3.Input &amp; Summary (System)'!$C$22,'3.Input &amp; Summary (System)'!$B$20*$D16,
IF(BU$3-YEAR($C16)='3.Input &amp; Summary (System)'!$D$22,'3.Input &amp; Summary (System)'!$B$20*$D16,
IF(BU$3-YEAR($C16)='3.Input &amp; Summary (System)'!$E$22,'3.Input &amp; Summary (System)'!$B$20*$D16,
IF(BU$3-YEAR($C16)='3.Input &amp; Summary (System)'!$F$22,'3.Input &amp; Summary (System)'!$B$20*$D16,
IF(BU$3-YEAR($C16)='3.Input &amp; Summary (System)'!$I$17,'3.Input &amp; Summary (System)'!$H$17*$D16,
IF(BU$3-YEAR($C16)='3.Input &amp; Summary (System)'!$I$18,'3.Input &amp; Summary (System)'!$H$17*$D16,
IF(BU$3-YEAR($C16)='3.Input &amp; Summary (System)'!$I$19,'3.Input &amp; Summary (System)'!$H$17*$D16,0))))))))))))))))))))))))))))))</f>
        <v/>
      </c>
      <c r="BV16" s="484" t="str">
        <f>IF($C16="","",IF(BV$3-YEAR($C16)=0,0,
(IF(BV$3-YEAR($C16)='3.Input &amp; Summary (System)'!$C$17,'3.Input &amp; Summary (System)'!$B$17*$D16,
IF(BV$3-YEAR($C16)='3.Input &amp; Summary (System)'!$D$17,'3.Input &amp; Summary (System)'!$B$17*$D16,
IF(BV$3-YEAR($C16)='3.Input &amp; Summary (System)'!$E$17,'3.Input &amp; Summary (System)'!$B$17*$D16,
IF(BV$3-YEAR($C16)='3.Input &amp; Summary (System)'!$F$17,'3.Input &amp; Summary (System)'!$B$17*$D16,
IF(BV$3-YEAR($C16)='3.Input &amp; Summary (System)'!$C$18,'3.Input &amp; Summary (System)'!$B$18*$D16,
IF(BV$3-YEAR($C16)='3.Input &amp; Summary (System)'!$D$18,'3.Input &amp; Summary (System)'!$B$18*$D16,
IF(BV$3-YEAR($C16)='3.Input &amp; Summary (System)'!$E$18,'3.Input &amp; Summary (System)'!$B$18*$D16,
IF(BV$3-YEAR($C16)='3.Input &amp; Summary (System)'!$F$18,'3.Input &amp; Summary (System)'!$B$18*$D16,
IF(BV$3-YEAR($C16)='3.Input &amp; Summary (System)'!$C$19,'3.Input &amp; Summary (System)'!$B$19*$D16,
IF(BV$3-YEAR($C16)='3.Input &amp; Summary (System)'!$D$19,'3.Input &amp; Summary (System)'!$B$19*$D16,
IF(BV$3-YEAR($C16)='3.Input &amp; Summary (System)'!$E$19,'3.Input &amp; Summary (System)'!$B$19*$D16,
IF(BV$3-YEAR($C16)='3.Input &amp; Summary (System)'!$F$19,'3.Input &amp; Summary (System)'!$B$19*$D16,
IF(BV$3-YEAR($C16)='3.Input &amp; Summary (System)'!$C$20,'3.Input &amp; Summary (System)'!$B$20*$D16,
IF(BV$3-YEAR($C16)='3.Input &amp; Summary (System)'!$D$20,'3.Input &amp; Summary (System)'!$B$20*$D16,
IF(BV$3-YEAR($C16)='3.Input &amp; Summary (System)'!$E$20,'3.Input &amp; Summary (System)'!$B$20*$D16,
IF(BV$3-YEAR($C16)='3.Input &amp; Summary (System)'!$F$20,'3.Input &amp; Summary (System)'!$B$20*$D16,
IF(BV$3-YEAR($C16)='3.Input &amp; Summary (System)'!$C$21,'3.Input &amp; Summary (System)'!$B$20*$D16,
IF(BV$3-YEAR($C16)='3.Input &amp; Summary (System)'!$D$21,'3.Input &amp; Summary (System)'!$B$20*$D16,
IF(BV$3-YEAR($C16)='3.Input &amp; Summary (System)'!$E$21,'3.Input &amp; Summary (System)'!$B$20*$D16,
IF(BV$3-YEAR($C16)='3.Input &amp; Summary (System)'!$F$21,'3.Input &amp; Summary (System)'!$B$20*$D16,
IF(BV$3-YEAR($C16)='3.Input &amp; Summary (System)'!$C$22,'3.Input &amp; Summary (System)'!$B$20*$D16,
IF(BV$3-YEAR($C16)='3.Input &amp; Summary (System)'!$D$22,'3.Input &amp; Summary (System)'!$B$20*$D16,
IF(BV$3-YEAR($C16)='3.Input &amp; Summary (System)'!$E$22,'3.Input &amp; Summary (System)'!$B$20*$D16,
IF(BV$3-YEAR($C16)='3.Input &amp; Summary (System)'!$F$22,'3.Input &amp; Summary (System)'!$B$20*$D16,
IF(BV$3-YEAR($C16)='3.Input &amp; Summary (System)'!$I$17,'3.Input &amp; Summary (System)'!$H$17*$D16,
IF(BV$3-YEAR($C16)='3.Input &amp; Summary (System)'!$I$18,'3.Input &amp; Summary (System)'!$H$17*$D16,
IF(BV$3-YEAR($C16)='3.Input &amp; Summary (System)'!$I$19,'3.Input &amp; Summary (System)'!$H$17*$D16,0))))))))))))))))))))))))))))))</f>
        <v/>
      </c>
      <c r="BW16" s="484" t="str">
        <f>IF($C16="","",IF(BW$3-YEAR($C16)=0,0,
(IF(BW$3-YEAR($C16)='3.Input &amp; Summary (System)'!$C$17,'3.Input &amp; Summary (System)'!$B$17*$D16,
IF(BW$3-YEAR($C16)='3.Input &amp; Summary (System)'!$D$17,'3.Input &amp; Summary (System)'!$B$17*$D16,
IF(BW$3-YEAR($C16)='3.Input &amp; Summary (System)'!$E$17,'3.Input &amp; Summary (System)'!$B$17*$D16,
IF(BW$3-YEAR($C16)='3.Input &amp; Summary (System)'!$F$17,'3.Input &amp; Summary (System)'!$B$17*$D16,
IF(BW$3-YEAR($C16)='3.Input &amp; Summary (System)'!$C$18,'3.Input &amp; Summary (System)'!$B$18*$D16,
IF(BW$3-YEAR($C16)='3.Input &amp; Summary (System)'!$D$18,'3.Input &amp; Summary (System)'!$B$18*$D16,
IF(BW$3-YEAR($C16)='3.Input &amp; Summary (System)'!$E$18,'3.Input &amp; Summary (System)'!$B$18*$D16,
IF(BW$3-YEAR($C16)='3.Input &amp; Summary (System)'!$F$18,'3.Input &amp; Summary (System)'!$B$18*$D16,
IF(BW$3-YEAR($C16)='3.Input &amp; Summary (System)'!$C$19,'3.Input &amp; Summary (System)'!$B$19*$D16,
IF(BW$3-YEAR($C16)='3.Input &amp; Summary (System)'!$D$19,'3.Input &amp; Summary (System)'!$B$19*$D16,
IF(BW$3-YEAR($C16)='3.Input &amp; Summary (System)'!$E$19,'3.Input &amp; Summary (System)'!$B$19*$D16,
IF(BW$3-YEAR($C16)='3.Input &amp; Summary (System)'!$F$19,'3.Input &amp; Summary (System)'!$B$19*$D16,
IF(BW$3-YEAR($C16)='3.Input &amp; Summary (System)'!$C$20,'3.Input &amp; Summary (System)'!$B$20*$D16,
IF(BW$3-YEAR($C16)='3.Input &amp; Summary (System)'!$D$20,'3.Input &amp; Summary (System)'!$B$20*$D16,
IF(BW$3-YEAR($C16)='3.Input &amp; Summary (System)'!$E$20,'3.Input &amp; Summary (System)'!$B$20*$D16,
IF(BW$3-YEAR($C16)='3.Input &amp; Summary (System)'!$F$20,'3.Input &amp; Summary (System)'!$B$20*$D16,
IF(BW$3-YEAR($C16)='3.Input &amp; Summary (System)'!$C$21,'3.Input &amp; Summary (System)'!$B$20*$D16,
IF(BW$3-YEAR($C16)='3.Input &amp; Summary (System)'!$D$21,'3.Input &amp; Summary (System)'!$B$20*$D16,
IF(BW$3-YEAR($C16)='3.Input &amp; Summary (System)'!$E$21,'3.Input &amp; Summary (System)'!$B$20*$D16,
IF(BW$3-YEAR($C16)='3.Input &amp; Summary (System)'!$F$21,'3.Input &amp; Summary (System)'!$B$20*$D16,
IF(BW$3-YEAR($C16)='3.Input &amp; Summary (System)'!$C$22,'3.Input &amp; Summary (System)'!$B$20*$D16,
IF(BW$3-YEAR($C16)='3.Input &amp; Summary (System)'!$D$22,'3.Input &amp; Summary (System)'!$B$20*$D16,
IF(BW$3-YEAR($C16)='3.Input &amp; Summary (System)'!$E$22,'3.Input &amp; Summary (System)'!$B$20*$D16,
IF(BW$3-YEAR($C16)='3.Input &amp; Summary (System)'!$F$22,'3.Input &amp; Summary (System)'!$B$20*$D16,
IF(BW$3-YEAR($C16)='3.Input &amp; Summary (System)'!$I$17,'3.Input &amp; Summary (System)'!$H$17*$D16,
IF(BW$3-YEAR($C16)='3.Input &amp; Summary (System)'!$I$18,'3.Input &amp; Summary (System)'!$H$17*$D16,
IF(BW$3-YEAR($C16)='3.Input &amp; Summary (System)'!$I$19,'3.Input &amp; Summary (System)'!$H$17*$D16,0))))))))))))))))))))))))))))))</f>
        <v/>
      </c>
      <c r="BX16" s="484" t="str">
        <f>IF($C16="","",IF(BX$3-YEAR($C16)=0,0,
(IF(BX$3-YEAR($C16)='3.Input &amp; Summary (System)'!$C$17,'3.Input &amp; Summary (System)'!$B$17*$D16,
IF(BX$3-YEAR($C16)='3.Input &amp; Summary (System)'!$D$17,'3.Input &amp; Summary (System)'!$B$17*$D16,
IF(BX$3-YEAR($C16)='3.Input &amp; Summary (System)'!$E$17,'3.Input &amp; Summary (System)'!$B$17*$D16,
IF(BX$3-YEAR($C16)='3.Input &amp; Summary (System)'!$F$17,'3.Input &amp; Summary (System)'!$B$17*$D16,
IF(BX$3-YEAR($C16)='3.Input &amp; Summary (System)'!$C$18,'3.Input &amp; Summary (System)'!$B$18*$D16,
IF(BX$3-YEAR($C16)='3.Input &amp; Summary (System)'!$D$18,'3.Input &amp; Summary (System)'!$B$18*$D16,
IF(BX$3-YEAR($C16)='3.Input &amp; Summary (System)'!$E$18,'3.Input &amp; Summary (System)'!$B$18*$D16,
IF(BX$3-YEAR($C16)='3.Input &amp; Summary (System)'!$F$18,'3.Input &amp; Summary (System)'!$B$18*$D16,
IF(BX$3-YEAR($C16)='3.Input &amp; Summary (System)'!$C$19,'3.Input &amp; Summary (System)'!$B$19*$D16,
IF(BX$3-YEAR($C16)='3.Input &amp; Summary (System)'!$D$19,'3.Input &amp; Summary (System)'!$B$19*$D16,
IF(BX$3-YEAR($C16)='3.Input &amp; Summary (System)'!$E$19,'3.Input &amp; Summary (System)'!$B$19*$D16,
IF(BX$3-YEAR($C16)='3.Input &amp; Summary (System)'!$F$19,'3.Input &amp; Summary (System)'!$B$19*$D16,
IF(BX$3-YEAR($C16)='3.Input &amp; Summary (System)'!$C$20,'3.Input &amp; Summary (System)'!$B$20*$D16,
IF(BX$3-YEAR($C16)='3.Input &amp; Summary (System)'!$D$20,'3.Input &amp; Summary (System)'!$B$20*$D16,
IF(BX$3-YEAR($C16)='3.Input &amp; Summary (System)'!$E$20,'3.Input &amp; Summary (System)'!$B$20*$D16,
IF(BX$3-YEAR($C16)='3.Input &amp; Summary (System)'!$F$20,'3.Input &amp; Summary (System)'!$B$20*$D16,
IF(BX$3-YEAR($C16)='3.Input &amp; Summary (System)'!$C$21,'3.Input &amp; Summary (System)'!$B$20*$D16,
IF(BX$3-YEAR($C16)='3.Input &amp; Summary (System)'!$D$21,'3.Input &amp; Summary (System)'!$B$20*$D16,
IF(BX$3-YEAR($C16)='3.Input &amp; Summary (System)'!$E$21,'3.Input &amp; Summary (System)'!$B$20*$D16,
IF(BX$3-YEAR($C16)='3.Input &amp; Summary (System)'!$F$21,'3.Input &amp; Summary (System)'!$B$20*$D16,
IF(BX$3-YEAR($C16)='3.Input &amp; Summary (System)'!$C$22,'3.Input &amp; Summary (System)'!$B$20*$D16,
IF(BX$3-YEAR($C16)='3.Input &amp; Summary (System)'!$D$22,'3.Input &amp; Summary (System)'!$B$20*$D16,
IF(BX$3-YEAR($C16)='3.Input &amp; Summary (System)'!$E$22,'3.Input &amp; Summary (System)'!$B$20*$D16,
IF(BX$3-YEAR($C16)='3.Input &amp; Summary (System)'!$F$22,'3.Input &amp; Summary (System)'!$B$20*$D16,
IF(BX$3-YEAR($C16)='3.Input &amp; Summary (System)'!$I$17,'3.Input &amp; Summary (System)'!$H$17*$D16,
IF(BX$3-YEAR($C16)='3.Input &amp; Summary (System)'!$I$18,'3.Input &amp; Summary (System)'!$H$17*$D16,
IF(BX$3-YEAR($C16)='3.Input &amp; Summary (System)'!$I$19,'3.Input &amp; Summary (System)'!$H$17*$D16,0))))))))))))))))))))))))))))))</f>
        <v/>
      </c>
      <c r="BY16" s="484" t="str">
        <f>IF($C16="","",IF(BY$3-YEAR($C16)=0,0,
(IF(BY$3-YEAR($C16)='3.Input &amp; Summary (System)'!$C$17,'3.Input &amp; Summary (System)'!$B$17*$D16,
IF(BY$3-YEAR($C16)='3.Input &amp; Summary (System)'!$D$17,'3.Input &amp; Summary (System)'!$B$17*$D16,
IF(BY$3-YEAR($C16)='3.Input &amp; Summary (System)'!$E$17,'3.Input &amp; Summary (System)'!$B$17*$D16,
IF(BY$3-YEAR($C16)='3.Input &amp; Summary (System)'!$F$17,'3.Input &amp; Summary (System)'!$B$17*$D16,
IF(BY$3-YEAR($C16)='3.Input &amp; Summary (System)'!$C$18,'3.Input &amp; Summary (System)'!$B$18*$D16,
IF(BY$3-YEAR($C16)='3.Input &amp; Summary (System)'!$D$18,'3.Input &amp; Summary (System)'!$B$18*$D16,
IF(BY$3-YEAR($C16)='3.Input &amp; Summary (System)'!$E$18,'3.Input &amp; Summary (System)'!$B$18*$D16,
IF(BY$3-YEAR($C16)='3.Input &amp; Summary (System)'!$F$18,'3.Input &amp; Summary (System)'!$B$18*$D16,
IF(BY$3-YEAR($C16)='3.Input &amp; Summary (System)'!$C$19,'3.Input &amp; Summary (System)'!$B$19*$D16,
IF(BY$3-YEAR($C16)='3.Input &amp; Summary (System)'!$D$19,'3.Input &amp; Summary (System)'!$B$19*$D16,
IF(BY$3-YEAR($C16)='3.Input &amp; Summary (System)'!$E$19,'3.Input &amp; Summary (System)'!$B$19*$D16,
IF(BY$3-YEAR($C16)='3.Input &amp; Summary (System)'!$F$19,'3.Input &amp; Summary (System)'!$B$19*$D16,
IF(BY$3-YEAR($C16)='3.Input &amp; Summary (System)'!$C$20,'3.Input &amp; Summary (System)'!$B$20*$D16,
IF(BY$3-YEAR($C16)='3.Input &amp; Summary (System)'!$D$20,'3.Input &amp; Summary (System)'!$B$20*$D16,
IF(BY$3-YEAR($C16)='3.Input &amp; Summary (System)'!$E$20,'3.Input &amp; Summary (System)'!$B$20*$D16,
IF(BY$3-YEAR($C16)='3.Input &amp; Summary (System)'!$F$20,'3.Input &amp; Summary (System)'!$B$20*$D16,
IF(BY$3-YEAR($C16)='3.Input &amp; Summary (System)'!$C$21,'3.Input &amp; Summary (System)'!$B$20*$D16,
IF(BY$3-YEAR($C16)='3.Input &amp; Summary (System)'!$D$21,'3.Input &amp; Summary (System)'!$B$20*$D16,
IF(BY$3-YEAR($C16)='3.Input &amp; Summary (System)'!$E$21,'3.Input &amp; Summary (System)'!$B$20*$D16,
IF(BY$3-YEAR($C16)='3.Input &amp; Summary (System)'!$F$21,'3.Input &amp; Summary (System)'!$B$20*$D16,
IF(BY$3-YEAR($C16)='3.Input &amp; Summary (System)'!$C$22,'3.Input &amp; Summary (System)'!$B$20*$D16,
IF(BY$3-YEAR($C16)='3.Input &amp; Summary (System)'!$D$22,'3.Input &amp; Summary (System)'!$B$20*$D16,
IF(BY$3-YEAR($C16)='3.Input &amp; Summary (System)'!$E$22,'3.Input &amp; Summary (System)'!$B$20*$D16,
IF(BY$3-YEAR($C16)='3.Input &amp; Summary (System)'!$F$22,'3.Input &amp; Summary (System)'!$B$20*$D16,
IF(BY$3-YEAR($C16)='3.Input &amp; Summary (System)'!$I$17,'3.Input &amp; Summary (System)'!$H$17*$D16,
IF(BY$3-YEAR($C16)='3.Input &amp; Summary (System)'!$I$18,'3.Input &amp; Summary (System)'!$H$17*$D16,
IF(BY$3-YEAR($C16)='3.Input &amp; Summary (System)'!$I$19,'3.Input &amp; Summary (System)'!$H$17*$D16,0))))))))))))))))))))))))))))))</f>
        <v/>
      </c>
      <c r="BZ16" s="484" t="str">
        <f>IF($C16="","",IF(BZ$3-YEAR($C16)=0,0,
(IF(BZ$3-YEAR($C16)='3.Input &amp; Summary (System)'!$C$17,'3.Input &amp; Summary (System)'!$B$17*$D16,
IF(BZ$3-YEAR($C16)='3.Input &amp; Summary (System)'!$D$17,'3.Input &amp; Summary (System)'!$B$17*$D16,
IF(BZ$3-YEAR($C16)='3.Input &amp; Summary (System)'!$E$17,'3.Input &amp; Summary (System)'!$B$17*$D16,
IF(BZ$3-YEAR($C16)='3.Input &amp; Summary (System)'!$F$17,'3.Input &amp; Summary (System)'!$B$17*$D16,
IF(BZ$3-YEAR($C16)='3.Input &amp; Summary (System)'!$C$18,'3.Input &amp; Summary (System)'!$B$18*$D16,
IF(BZ$3-YEAR($C16)='3.Input &amp; Summary (System)'!$D$18,'3.Input &amp; Summary (System)'!$B$18*$D16,
IF(BZ$3-YEAR($C16)='3.Input &amp; Summary (System)'!$E$18,'3.Input &amp; Summary (System)'!$B$18*$D16,
IF(BZ$3-YEAR($C16)='3.Input &amp; Summary (System)'!$F$18,'3.Input &amp; Summary (System)'!$B$18*$D16,
IF(BZ$3-YEAR($C16)='3.Input &amp; Summary (System)'!$C$19,'3.Input &amp; Summary (System)'!$B$19*$D16,
IF(BZ$3-YEAR($C16)='3.Input &amp; Summary (System)'!$D$19,'3.Input &amp; Summary (System)'!$B$19*$D16,
IF(BZ$3-YEAR($C16)='3.Input &amp; Summary (System)'!$E$19,'3.Input &amp; Summary (System)'!$B$19*$D16,
IF(BZ$3-YEAR($C16)='3.Input &amp; Summary (System)'!$F$19,'3.Input &amp; Summary (System)'!$B$19*$D16,
IF(BZ$3-YEAR($C16)='3.Input &amp; Summary (System)'!$C$20,'3.Input &amp; Summary (System)'!$B$20*$D16,
IF(BZ$3-YEAR($C16)='3.Input &amp; Summary (System)'!$D$20,'3.Input &amp; Summary (System)'!$B$20*$D16,
IF(BZ$3-YEAR($C16)='3.Input &amp; Summary (System)'!$E$20,'3.Input &amp; Summary (System)'!$B$20*$D16,
IF(BZ$3-YEAR($C16)='3.Input &amp; Summary (System)'!$F$20,'3.Input &amp; Summary (System)'!$B$20*$D16,
IF(BZ$3-YEAR($C16)='3.Input &amp; Summary (System)'!$C$21,'3.Input &amp; Summary (System)'!$B$20*$D16,
IF(BZ$3-YEAR($C16)='3.Input &amp; Summary (System)'!$D$21,'3.Input &amp; Summary (System)'!$B$20*$D16,
IF(BZ$3-YEAR($C16)='3.Input &amp; Summary (System)'!$E$21,'3.Input &amp; Summary (System)'!$B$20*$D16,
IF(BZ$3-YEAR($C16)='3.Input &amp; Summary (System)'!$F$21,'3.Input &amp; Summary (System)'!$B$20*$D16,
IF(BZ$3-YEAR($C16)='3.Input &amp; Summary (System)'!$C$22,'3.Input &amp; Summary (System)'!$B$20*$D16,
IF(BZ$3-YEAR($C16)='3.Input &amp; Summary (System)'!$D$22,'3.Input &amp; Summary (System)'!$B$20*$D16,
IF(BZ$3-YEAR($C16)='3.Input &amp; Summary (System)'!$E$22,'3.Input &amp; Summary (System)'!$B$20*$D16,
IF(BZ$3-YEAR($C16)='3.Input &amp; Summary (System)'!$F$22,'3.Input &amp; Summary (System)'!$B$20*$D16,
IF(BZ$3-YEAR($C16)='3.Input &amp; Summary (System)'!$I$17,'3.Input &amp; Summary (System)'!$H$17*$D16,
IF(BZ$3-YEAR($C16)='3.Input &amp; Summary (System)'!$I$18,'3.Input &amp; Summary (System)'!$H$17*$D16,
IF(BZ$3-YEAR($C16)='3.Input &amp; Summary (System)'!$I$19,'3.Input &amp; Summary (System)'!$H$17*$D16,0))))))))))))))))))))))))))))))</f>
        <v/>
      </c>
      <c r="CA16" s="484" t="str">
        <f>IF($C16="","",IF(CA$3-YEAR($C16)=0,0,
(IF(CA$3-YEAR($C16)='3.Input &amp; Summary (System)'!$C$17,'3.Input &amp; Summary (System)'!$B$17*$D16,
IF(CA$3-YEAR($C16)='3.Input &amp; Summary (System)'!$D$17,'3.Input &amp; Summary (System)'!$B$17*$D16,
IF(CA$3-YEAR($C16)='3.Input &amp; Summary (System)'!$E$17,'3.Input &amp; Summary (System)'!$B$17*$D16,
IF(CA$3-YEAR($C16)='3.Input &amp; Summary (System)'!$F$17,'3.Input &amp; Summary (System)'!$B$17*$D16,
IF(CA$3-YEAR($C16)='3.Input &amp; Summary (System)'!$C$18,'3.Input &amp; Summary (System)'!$B$18*$D16,
IF(CA$3-YEAR($C16)='3.Input &amp; Summary (System)'!$D$18,'3.Input &amp; Summary (System)'!$B$18*$D16,
IF(CA$3-YEAR($C16)='3.Input &amp; Summary (System)'!$E$18,'3.Input &amp; Summary (System)'!$B$18*$D16,
IF(CA$3-YEAR($C16)='3.Input &amp; Summary (System)'!$F$18,'3.Input &amp; Summary (System)'!$B$18*$D16,
IF(CA$3-YEAR($C16)='3.Input &amp; Summary (System)'!$C$19,'3.Input &amp; Summary (System)'!$B$19*$D16,
IF(CA$3-YEAR($C16)='3.Input &amp; Summary (System)'!$D$19,'3.Input &amp; Summary (System)'!$B$19*$D16,
IF(CA$3-YEAR($C16)='3.Input &amp; Summary (System)'!$E$19,'3.Input &amp; Summary (System)'!$B$19*$D16,
IF(CA$3-YEAR($C16)='3.Input &amp; Summary (System)'!$F$19,'3.Input &amp; Summary (System)'!$B$19*$D16,
IF(CA$3-YEAR($C16)='3.Input &amp; Summary (System)'!$C$20,'3.Input &amp; Summary (System)'!$B$20*$D16,
IF(CA$3-YEAR($C16)='3.Input &amp; Summary (System)'!$D$20,'3.Input &amp; Summary (System)'!$B$20*$D16,
IF(CA$3-YEAR($C16)='3.Input &amp; Summary (System)'!$E$20,'3.Input &amp; Summary (System)'!$B$20*$D16,
IF(CA$3-YEAR($C16)='3.Input &amp; Summary (System)'!$F$20,'3.Input &amp; Summary (System)'!$B$20*$D16,
IF(CA$3-YEAR($C16)='3.Input &amp; Summary (System)'!$C$21,'3.Input &amp; Summary (System)'!$B$20*$D16,
IF(CA$3-YEAR($C16)='3.Input &amp; Summary (System)'!$D$21,'3.Input &amp; Summary (System)'!$B$20*$D16,
IF(CA$3-YEAR($C16)='3.Input &amp; Summary (System)'!$E$21,'3.Input &amp; Summary (System)'!$B$20*$D16,
IF(CA$3-YEAR($C16)='3.Input &amp; Summary (System)'!$F$21,'3.Input &amp; Summary (System)'!$B$20*$D16,
IF(CA$3-YEAR($C16)='3.Input &amp; Summary (System)'!$C$22,'3.Input &amp; Summary (System)'!$B$20*$D16,
IF(CA$3-YEAR($C16)='3.Input &amp; Summary (System)'!$D$22,'3.Input &amp; Summary (System)'!$B$20*$D16,
IF(CA$3-YEAR($C16)='3.Input &amp; Summary (System)'!$E$22,'3.Input &amp; Summary (System)'!$B$20*$D16,
IF(CA$3-YEAR($C16)='3.Input &amp; Summary (System)'!$F$22,'3.Input &amp; Summary (System)'!$B$20*$D16,
IF(CA$3-YEAR($C16)='3.Input &amp; Summary (System)'!$I$17,'3.Input &amp; Summary (System)'!$H$17*$D16,
IF(CA$3-YEAR($C16)='3.Input &amp; Summary (System)'!$I$18,'3.Input &amp; Summary (System)'!$H$17*$D16,
IF(CA$3-YEAR($C16)='3.Input &amp; Summary (System)'!$I$19,'3.Input &amp; Summary (System)'!$H$17*$D16,0))))))))))))))))))))))))))))))</f>
        <v/>
      </c>
      <c r="CB16" s="484" t="str">
        <f>IF($C16="","",IF(CB$3-YEAR($C16)=0,0,
(IF(CB$3-YEAR($C16)='3.Input &amp; Summary (System)'!$C$17,'3.Input &amp; Summary (System)'!$B$17*$D16,
IF(CB$3-YEAR($C16)='3.Input &amp; Summary (System)'!$D$17,'3.Input &amp; Summary (System)'!$B$17*$D16,
IF(CB$3-YEAR($C16)='3.Input &amp; Summary (System)'!$E$17,'3.Input &amp; Summary (System)'!$B$17*$D16,
IF(CB$3-YEAR($C16)='3.Input &amp; Summary (System)'!$F$17,'3.Input &amp; Summary (System)'!$B$17*$D16,
IF(CB$3-YEAR($C16)='3.Input &amp; Summary (System)'!$C$18,'3.Input &amp; Summary (System)'!$B$18*$D16,
IF(CB$3-YEAR($C16)='3.Input &amp; Summary (System)'!$D$18,'3.Input &amp; Summary (System)'!$B$18*$D16,
IF(CB$3-YEAR($C16)='3.Input &amp; Summary (System)'!$E$18,'3.Input &amp; Summary (System)'!$B$18*$D16,
IF(CB$3-YEAR($C16)='3.Input &amp; Summary (System)'!$F$18,'3.Input &amp; Summary (System)'!$B$18*$D16,
IF(CB$3-YEAR($C16)='3.Input &amp; Summary (System)'!$C$19,'3.Input &amp; Summary (System)'!$B$19*$D16,
IF(CB$3-YEAR($C16)='3.Input &amp; Summary (System)'!$D$19,'3.Input &amp; Summary (System)'!$B$19*$D16,
IF(CB$3-YEAR($C16)='3.Input &amp; Summary (System)'!$E$19,'3.Input &amp; Summary (System)'!$B$19*$D16,
IF(CB$3-YEAR($C16)='3.Input &amp; Summary (System)'!$F$19,'3.Input &amp; Summary (System)'!$B$19*$D16,
IF(CB$3-YEAR($C16)='3.Input &amp; Summary (System)'!$C$20,'3.Input &amp; Summary (System)'!$B$20*$D16,
IF(CB$3-YEAR($C16)='3.Input &amp; Summary (System)'!$D$20,'3.Input &amp; Summary (System)'!$B$20*$D16,
IF(CB$3-YEAR($C16)='3.Input &amp; Summary (System)'!$E$20,'3.Input &amp; Summary (System)'!$B$20*$D16,
IF(CB$3-YEAR($C16)='3.Input &amp; Summary (System)'!$F$20,'3.Input &amp; Summary (System)'!$B$20*$D16,
IF(CB$3-YEAR($C16)='3.Input &amp; Summary (System)'!$C$21,'3.Input &amp; Summary (System)'!$B$20*$D16,
IF(CB$3-YEAR($C16)='3.Input &amp; Summary (System)'!$D$21,'3.Input &amp; Summary (System)'!$B$20*$D16,
IF(CB$3-YEAR($C16)='3.Input &amp; Summary (System)'!$E$21,'3.Input &amp; Summary (System)'!$B$20*$D16,
IF(CB$3-YEAR($C16)='3.Input &amp; Summary (System)'!$F$21,'3.Input &amp; Summary (System)'!$B$20*$D16,
IF(CB$3-YEAR($C16)='3.Input &amp; Summary (System)'!$C$22,'3.Input &amp; Summary (System)'!$B$20*$D16,
IF(CB$3-YEAR($C16)='3.Input &amp; Summary (System)'!$D$22,'3.Input &amp; Summary (System)'!$B$20*$D16,
IF(CB$3-YEAR($C16)='3.Input &amp; Summary (System)'!$E$22,'3.Input &amp; Summary (System)'!$B$20*$D16,
IF(CB$3-YEAR($C16)='3.Input &amp; Summary (System)'!$F$22,'3.Input &amp; Summary (System)'!$B$20*$D16,
IF(CB$3-YEAR($C16)='3.Input &amp; Summary (System)'!$I$17,'3.Input &amp; Summary (System)'!$H$17*$D16,
IF(CB$3-YEAR($C16)='3.Input &amp; Summary (System)'!$I$18,'3.Input &amp; Summary (System)'!$H$17*$D16,
IF(CB$3-YEAR($C16)='3.Input &amp; Summary (System)'!$I$19,'3.Input &amp; Summary (System)'!$H$17*$D16,0))))))))))))))))))))))))))))))</f>
        <v/>
      </c>
      <c r="CC16" s="484" t="str">
        <f>IF($C16="","",IF(CC$3-YEAR($C16)=0,0,
(IF(CC$3-YEAR($C16)='3.Input &amp; Summary (System)'!$C$17,'3.Input &amp; Summary (System)'!$B$17*$D16,
IF(CC$3-YEAR($C16)='3.Input &amp; Summary (System)'!$D$17,'3.Input &amp; Summary (System)'!$B$17*$D16,
IF(CC$3-YEAR($C16)='3.Input &amp; Summary (System)'!$E$17,'3.Input &amp; Summary (System)'!$B$17*$D16,
IF(CC$3-YEAR($C16)='3.Input &amp; Summary (System)'!$F$17,'3.Input &amp; Summary (System)'!$B$17*$D16,
IF(CC$3-YEAR($C16)='3.Input &amp; Summary (System)'!$C$18,'3.Input &amp; Summary (System)'!$B$18*$D16,
IF(CC$3-YEAR($C16)='3.Input &amp; Summary (System)'!$D$18,'3.Input &amp; Summary (System)'!$B$18*$D16,
IF(CC$3-YEAR($C16)='3.Input &amp; Summary (System)'!$E$18,'3.Input &amp; Summary (System)'!$B$18*$D16,
IF(CC$3-YEAR($C16)='3.Input &amp; Summary (System)'!$F$18,'3.Input &amp; Summary (System)'!$B$18*$D16,
IF(CC$3-YEAR($C16)='3.Input &amp; Summary (System)'!$C$19,'3.Input &amp; Summary (System)'!$B$19*$D16,
IF(CC$3-YEAR($C16)='3.Input &amp; Summary (System)'!$D$19,'3.Input &amp; Summary (System)'!$B$19*$D16,
IF(CC$3-YEAR($C16)='3.Input &amp; Summary (System)'!$E$19,'3.Input &amp; Summary (System)'!$B$19*$D16,
IF(CC$3-YEAR($C16)='3.Input &amp; Summary (System)'!$F$19,'3.Input &amp; Summary (System)'!$B$19*$D16,
IF(CC$3-YEAR($C16)='3.Input &amp; Summary (System)'!$C$20,'3.Input &amp; Summary (System)'!$B$20*$D16,
IF(CC$3-YEAR($C16)='3.Input &amp; Summary (System)'!$D$20,'3.Input &amp; Summary (System)'!$B$20*$D16,
IF(CC$3-YEAR($C16)='3.Input &amp; Summary (System)'!$E$20,'3.Input &amp; Summary (System)'!$B$20*$D16,
IF(CC$3-YEAR($C16)='3.Input &amp; Summary (System)'!$F$20,'3.Input &amp; Summary (System)'!$B$20*$D16,
IF(CC$3-YEAR($C16)='3.Input &amp; Summary (System)'!$C$21,'3.Input &amp; Summary (System)'!$B$20*$D16,
IF(CC$3-YEAR($C16)='3.Input &amp; Summary (System)'!$D$21,'3.Input &amp; Summary (System)'!$B$20*$D16,
IF(CC$3-YEAR($C16)='3.Input &amp; Summary (System)'!$E$21,'3.Input &amp; Summary (System)'!$B$20*$D16,
IF(CC$3-YEAR($C16)='3.Input &amp; Summary (System)'!$F$21,'3.Input &amp; Summary (System)'!$B$20*$D16,
IF(CC$3-YEAR($C16)='3.Input &amp; Summary (System)'!$C$22,'3.Input &amp; Summary (System)'!$B$20*$D16,
IF(CC$3-YEAR($C16)='3.Input &amp; Summary (System)'!$D$22,'3.Input &amp; Summary (System)'!$B$20*$D16,
IF(CC$3-YEAR($C16)='3.Input &amp; Summary (System)'!$E$22,'3.Input &amp; Summary (System)'!$B$20*$D16,
IF(CC$3-YEAR($C16)='3.Input &amp; Summary (System)'!$F$22,'3.Input &amp; Summary (System)'!$B$20*$D16,
IF(CC$3-YEAR($C16)='3.Input &amp; Summary (System)'!$I$17,'3.Input &amp; Summary (System)'!$H$17*$D16,
IF(CC$3-YEAR($C16)='3.Input &amp; Summary (System)'!$I$18,'3.Input &amp; Summary (System)'!$H$17*$D16,
IF(CC$3-YEAR($C16)='3.Input &amp; Summary (System)'!$I$19,'3.Input &amp; Summary (System)'!$H$17*$D16,0))))))))))))))))))))))))))))))</f>
        <v/>
      </c>
      <c r="CD16" s="484" t="str">
        <f>IF($C16="","",IF(CD$3-YEAR($C16)=0,0,
(IF(CD$3-YEAR($C16)='3.Input &amp; Summary (System)'!$C$17,'3.Input &amp; Summary (System)'!$B$17*$D16,
IF(CD$3-YEAR($C16)='3.Input &amp; Summary (System)'!$D$17,'3.Input &amp; Summary (System)'!$B$17*$D16,
IF(CD$3-YEAR($C16)='3.Input &amp; Summary (System)'!$E$17,'3.Input &amp; Summary (System)'!$B$17*$D16,
IF(CD$3-YEAR($C16)='3.Input &amp; Summary (System)'!$F$17,'3.Input &amp; Summary (System)'!$B$17*$D16,
IF(CD$3-YEAR($C16)='3.Input &amp; Summary (System)'!$C$18,'3.Input &amp; Summary (System)'!$B$18*$D16,
IF(CD$3-YEAR($C16)='3.Input &amp; Summary (System)'!$D$18,'3.Input &amp; Summary (System)'!$B$18*$D16,
IF(CD$3-YEAR($C16)='3.Input &amp; Summary (System)'!$E$18,'3.Input &amp; Summary (System)'!$B$18*$D16,
IF(CD$3-YEAR($C16)='3.Input &amp; Summary (System)'!$F$18,'3.Input &amp; Summary (System)'!$B$18*$D16,
IF(CD$3-YEAR($C16)='3.Input &amp; Summary (System)'!$C$19,'3.Input &amp; Summary (System)'!$B$19*$D16,
IF(CD$3-YEAR($C16)='3.Input &amp; Summary (System)'!$D$19,'3.Input &amp; Summary (System)'!$B$19*$D16,
IF(CD$3-YEAR($C16)='3.Input &amp; Summary (System)'!$E$19,'3.Input &amp; Summary (System)'!$B$19*$D16,
IF(CD$3-YEAR($C16)='3.Input &amp; Summary (System)'!$F$19,'3.Input &amp; Summary (System)'!$B$19*$D16,
IF(CD$3-YEAR($C16)='3.Input &amp; Summary (System)'!$C$20,'3.Input &amp; Summary (System)'!$B$20*$D16,
IF(CD$3-YEAR($C16)='3.Input &amp; Summary (System)'!$D$20,'3.Input &amp; Summary (System)'!$B$20*$D16,
IF(CD$3-YEAR($C16)='3.Input &amp; Summary (System)'!$E$20,'3.Input &amp; Summary (System)'!$B$20*$D16,
IF(CD$3-YEAR($C16)='3.Input &amp; Summary (System)'!$F$20,'3.Input &amp; Summary (System)'!$B$20*$D16,
IF(CD$3-YEAR($C16)='3.Input &amp; Summary (System)'!$C$21,'3.Input &amp; Summary (System)'!$B$20*$D16,
IF(CD$3-YEAR($C16)='3.Input &amp; Summary (System)'!$D$21,'3.Input &amp; Summary (System)'!$B$20*$D16,
IF(CD$3-YEAR($C16)='3.Input &amp; Summary (System)'!$E$21,'3.Input &amp; Summary (System)'!$B$20*$D16,
IF(CD$3-YEAR($C16)='3.Input &amp; Summary (System)'!$F$21,'3.Input &amp; Summary (System)'!$B$20*$D16,
IF(CD$3-YEAR($C16)='3.Input &amp; Summary (System)'!$C$22,'3.Input &amp; Summary (System)'!$B$20*$D16,
IF(CD$3-YEAR($C16)='3.Input &amp; Summary (System)'!$D$22,'3.Input &amp; Summary (System)'!$B$20*$D16,
IF(CD$3-YEAR($C16)='3.Input &amp; Summary (System)'!$E$22,'3.Input &amp; Summary (System)'!$B$20*$D16,
IF(CD$3-YEAR($C16)='3.Input &amp; Summary (System)'!$F$22,'3.Input &amp; Summary (System)'!$B$20*$D16,
IF(CD$3-YEAR($C16)='3.Input &amp; Summary (System)'!$I$17,'3.Input &amp; Summary (System)'!$H$17*$D16,
IF(CD$3-YEAR($C16)='3.Input &amp; Summary (System)'!$I$18,'3.Input &amp; Summary (System)'!$H$17*$D16,
IF(CD$3-YEAR($C16)='3.Input &amp; Summary (System)'!$I$19,'3.Input &amp; Summary (System)'!$H$17*$D16,0))))))))))))))))))))))))))))))</f>
        <v/>
      </c>
      <c r="CE16" s="484" t="str">
        <f>IF($C16="","",IF(CE$3-YEAR($C16)=0,0,
(IF(CE$3-YEAR($C16)='3.Input &amp; Summary (System)'!$C$17,'3.Input &amp; Summary (System)'!$B$17*$D16,
IF(CE$3-YEAR($C16)='3.Input &amp; Summary (System)'!$D$17,'3.Input &amp; Summary (System)'!$B$17*$D16,
IF(CE$3-YEAR($C16)='3.Input &amp; Summary (System)'!$E$17,'3.Input &amp; Summary (System)'!$B$17*$D16,
IF(CE$3-YEAR($C16)='3.Input &amp; Summary (System)'!$F$17,'3.Input &amp; Summary (System)'!$B$17*$D16,
IF(CE$3-YEAR($C16)='3.Input &amp; Summary (System)'!$C$18,'3.Input &amp; Summary (System)'!$B$18*$D16,
IF(CE$3-YEAR($C16)='3.Input &amp; Summary (System)'!$D$18,'3.Input &amp; Summary (System)'!$B$18*$D16,
IF(CE$3-YEAR($C16)='3.Input &amp; Summary (System)'!$E$18,'3.Input &amp; Summary (System)'!$B$18*$D16,
IF(CE$3-YEAR($C16)='3.Input &amp; Summary (System)'!$F$18,'3.Input &amp; Summary (System)'!$B$18*$D16,
IF(CE$3-YEAR($C16)='3.Input &amp; Summary (System)'!$C$19,'3.Input &amp; Summary (System)'!$B$19*$D16,
IF(CE$3-YEAR($C16)='3.Input &amp; Summary (System)'!$D$19,'3.Input &amp; Summary (System)'!$B$19*$D16,
IF(CE$3-YEAR($C16)='3.Input &amp; Summary (System)'!$E$19,'3.Input &amp; Summary (System)'!$B$19*$D16,
IF(CE$3-YEAR($C16)='3.Input &amp; Summary (System)'!$F$19,'3.Input &amp; Summary (System)'!$B$19*$D16,
IF(CE$3-YEAR($C16)='3.Input &amp; Summary (System)'!$C$20,'3.Input &amp; Summary (System)'!$B$20*$D16,
IF(CE$3-YEAR($C16)='3.Input &amp; Summary (System)'!$D$20,'3.Input &amp; Summary (System)'!$B$20*$D16,
IF(CE$3-YEAR($C16)='3.Input &amp; Summary (System)'!$E$20,'3.Input &amp; Summary (System)'!$B$20*$D16,
IF(CE$3-YEAR($C16)='3.Input &amp; Summary (System)'!$F$20,'3.Input &amp; Summary (System)'!$B$20*$D16,
IF(CE$3-YEAR($C16)='3.Input &amp; Summary (System)'!$C$21,'3.Input &amp; Summary (System)'!$B$20*$D16,
IF(CE$3-YEAR($C16)='3.Input &amp; Summary (System)'!$D$21,'3.Input &amp; Summary (System)'!$B$20*$D16,
IF(CE$3-YEAR($C16)='3.Input &amp; Summary (System)'!$E$21,'3.Input &amp; Summary (System)'!$B$20*$D16,
IF(CE$3-YEAR($C16)='3.Input &amp; Summary (System)'!$F$21,'3.Input &amp; Summary (System)'!$B$20*$D16,
IF(CE$3-YEAR($C16)='3.Input &amp; Summary (System)'!$C$22,'3.Input &amp; Summary (System)'!$B$20*$D16,
IF(CE$3-YEAR($C16)='3.Input &amp; Summary (System)'!$D$22,'3.Input &amp; Summary (System)'!$B$20*$D16,
IF(CE$3-YEAR($C16)='3.Input &amp; Summary (System)'!$E$22,'3.Input &amp; Summary (System)'!$B$20*$D16,
IF(CE$3-YEAR($C16)='3.Input &amp; Summary (System)'!$F$22,'3.Input &amp; Summary (System)'!$B$20*$D16,
IF(CE$3-YEAR($C16)='3.Input &amp; Summary (System)'!$I$17,'3.Input &amp; Summary (System)'!$H$17*$D16,
IF(CE$3-YEAR($C16)='3.Input &amp; Summary (System)'!$I$18,'3.Input &amp; Summary (System)'!$H$17*$D16,
IF(CE$3-YEAR($C16)='3.Input &amp; Summary (System)'!$I$19,'3.Input &amp; Summary (System)'!$H$17*$D16,0))))))))))))))))))))))))))))))</f>
        <v/>
      </c>
      <c r="CF16" s="484" t="str">
        <f>IF($C16="","",IF(CF$3-YEAR($C16)=0,0,
(IF(CF$3-YEAR($C16)='3.Input &amp; Summary (System)'!$C$17,'3.Input &amp; Summary (System)'!$B$17*$D16,
IF(CF$3-YEAR($C16)='3.Input &amp; Summary (System)'!$D$17,'3.Input &amp; Summary (System)'!$B$17*$D16,
IF(CF$3-YEAR($C16)='3.Input &amp; Summary (System)'!$E$17,'3.Input &amp; Summary (System)'!$B$17*$D16,
IF(CF$3-YEAR($C16)='3.Input &amp; Summary (System)'!$F$17,'3.Input &amp; Summary (System)'!$B$17*$D16,
IF(CF$3-YEAR($C16)='3.Input &amp; Summary (System)'!$C$18,'3.Input &amp; Summary (System)'!$B$18*$D16,
IF(CF$3-YEAR($C16)='3.Input &amp; Summary (System)'!$D$18,'3.Input &amp; Summary (System)'!$B$18*$D16,
IF(CF$3-YEAR($C16)='3.Input &amp; Summary (System)'!$E$18,'3.Input &amp; Summary (System)'!$B$18*$D16,
IF(CF$3-YEAR($C16)='3.Input &amp; Summary (System)'!$F$18,'3.Input &amp; Summary (System)'!$B$18*$D16,
IF(CF$3-YEAR($C16)='3.Input &amp; Summary (System)'!$C$19,'3.Input &amp; Summary (System)'!$B$19*$D16,
IF(CF$3-YEAR($C16)='3.Input &amp; Summary (System)'!$D$19,'3.Input &amp; Summary (System)'!$B$19*$D16,
IF(CF$3-YEAR($C16)='3.Input &amp; Summary (System)'!$E$19,'3.Input &amp; Summary (System)'!$B$19*$D16,
IF(CF$3-YEAR($C16)='3.Input &amp; Summary (System)'!$F$19,'3.Input &amp; Summary (System)'!$B$19*$D16,
IF(CF$3-YEAR($C16)='3.Input &amp; Summary (System)'!$C$20,'3.Input &amp; Summary (System)'!$B$20*$D16,
IF(CF$3-YEAR($C16)='3.Input &amp; Summary (System)'!$D$20,'3.Input &amp; Summary (System)'!$B$20*$D16,
IF(CF$3-YEAR($C16)='3.Input &amp; Summary (System)'!$E$20,'3.Input &amp; Summary (System)'!$B$20*$D16,
IF(CF$3-YEAR($C16)='3.Input &amp; Summary (System)'!$F$20,'3.Input &amp; Summary (System)'!$B$20*$D16,
IF(CF$3-YEAR($C16)='3.Input &amp; Summary (System)'!$C$21,'3.Input &amp; Summary (System)'!$B$20*$D16,
IF(CF$3-YEAR($C16)='3.Input &amp; Summary (System)'!$D$21,'3.Input &amp; Summary (System)'!$B$20*$D16,
IF(CF$3-YEAR($C16)='3.Input &amp; Summary (System)'!$E$21,'3.Input &amp; Summary (System)'!$B$20*$D16,
IF(CF$3-YEAR($C16)='3.Input &amp; Summary (System)'!$F$21,'3.Input &amp; Summary (System)'!$B$20*$D16,
IF(CF$3-YEAR($C16)='3.Input &amp; Summary (System)'!$C$22,'3.Input &amp; Summary (System)'!$B$20*$D16,
IF(CF$3-YEAR($C16)='3.Input &amp; Summary (System)'!$D$22,'3.Input &amp; Summary (System)'!$B$20*$D16,
IF(CF$3-YEAR($C16)='3.Input &amp; Summary (System)'!$E$22,'3.Input &amp; Summary (System)'!$B$20*$D16,
IF(CF$3-YEAR($C16)='3.Input &amp; Summary (System)'!$F$22,'3.Input &amp; Summary (System)'!$B$20*$D16,
IF(CF$3-YEAR($C16)='3.Input &amp; Summary (System)'!$I$17,'3.Input &amp; Summary (System)'!$H$17*$D16,
IF(CF$3-YEAR($C16)='3.Input &amp; Summary (System)'!$I$18,'3.Input &amp; Summary (System)'!$H$17*$D16,
IF(CF$3-YEAR($C16)='3.Input &amp; Summary (System)'!$I$19,'3.Input &amp; Summary (System)'!$H$17*$D16,0))))))))))))))))))))))))))))))</f>
        <v/>
      </c>
      <c r="CG16" s="484" t="str">
        <f>IF($C16="","",IF(CG$3-YEAR($C16)=0,0,
(IF(CG$3-YEAR($C16)='3.Input &amp; Summary (System)'!$C$17,'3.Input &amp; Summary (System)'!$B$17*$D16,
IF(CG$3-YEAR($C16)='3.Input &amp; Summary (System)'!$D$17,'3.Input &amp; Summary (System)'!$B$17*$D16,
IF(CG$3-YEAR($C16)='3.Input &amp; Summary (System)'!$E$17,'3.Input &amp; Summary (System)'!$B$17*$D16,
IF(CG$3-YEAR($C16)='3.Input &amp; Summary (System)'!$F$17,'3.Input &amp; Summary (System)'!$B$17*$D16,
IF(CG$3-YEAR($C16)='3.Input &amp; Summary (System)'!$C$18,'3.Input &amp; Summary (System)'!$B$18*$D16,
IF(CG$3-YEAR($C16)='3.Input &amp; Summary (System)'!$D$18,'3.Input &amp; Summary (System)'!$B$18*$D16,
IF(CG$3-YEAR($C16)='3.Input &amp; Summary (System)'!$E$18,'3.Input &amp; Summary (System)'!$B$18*$D16,
IF(CG$3-YEAR($C16)='3.Input &amp; Summary (System)'!$F$18,'3.Input &amp; Summary (System)'!$B$18*$D16,
IF(CG$3-YEAR($C16)='3.Input &amp; Summary (System)'!$C$19,'3.Input &amp; Summary (System)'!$B$19*$D16,
IF(CG$3-YEAR($C16)='3.Input &amp; Summary (System)'!$D$19,'3.Input &amp; Summary (System)'!$B$19*$D16,
IF(CG$3-YEAR($C16)='3.Input &amp; Summary (System)'!$E$19,'3.Input &amp; Summary (System)'!$B$19*$D16,
IF(CG$3-YEAR($C16)='3.Input &amp; Summary (System)'!$F$19,'3.Input &amp; Summary (System)'!$B$19*$D16,
IF(CG$3-YEAR($C16)='3.Input &amp; Summary (System)'!$C$20,'3.Input &amp; Summary (System)'!$B$20*$D16,
IF(CG$3-YEAR($C16)='3.Input &amp; Summary (System)'!$D$20,'3.Input &amp; Summary (System)'!$B$20*$D16,
IF(CG$3-YEAR($C16)='3.Input &amp; Summary (System)'!$E$20,'3.Input &amp; Summary (System)'!$B$20*$D16,
IF(CG$3-YEAR($C16)='3.Input &amp; Summary (System)'!$F$20,'3.Input &amp; Summary (System)'!$B$20*$D16,
IF(CG$3-YEAR($C16)='3.Input &amp; Summary (System)'!$C$21,'3.Input &amp; Summary (System)'!$B$20*$D16,
IF(CG$3-YEAR($C16)='3.Input &amp; Summary (System)'!$D$21,'3.Input &amp; Summary (System)'!$B$20*$D16,
IF(CG$3-YEAR($C16)='3.Input &amp; Summary (System)'!$E$21,'3.Input &amp; Summary (System)'!$B$20*$D16,
IF(CG$3-YEAR($C16)='3.Input &amp; Summary (System)'!$F$21,'3.Input &amp; Summary (System)'!$B$20*$D16,
IF(CG$3-YEAR($C16)='3.Input &amp; Summary (System)'!$C$22,'3.Input &amp; Summary (System)'!$B$20*$D16,
IF(CG$3-YEAR($C16)='3.Input &amp; Summary (System)'!$D$22,'3.Input &amp; Summary (System)'!$B$20*$D16,
IF(CG$3-YEAR($C16)='3.Input &amp; Summary (System)'!$E$22,'3.Input &amp; Summary (System)'!$B$20*$D16,
IF(CG$3-YEAR($C16)='3.Input &amp; Summary (System)'!$F$22,'3.Input &amp; Summary (System)'!$B$20*$D16,
IF(CG$3-YEAR($C16)='3.Input &amp; Summary (System)'!$I$17,'3.Input &amp; Summary (System)'!$H$17*$D16,
IF(CG$3-YEAR($C16)='3.Input &amp; Summary (System)'!$I$18,'3.Input &amp; Summary (System)'!$H$17*$D16,
IF(CG$3-YEAR($C16)='3.Input &amp; Summary (System)'!$I$19,'3.Input &amp; Summary (System)'!$H$17*$D16,0))))))))))))))))))))))))))))))</f>
        <v/>
      </c>
      <c r="CH16" s="484" t="str">
        <f>IF($C16="","",IF(CH$3-YEAR($C16)=0,0,
(IF(CH$3-YEAR($C16)='3.Input &amp; Summary (System)'!$C$17,'3.Input &amp; Summary (System)'!$B$17*$D16,
IF(CH$3-YEAR($C16)='3.Input &amp; Summary (System)'!$D$17,'3.Input &amp; Summary (System)'!$B$17*$D16,
IF(CH$3-YEAR($C16)='3.Input &amp; Summary (System)'!$E$17,'3.Input &amp; Summary (System)'!$B$17*$D16,
IF(CH$3-YEAR($C16)='3.Input &amp; Summary (System)'!$F$17,'3.Input &amp; Summary (System)'!$B$17*$D16,
IF(CH$3-YEAR($C16)='3.Input &amp; Summary (System)'!$C$18,'3.Input &amp; Summary (System)'!$B$18*$D16,
IF(CH$3-YEAR($C16)='3.Input &amp; Summary (System)'!$D$18,'3.Input &amp; Summary (System)'!$B$18*$D16,
IF(CH$3-YEAR($C16)='3.Input &amp; Summary (System)'!$E$18,'3.Input &amp; Summary (System)'!$B$18*$D16,
IF(CH$3-YEAR($C16)='3.Input &amp; Summary (System)'!$F$18,'3.Input &amp; Summary (System)'!$B$18*$D16,
IF(CH$3-YEAR($C16)='3.Input &amp; Summary (System)'!$C$19,'3.Input &amp; Summary (System)'!$B$19*$D16,
IF(CH$3-YEAR($C16)='3.Input &amp; Summary (System)'!$D$19,'3.Input &amp; Summary (System)'!$B$19*$D16,
IF(CH$3-YEAR($C16)='3.Input &amp; Summary (System)'!$E$19,'3.Input &amp; Summary (System)'!$B$19*$D16,
IF(CH$3-YEAR($C16)='3.Input &amp; Summary (System)'!$F$19,'3.Input &amp; Summary (System)'!$B$19*$D16,
IF(CH$3-YEAR($C16)='3.Input &amp; Summary (System)'!$C$20,'3.Input &amp; Summary (System)'!$B$20*$D16,
IF(CH$3-YEAR($C16)='3.Input &amp; Summary (System)'!$D$20,'3.Input &amp; Summary (System)'!$B$20*$D16,
IF(CH$3-YEAR($C16)='3.Input &amp; Summary (System)'!$E$20,'3.Input &amp; Summary (System)'!$B$20*$D16,
IF(CH$3-YEAR($C16)='3.Input &amp; Summary (System)'!$F$20,'3.Input &amp; Summary (System)'!$B$20*$D16,
IF(CH$3-YEAR($C16)='3.Input &amp; Summary (System)'!$C$21,'3.Input &amp; Summary (System)'!$B$20*$D16,
IF(CH$3-YEAR($C16)='3.Input &amp; Summary (System)'!$D$21,'3.Input &amp; Summary (System)'!$B$20*$D16,
IF(CH$3-YEAR($C16)='3.Input &amp; Summary (System)'!$E$21,'3.Input &amp; Summary (System)'!$B$20*$D16,
IF(CH$3-YEAR($C16)='3.Input &amp; Summary (System)'!$F$21,'3.Input &amp; Summary (System)'!$B$20*$D16,
IF(CH$3-YEAR($C16)='3.Input &amp; Summary (System)'!$C$22,'3.Input &amp; Summary (System)'!$B$20*$D16,
IF(CH$3-YEAR($C16)='3.Input &amp; Summary (System)'!$D$22,'3.Input &amp; Summary (System)'!$B$20*$D16,
IF(CH$3-YEAR($C16)='3.Input &amp; Summary (System)'!$E$22,'3.Input &amp; Summary (System)'!$B$20*$D16,
IF(CH$3-YEAR($C16)='3.Input &amp; Summary (System)'!$F$22,'3.Input &amp; Summary (System)'!$B$20*$D16,
IF(CH$3-YEAR($C16)='3.Input &amp; Summary (System)'!$I$17,'3.Input &amp; Summary (System)'!$H$17*$D16,
IF(CH$3-YEAR($C16)='3.Input &amp; Summary (System)'!$I$18,'3.Input &amp; Summary (System)'!$H$17*$D16,
IF(CH$3-YEAR($C16)='3.Input &amp; Summary (System)'!$I$19,'3.Input &amp; Summary (System)'!$H$17*$D16,0))))))))))))))))))))))))))))))</f>
        <v/>
      </c>
      <c r="CI16" s="484" t="str">
        <f>IF($C16="","",IF(CI$3-YEAR($C16)=0,0,
(IF(CI$3-YEAR($C16)='3.Input &amp; Summary (System)'!$C$17,'3.Input &amp; Summary (System)'!$B$17*$D16,
IF(CI$3-YEAR($C16)='3.Input &amp; Summary (System)'!$D$17,'3.Input &amp; Summary (System)'!$B$17*$D16,
IF(CI$3-YEAR($C16)='3.Input &amp; Summary (System)'!$E$17,'3.Input &amp; Summary (System)'!$B$17*$D16,
IF(CI$3-YEAR($C16)='3.Input &amp; Summary (System)'!$F$17,'3.Input &amp; Summary (System)'!$B$17*$D16,
IF(CI$3-YEAR($C16)='3.Input &amp; Summary (System)'!$C$18,'3.Input &amp; Summary (System)'!$B$18*$D16,
IF(CI$3-YEAR($C16)='3.Input &amp; Summary (System)'!$D$18,'3.Input &amp; Summary (System)'!$B$18*$D16,
IF(CI$3-YEAR($C16)='3.Input &amp; Summary (System)'!$E$18,'3.Input &amp; Summary (System)'!$B$18*$D16,
IF(CI$3-YEAR($C16)='3.Input &amp; Summary (System)'!$F$18,'3.Input &amp; Summary (System)'!$B$18*$D16,
IF(CI$3-YEAR($C16)='3.Input &amp; Summary (System)'!$C$19,'3.Input &amp; Summary (System)'!$B$19*$D16,
IF(CI$3-YEAR($C16)='3.Input &amp; Summary (System)'!$D$19,'3.Input &amp; Summary (System)'!$B$19*$D16,
IF(CI$3-YEAR($C16)='3.Input &amp; Summary (System)'!$E$19,'3.Input &amp; Summary (System)'!$B$19*$D16,
IF(CI$3-YEAR($C16)='3.Input &amp; Summary (System)'!$F$19,'3.Input &amp; Summary (System)'!$B$19*$D16,
IF(CI$3-YEAR($C16)='3.Input &amp; Summary (System)'!$C$20,'3.Input &amp; Summary (System)'!$B$20*$D16,
IF(CI$3-YEAR($C16)='3.Input &amp; Summary (System)'!$D$20,'3.Input &amp; Summary (System)'!$B$20*$D16,
IF(CI$3-YEAR($C16)='3.Input &amp; Summary (System)'!$E$20,'3.Input &amp; Summary (System)'!$B$20*$D16,
IF(CI$3-YEAR($C16)='3.Input &amp; Summary (System)'!$F$20,'3.Input &amp; Summary (System)'!$B$20*$D16,
IF(CI$3-YEAR($C16)='3.Input &amp; Summary (System)'!$C$21,'3.Input &amp; Summary (System)'!$B$20*$D16,
IF(CI$3-YEAR($C16)='3.Input &amp; Summary (System)'!$D$21,'3.Input &amp; Summary (System)'!$B$20*$D16,
IF(CI$3-YEAR($C16)='3.Input &amp; Summary (System)'!$E$21,'3.Input &amp; Summary (System)'!$B$20*$D16,
IF(CI$3-YEAR($C16)='3.Input &amp; Summary (System)'!$F$21,'3.Input &amp; Summary (System)'!$B$20*$D16,
IF(CI$3-YEAR($C16)='3.Input &amp; Summary (System)'!$C$22,'3.Input &amp; Summary (System)'!$B$20*$D16,
IF(CI$3-YEAR($C16)='3.Input &amp; Summary (System)'!$D$22,'3.Input &amp; Summary (System)'!$B$20*$D16,
IF(CI$3-YEAR($C16)='3.Input &amp; Summary (System)'!$E$22,'3.Input &amp; Summary (System)'!$B$20*$D16,
IF(CI$3-YEAR($C16)='3.Input &amp; Summary (System)'!$F$22,'3.Input &amp; Summary (System)'!$B$20*$D16,
IF(CI$3-YEAR($C16)='3.Input &amp; Summary (System)'!$I$17,'3.Input &amp; Summary (System)'!$H$17*$D16,
IF(CI$3-YEAR($C16)='3.Input &amp; Summary (System)'!$I$18,'3.Input &amp; Summary (System)'!$H$17*$D16,
IF(CI$3-YEAR($C16)='3.Input &amp; Summary (System)'!$I$19,'3.Input &amp; Summary (System)'!$H$17*$D16,0))))))))))))))))))))))))))))))</f>
        <v/>
      </c>
      <c r="CJ16" s="484" t="str">
        <f>IF($C16="","",IF(CJ$3-YEAR($C16)=0,0,
(IF(CJ$3-YEAR($C16)='3.Input &amp; Summary (System)'!$C$17,'3.Input &amp; Summary (System)'!$B$17*$D16,
IF(CJ$3-YEAR($C16)='3.Input &amp; Summary (System)'!$D$17,'3.Input &amp; Summary (System)'!$B$17*$D16,
IF(CJ$3-YEAR($C16)='3.Input &amp; Summary (System)'!$E$17,'3.Input &amp; Summary (System)'!$B$17*$D16,
IF(CJ$3-YEAR($C16)='3.Input &amp; Summary (System)'!$F$17,'3.Input &amp; Summary (System)'!$B$17*$D16,
IF(CJ$3-YEAR($C16)='3.Input &amp; Summary (System)'!$C$18,'3.Input &amp; Summary (System)'!$B$18*$D16,
IF(CJ$3-YEAR($C16)='3.Input &amp; Summary (System)'!$D$18,'3.Input &amp; Summary (System)'!$B$18*$D16,
IF(CJ$3-YEAR($C16)='3.Input &amp; Summary (System)'!$E$18,'3.Input &amp; Summary (System)'!$B$18*$D16,
IF(CJ$3-YEAR($C16)='3.Input &amp; Summary (System)'!$F$18,'3.Input &amp; Summary (System)'!$B$18*$D16,
IF(CJ$3-YEAR($C16)='3.Input &amp; Summary (System)'!$C$19,'3.Input &amp; Summary (System)'!$B$19*$D16,
IF(CJ$3-YEAR($C16)='3.Input &amp; Summary (System)'!$D$19,'3.Input &amp; Summary (System)'!$B$19*$D16,
IF(CJ$3-YEAR($C16)='3.Input &amp; Summary (System)'!$E$19,'3.Input &amp; Summary (System)'!$B$19*$D16,
IF(CJ$3-YEAR($C16)='3.Input &amp; Summary (System)'!$F$19,'3.Input &amp; Summary (System)'!$B$19*$D16,
IF(CJ$3-YEAR($C16)='3.Input &amp; Summary (System)'!$C$20,'3.Input &amp; Summary (System)'!$B$20*$D16,
IF(CJ$3-YEAR($C16)='3.Input &amp; Summary (System)'!$D$20,'3.Input &amp; Summary (System)'!$B$20*$D16,
IF(CJ$3-YEAR($C16)='3.Input &amp; Summary (System)'!$E$20,'3.Input &amp; Summary (System)'!$B$20*$D16,
IF(CJ$3-YEAR($C16)='3.Input &amp; Summary (System)'!$F$20,'3.Input &amp; Summary (System)'!$B$20*$D16,
IF(CJ$3-YEAR($C16)='3.Input &amp; Summary (System)'!$C$21,'3.Input &amp; Summary (System)'!$B$20*$D16,
IF(CJ$3-YEAR($C16)='3.Input &amp; Summary (System)'!$D$21,'3.Input &amp; Summary (System)'!$B$20*$D16,
IF(CJ$3-YEAR($C16)='3.Input &amp; Summary (System)'!$E$21,'3.Input &amp; Summary (System)'!$B$20*$D16,
IF(CJ$3-YEAR($C16)='3.Input &amp; Summary (System)'!$F$21,'3.Input &amp; Summary (System)'!$B$20*$D16,
IF(CJ$3-YEAR($C16)='3.Input &amp; Summary (System)'!$C$22,'3.Input &amp; Summary (System)'!$B$20*$D16,
IF(CJ$3-YEAR($C16)='3.Input &amp; Summary (System)'!$D$22,'3.Input &amp; Summary (System)'!$B$20*$D16,
IF(CJ$3-YEAR($C16)='3.Input &amp; Summary (System)'!$E$22,'3.Input &amp; Summary (System)'!$B$20*$D16,
IF(CJ$3-YEAR($C16)='3.Input &amp; Summary (System)'!$F$22,'3.Input &amp; Summary (System)'!$B$20*$D16,
IF(CJ$3-YEAR($C16)='3.Input &amp; Summary (System)'!$I$17,'3.Input &amp; Summary (System)'!$H$17*$D16,
IF(CJ$3-YEAR($C16)='3.Input &amp; Summary (System)'!$I$18,'3.Input &amp; Summary (System)'!$H$17*$D16,
IF(CJ$3-YEAR($C16)='3.Input &amp; Summary (System)'!$I$19,'3.Input &amp; Summary (System)'!$H$17*$D16,0))))))))))))))))))))))))))))))</f>
        <v/>
      </c>
      <c r="CK16" s="484" t="str">
        <f>IF($C16="","",IF(CK$3-YEAR($C16)=0,0,
(IF(CK$3-YEAR($C16)='3.Input &amp; Summary (System)'!$C$17,'3.Input &amp; Summary (System)'!$B$17*$D16,
IF(CK$3-YEAR($C16)='3.Input &amp; Summary (System)'!$D$17,'3.Input &amp; Summary (System)'!$B$17*$D16,
IF(CK$3-YEAR($C16)='3.Input &amp; Summary (System)'!$E$17,'3.Input &amp; Summary (System)'!$B$17*$D16,
IF(CK$3-YEAR($C16)='3.Input &amp; Summary (System)'!$F$17,'3.Input &amp; Summary (System)'!$B$17*$D16,
IF(CK$3-YEAR($C16)='3.Input &amp; Summary (System)'!$C$18,'3.Input &amp; Summary (System)'!$B$18*$D16,
IF(CK$3-YEAR($C16)='3.Input &amp; Summary (System)'!$D$18,'3.Input &amp; Summary (System)'!$B$18*$D16,
IF(CK$3-YEAR($C16)='3.Input &amp; Summary (System)'!$E$18,'3.Input &amp; Summary (System)'!$B$18*$D16,
IF(CK$3-YEAR($C16)='3.Input &amp; Summary (System)'!$F$18,'3.Input &amp; Summary (System)'!$B$18*$D16,
IF(CK$3-YEAR($C16)='3.Input &amp; Summary (System)'!$C$19,'3.Input &amp; Summary (System)'!$B$19*$D16,
IF(CK$3-YEAR($C16)='3.Input &amp; Summary (System)'!$D$19,'3.Input &amp; Summary (System)'!$B$19*$D16,
IF(CK$3-YEAR($C16)='3.Input &amp; Summary (System)'!$E$19,'3.Input &amp; Summary (System)'!$B$19*$D16,
IF(CK$3-YEAR($C16)='3.Input &amp; Summary (System)'!$F$19,'3.Input &amp; Summary (System)'!$B$19*$D16,
IF(CK$3-YEAR($C16)='3.Input &amp; Summary (System)'!$C$20,'3.Input &amp; Summary (System)'!$B$20*$D16,
IF(CK$3-YEAR($C16)='3.Input &amp; Summary (System)'!$D$20,'3.Input &amp; Summary (System)'!$B$20*$D16,
IF(CK$3-YEAR($C16)='3.Input &amp; Summary (System)'!$E$20,'3.Input &amp; Summary (System)'!$B$20*$D16,
IF(CK$3-YEAR($C16)='3.Input &amp; Summary (System)'!$F$20,'3.Input &amp; Summary (System)'!$B$20*$D16,
IF(CK$3-YEAR($C16)='3.Input &amp; Summary (System)'!$C$21,'3.Input &amp; Summary (System)'!$B$20*$D16,
IF(CK$3-YEAR($C16)='3.Input &amp; Summary (System)'!$D$21,'3.Input &amp; Summary (System)'!$B$20*$D16,
IF(CK$3-YEAR($C16)='3.Input &amp; Summary (System)'!$E$21,'3.Input &amp; Summary (System)'!$B$20*$D16,
IF(CK$3-YEAR($C16)='3.Input &amp; Summary (System)'!$F$21,'3.Input &amp; Summary (System)'!$B$20*$D16,
IF(CK$3-YEAR($C16)='3.Input &amp; Summary (System)'!$C$22,'3.Input &amp; Summary (System)'!$B$20*$D16,
IF(CK$3-YEAR($C16)='3.Input &amp; Summary (System)'!$D$22,'3.Input &amp; Summary (System)'!$B$20*$D16,
IF(CK$3-YEAR($C16)='3.Input &amp; Summary (System)'!$E$22,'3.Input &amp; Summary (System)'!$B$20*$D16,
IF(CK$3-YEAR($C16)='3.Input &amp; Summary (System)'!$F$22,'3.Input &amp; Summary (System)'!$B$20*$D16,
IF(CK$3-YEAR($C16)='3.Input &amp; Summary (System)'!$I$17,'3.Input &amp; Summary (System)'!$H$17*$D16,
IF(CK$3-YEAR($C16)='3.Input &amp; Summary (System)'!$I$18,'3.Input &amp; Summary (System)'!$H$17*$D16,
IF(CK$3-YEAR($C16)='3.Input &amp; Summary (System)'!$I$19,'3.Input &amp; Summary (System)'!$H$17*$D16,0))))))))))))))))))))))))))))))</f>
        <v/>
      </c>
      <c r="CL16" s="484" t="str">
        <f>IF($C16="","",IF(CL$3-YEAR($C16)=0,0,
(IF(CL$3-YEAR($C16)='3.Input &amp; Summary (System)'!$C$17,'3.Input &amp; Summary (System)'!$B$17*$D16,
IF(CL$3-YEAR($C16)='3.Input &amp; Summary (System)'!$D$17,'3.Input &amp; Summary (System)'!$B$17*$D16,
IF(CL$3-YEAR($C16)='3.Input &amp; Summary (System)'!$E$17,'3.Input &amp; Summary (System)'!$B$17*$D16,
IF(CL$3-YEAR($C16)='3.Input &amp; Summary (System)'!$F$17,'3.Input &amp; Summary (System)'!$B$17*$D16,
IF(CL$3-YEAR($C16)='3.Input &amp; Summary (System)'!$C$18,'3.Input &amp; Summary (System)'!$B$18*$D16,
IF(CL$3-YEAR($C16)='3.Input &amp; Summary (System)'!$D$18,'3.Input &amp; Summary (System)'!$B$18*$D16,
IF(CL$3-YEAR($C16)='3.Input &amp; Summary (System)'!$E$18,'3.Input &amp; Summary (System)'!$B$18*$D16,
IF(CL$3-YEAR($C16)='3.Input &amp; Summary (System)'!$F$18,'3.Input &amp; Summary (System)'!$B$18*$D16,
IF(CL$3-YEAR($C16)='3.Input &amp; Summary (System)'!$C$19,'3.Input &amp; Summary (System)'!$B$19*$D16,
IF(CL$3-YEAR($C16)='3.Input &amp; Summary (System)'!$D$19,'3.Input &amp; Summary (System)'!$B$19*$D16,
IF(CL$3-YEAR($C16)='3.Input &amp; Summary (System)'!$E$19,'3.Input &amp; Summary (System)'!$B$19*$D16,
IF(CL$3-YEAR($C16)='3.Input &amp; Summary (System)'!$F$19,'3.Input &amp; Summary (System)'!$B$19*$D16,
IF(CL$3-YEAR($C16)='3.Input &amp; Summary (System)'!$C$20,'3.Input &amp; Summary (System)'!$B$20*$D16,
IF(CL$3-YEAR($C16)='3.Input &amp; Summary (System)'!$D$20,'3.Input &amp; Summary (System)'!$B$20*$D16,
IF(CL$3-YEAR($C16)='3.Input &amp; Summary (System)'!$E$20,'3.Input &amp; Summary (System)'!$B$20*$D16,
IF(CL$3-YEAR($C16)='3.Input &amp; Summary (System)'!$F$20,'3.Input &amp; Summary (System)'!$B$20*$D16,
IF(CL$3-YEAR($C16)='3.Input &amp; Summary (System)'!$C$21,'3.Input &amp; Summary (System)'!$B$20*$D16,
IF(CL$3-YEAR($C16)='3.Input &amp; Summary (System)'!$D$21,'3.Input &amp; Summary (System)'!$B$20*$D16,
IF(CL$3-YEAR($C16)='3.Input &amp; Summary (System)'!$E$21,'3.Input &amp; Summary (System)'!$B$20*$D16,
IF(CL$3-YEAR($C16)='3.Input &amp; Summary (System)'!$F$21,'3.Input &amp; Summary (System)'!$B$20*$D16,
IF(CL$3-YEAR($C16)='3.Input &amp; Summary (System)'!$C$22,'3.Input &amp; Summary (System)'!$B$20*$D16,
IF(CL$3-YEAR($C16)='3.Input &amp; Summary (System)'!$D$22,'3.Input &amp; Summary (System)'!$B$20*$D16,
IF(CL$3-YEAR($C16)='3.Input &amp; Summary (System)'!$E$22,'3.Input &amp; Summary (System)'!$B$20*$D16,
IF(CL$3-YEAR($C16)='3.Input &amp; Summary (System)'!$F$22,'3.Input &amp; Summary (System)'!$B$20*$D16,
IF(CL$3-YEAR($C16)='3.Input &amp; Summary (System)'!$I$17,'3.Input &amp; Summary (System)'!$H$17*$D16,
IF(CL$3-YEAR($C16)='3.Input &amp; Summary (System)'!$I$18,'3.Input &amp; Summary (System)'!$H$17*$D16,
IF(CL$3-YEAR($C16)='3.Input &amp; Summary (System)'!$I$19,'3.Input &amp; Summary (System)'!$H$17*$D16,0))))))))))))))))))))))))))))))</f>
        <v/>
      </c>
      <c r="CM16" s="484" t="str">
        <f>IF($C16="","",IF(CM$3-YEAR($C16)=0,0,
(IF(CM$3-YEAR($C16)='3.Input &amp; Summary (System)'!$C$17,'3.Input &amp; Summary (System)'!$B$17*$D16,
IF(CM$3-YEAR($C16)='3.Input &amp; Summary (System)'!$D$17,'3.Input &amp; Summary (System)'!$B$17*$D16,
IF(CM$3-YEAR($C16)='3.Input &amp; Summary (System)'!$E$17,'3.Input &amp; Summary (System)'!$B$17*$D16,
IF(CM$3-YEAR($C16)='3.Input &amp; Summary (System)'!$F$17,'3.Input &amp; Summary (System)'!$B$17*$D16,
IF(CM$3-YEAR($C16)='3.Input &amp; Summary (System)'!$C$18,'3.Input &amp; Summary (System)'!$B$18*$D16,
IF(CM$3-YEAR($C16)='3.Input &amp; Summary (System)'!$D$18,'3.Input &amp; Summary (System)'!$B$18*$D16,
IF(CM$3-YEAR($C16)='3.Input &amp; Summary (System)'!$E$18,'3.Input &amp; Summary (System)'!$B$18*$D16,
IF(CM$3-YEAR($C16)='3.Input &amp; Summary (System)'!$F$18,'3.Input &amp; Summary (System)'!$B$18*$D16,
IF(CM$3-YEAR($C16)='3.Input &amp; Summary (System)'!$C$19,'3.Input &amp; Summary (System)'!$B$19*$D16,
IF(CM$3-YEAR($C16)='3.Input &amp; Summary (System)'!$D$19,'3.Input &amp; Summary (System)'!$B$19*$D16,
IF(CM$3-YEAR($C16)='3.Input &amp; Summary (System)'!$E$19,'3.Input &amp; Summary (System)'!$B$19*$D16,
IF(CM$3-YEAR($C16)='3.Input &amp; Summary (System)'!$F$19,'3.Input &amp; Summary (System)'!$B$19*$D16,
IF(CM$3-YEAR($C16)='3.Input &amp; Summary (System)'!$C$20,'3.Input &amp; Summary (System)'!$B$20*$D16,
IF(CM$3-YEAR($C16)='3.Input &amp; Summary (System)'!$D$20,'3.Input &amp; Summary (System)'!$B$20*$D16,
IF(CM$3-YEAR($C16)='3.Input &amp; Summary (System)'!$E$20,'3.Input &amp; Summary (System)'!$B$20*$D16,
IF(CM$3-YEAR($C16)='3.Input &amp; Summary (System)'!$F$20,'3.Input &amp; Summary (System)'!$B$20*$D16,
IF(CM$3-YEAR($C16)='3.Input &amp; Summary (System)'!$C$21,'3.Input &amp; Summary (System)'!$B$20*$D16,
IF(CM$3-YEAR($C16)='3.Input &amp; Summary (System)'!$D$21,'3.Input &amp; Summary (System)'!$B$20*$D16,
IF(CM$3-YEAR($C16)='3.Input &amp; Summary (System)'!$E$21,'3.Input &amp; Summary (System)'!$B$20*$D16,
IF(CM$3-YEAR($C16)='3.Input &amp; Summary (System)'!$F$21,'3.Input &amp; Summary (System)'!$B$20*$D16,
IF(CM$3-YEAR($C16)='3.Input &amp; Summary (System)'!$C$22,'3.Input &amp; Summary (System)'!$B$20*$D16,
IF(CM$3-YEAR($C16)='3.Input &amp; Summary (System)'!$D$22,'3.Input &amp; Summary (System)'!$B$20*$D16,
IF(CM$3-YEAR($C16)='3.Input &amp; Summary (System)'!$E$22,'3.Input &amp; Summary (System)'!$B$20*$D16,
IF(CM$3-YEAR($C16)='3.Input &amp; Summary (System)'!$F$22,'3.Input &amp; Summary (System)'!$B$20*$D16,
IF(CM$3-YEAR($C16)='3.Input &amp; Summary (System)'!$I$17,'3.Input &amp; Summary (System)'!$H$17*$D16,
IF(CM$3-YEAR($C16)='3.Input &amp; Summary (System)'!$I$18,'3.Input &amp; Summary (System)'!$H$17*$D16,
IF(CM$3-YEAR($C16)='3.Input &amp; Summary (System)'!$I$19,'3.Input &amp; Summary (System)'!$H$17*$D16,0))))))))))))))))))))))))))))))</f>
        <v/>
      </c>
      <c r="CN16" s="484" t="str">
        <f>IF($C16="","",IF(CN$3-YEAR($C16)=0,0,
(IF(CN$3-YEAR($C16)='3.Input &amp; Summary (System)'!$C$17,'3.Input &amp; Summary (System)'!$B$17*$D16,
IF(CN$3-YEAR($C16)='3.Input &amp; Summary (System)'!$D$17,'3.Input &amp; Summary (System)'!$B$17*$D16,
IF(CN$3-YEAR($C16)='3.Input &amp; Summary (System)'!$E$17,'3.Input &amp; Summary (System)'!$B$17*$D16,
IF(CN$3-YEAR($C16)='3.Input &amp; Summary (System)'!$F$17,'3.Input &amp; Summary (System)'!$B$17*$D16,
IF(CN$3-YEAR($C16)='3.Input &amp; Summary (System)'!$C$18,'3.Input &amp; Summary (System)'!$B$18*$D16,
IF(CN$3-YEAR($C16)='3.Input &amp; Summary (System)'!$D$18,'3.Input &amp; Summary (System)'!$B$18*$D16,
IF(CN$3-YEAR($C16)='3.Input &amp; Summary (System)'!$E$18,'3.Input &amp; Summary (System)'!$B$18*$D16,
IF(CN$3-YEAR($C16)='3.Input &amp; Summary (System)'!$F$18,'3.Input &amp; Summary (System)'!$B$18*$D16,
IF(CN$3-YEAR($C16)='3.Input &amp; Summary (System)'!$C$19,'3.Input &amp; Summary (System)'!$B$19*$D16,
IF(CN$3-YEAR($C16)='3.Input &amp; Summary (System)'!$D$19,'3.Input &amp; Summary (System)'!$B$19*$D16,
IF(CN$3-YEAR($C16)='3.Input &amp; Summary (System)'!$E$19,'3.Input &amp; Summary (System)'!$B$19*$D16,
IF(CN$3-YEAR($C16)='3.Input &amp; Summary (System)'!$F$19,'3.Input &amp; Summary (System)'!$B$19*$D16,
IF(CN$3-YEAR($C16)='3.Input &amp; Summary (System)'!$C$20,'3.Input &amp; Summary (System)'!$B$20*$D16,
IF(CN$3-YEAR($C16)='3.Input &amp; Summary (System)'!$D$20,'3.Input &amp; Summary (System)'!$B$20*$D16,
IF(CN$3-YEAR($C16)='3.Input &amp; Summary (System)'!$E$20,'3.Input &amp; Summary (System)'!$B$20*$D16,
IF(CN$3-YEAR($C16)='3.Input &amp; Summary (System)'!$F$20,'3.Input &amp; Summary (System)'!$B$20*$D16,
IF(CN$3-YEAR($C16)='3.Input &amp; Summary (System)'!$C$21,'3.Input &amp; Summary (System)'!$B$20*$D16,
IF(CN$3-YEAR($C16)='3.Input &amp; Summary (System)'!$D$21,'3.Input &amp; Summary (System)'!$B$20*$D16,
IF(CN$3-YEAR($C16)='3.Input &amp; Summary (System)'!$E$21,'3.Input &amp; Summary (System)'!$B$20*$D16,
IF(CN$3-YEAR($C16)='3.Input &amp; Summary (System)'!$F$21,'3.Input &amp; Summary (System)'!$B$20*$D16,
IF(CN$3-YEAR($C16)='3.Input &amp; Summary (System)'!$C$22,'3.Input &amp; Summary (System)'!$B$20*$D16,
IF(CN$3-YEAR($C16)='3.Input &amp; Summary (System)'!$D$22,'3.Input &amp; Summary (System)'!$B$20*$D16,
IF(CN$3-YEAR($C16)='3.Input &amp; Summary (System)'!$E$22,'3.Input &amp; Summary (System)'!$B$20*$D16,
IF(CN$3-YEAR($C16)='3.Input &amp; Summary (System)'!$F$22,'3.Input &amp; Summary (System)'!$B$20*$D16,
IF(CN$3-YEAR($C16)='3.Input &amp; Summary (System)'!$I$17,'3.Input &amp; Summary (System)'!$H$17*$D16,
IF(CN$3-YEAR($C16)='3.Input &amp; Summary (System)'!$I$18,'3.Input &amp; Summary (System)'!$H$17*$D16,
IF(CN$3-YEAR($C16)='3.Input &amp; Summary (System)'!$I$19,'3.Input &amp; Summary (System)'!$H$17*$D16,0))))))))))))))))))))))))))))))</f>
        <v/>
      </c>
      <c r="CO16" s="484" t="str">
        <f>IF($C16="","",IF(CO$3-YEAR($C16)=0,0,
(IF(CO$3-YEAR($C16)='3.Input &amp; Summary (System)'!$C$17,'3.Input &amp; Summary (System)'!$B$17*$D16,
IF(CO$3-YEAR($C16)='3.Input &amp; Summary (System)'!$D$17,'3.Input &amp; Summary (System)'!$B$17*$D16,
IF(CO$3-YEAR($C16)='3.Input &amp; Summary (System)'!$E$17,'3.Input &amp; Summary (System)'!$B$17*$D16,
IF(CO$3-YEAR($C16)='3.Input &amp; Summary (System)'!$F$17,'3.Input &amp; Summary (System)'!$B$17*$D16,
IF(CO$3-YEAR($C16)='3.Input &amp; Summary (System)'!$C$18,'3.Input &amp; Summary (System)'!$B$18*$D16,
IF(CO$3-YEAR($C16)='3.Input &amp; Summary (System)'!$D$18,'3.Input &amp; Summary (System)'!$B$18*$D16,
IF(CO$3-YEAR($C16)='3.Input &amp; Summary (System)'!$E$18,'3.Input &amp; Summary (System)'!$B$18*$D16,
IF(CO$3-YEAR($C16)='3.Input &amp; Summary (System)'!$F$18,'3.Input &amp; Summary (System)'!$B$18*$D16,
IF(CO$3-YEAR($C16)='3.Input &amp; Summary (System)'!$C$19,'3.Input &amp; Summary (System)'!$B$19*$D16,
IF(CO$3-YEAR($C16)='3.Input &amp; Summary (System)'!$D$19,'3.Input &amp; Summary (System)'!$B$19*$D16,
IF(CO$3-YEAR($C16)='3.Input &amp; Summary (System)'!$E$19,'3.Input &amp; Summary (System)'!$B$19*$D16,
IF(CO$3-YEAR($C16)='3.Input &amp; Summary (System)'!$F$19,'3.Input &amp; Summary (System)'!$B$19*$D16,
IF(CO$3-YEAR($C16)='3.Input &amp; Summary (System)'!$C$20,'3.Input &amp; Summary (System)'!$B$20*$D16,
IF(CO$3-YEAR($C16)='3.Input &amp; Summary (System)'!$D$20,'3.Input &amp; Summary (System)'!$B$20*$D16,
IF(CO$3-YEAR($C16)='3.Input &amp; Summary (System)'!$E$20,'3.Input &amp; Summary (System)'!$B$20*$D16,
IF(CO$3-YEAR($C16)='3.Input &amp; Summary (System)'!$F$20,'3.Input &amp; Summary (System)'!$B$20*$D16,
IF(CO$3-YEAR($C16)='3.Input &amp; Summary (System)'!$C$21,'3.Input &amp; Summary (System)'!$B$20*$D16,
IF(CO$3-YEAR($C16)='3.Input &amp; Summary (System)'!$D$21,'3.Input &amp; Summary (System)'!$B$20*$D16,
IF(CO$3-YEAR($C16)='3.Input &amp; Summary (System)'!$E$21,'3.Input &amp; Summary (System)'!$B$20*$D16,
IF(CO$3-YEAR($C16)='3.Input &amp; Summary (System)'!$F$21,'3.Input &amp; Summary (System)'!$B$20*$D16,
IF(CO$3-YEAR($C16)='3.Input &amp; Summary (System)'!$C$22,'3.Input &amp; Summary (System)'!$B$20*$D16,
IF(CO$3-YEAR($C16)='3.Input &amp; Summary (System)'!$D$22,'3.Input &amp; Summary (System)'!$B$20*$D16,
IF(CO$3-YEAR($C16)='3.Input &amp; Summary (System)'!$E$22,'3.Input &amp; Summary (System)'!$B$20*$D16,
IF(CO$3-YEAR($C16)='3.Input &amp; Summary (System)'!$F$22,'3.Input &amp; Summary (System)'!$B$20*$D16,
IF(CO$3-YEAR($C16)='3.Input &amp; Summary (System)'!$I$17,'3.Input &amp; Summary (System)'!$H$17*$D16,
IF(CO$3-YEAR($C16)='3.Input &amp; Summary (System)'!$I$18,'3.Input &amp; Summary (System)'!$H$17*$D16,
IF(CO$3-YEAR($C16)='3.Input &amp; Summary (System)'!$I$19,'3.Input &amp; Summary (System)'!$H$17*$D16,0))))))))))))))))))))))))))))))</f>
        <v/>
      </c>
      <c r="CP16" s="484" t="str">
        <f>IF($C16="","",IF(CP$3-YEAR($C16)=0,0,
(IF(CP$3-YEAR($C16)='3.Input &amp; Summary (System)'!$C$17,'3.Input &amp; Summary (System)'!$B$17*$D16,
IF(CP$3-YEAR($C16)='3.Input &amp; Summary (System)'!$D$17,'3.Input &amp; Summary (System)'!$B$17*$D16,
IF(CP$3-YEAR($C16)='3.Input &amp; Summary (System)'!$E$17,'3.Input &amp; Summary (System)'!$B$17*$D16,
IF(CP$3-YEAR($C16)='3.Input &amp; Summary (System)'!$F$17,'3.Input &amp; Summary (System)'!$B$17*$D16,
IF(CP$3-YEAR($C16)='3.Input &amp; Summary (System)'!$C$18,'3.Input &amp; Summary (System)'!$B$18*$D16,
IF(CP$3-YEAR($C16)='3.Input &amp; Summary (System)'!$D$18,'3.Input &amp; Summary (System)'!$B$18*$D16,
IF(CP$3-YEAR($C16)='3.Input &amp; Summary (System)'!$E$18,'3.Input &amp; Summary (System)'!$B$18*$D16,
IF(CP$3-YEAR($C16)='3.Input &amp; Summary (System)'!$F$18,'3.Input &amp; Summary (System)'!$B$18*$D16,
IF(CP$3-YEAR($C16)='3.Input &amp; Summary (System)'!$C$19,'3.Input &amp; Summary (System)'!$B$19*$D16,
IF(CP$3-YEAR($C16)='3.Input &amp; Summary (System)'!$D$19,'3.Input &amp; Summary (System)'!$B$19*$D16,
IF(CP$3-YEAR($C16)='3.Input &amp; Summary (System)'!$E$19,'3.Input &amp; Summary (System)'!$B$19*$D16,
IF(CP$3-YEAR($C16)='3.Input &amp; Summary (System)'!$F$19,'3.Input &amp; Summary (System)'!$B$19*$D16,
IF(CP$3-YEAR($C16)='3.Input &amp; Summary (System)'!$C$20,'3.Input &amp; Summary (System)'!$B$20*$D16,
IF(CP$3-YEAR($C16)='3.Input &amp; Summary (System)'!$D$20,'3.Input &amp; Summary (System)'!$B$20*$D16,
IF(CP$3-YEAR($C16)='3.Input &amp; Summary (System)'!$E$20,'3.Input &amp; Summary (System)'!$B$20*$D16,
IF(CP$3-YEAR($C16)='3.Input &amp; Summary (System)'!$F$20,'3.Input &amp; Summary (System)'!$B$20*$D16,
IF(CP$3-YEAR($C16)='3.Input &amp; Summary (System)'!$C$21,'3.Input &amp; Summary (System)'!$B$20*$D16,
IF(CP$3-YEAR($C16)='3.Input &amp; Summary (System)'!$D$21,'3.Input &amp; Summary (System)'!$B$20*$D16,
IF(CP$3-YEAR($C16)='3.Input &amp; Summary (System)'!$E$21,'3.Input &amp; Summary (System)'!$B$20*$D16,
IF(CP$3-YEAR($C16)='3.Input &amp; Summary (System)'!$F$21,'3.Input &amp; Summary (System)'!$B$20*$D16,
IF(CP$3-YEAR($C16)='3.Input &amp; Summary (System)'!$C$22,'3.Input &amp; Summary (System)'!$B$20*$D16,
IF(CP$3-YEAR($C16)='3.Input &amp; Summary (System)'!$D$22,'3.Input &amp; Summary (System)'!$B$20*$D16,
IF(CP$3-YEAR($C16)='3.Input &amp; Summary (System)'!$E$22,'3.Input &amp; Summary (System)'!$B$20*$D16,
IF(CP$3-YEAR($C16)='3.Input &amp; Summary (System)'!$F$22,'3.Input &amp; Summary (System)'!$B$20*$D16,
IF(CP$3-YEAR($C16)='3.Input &amp; Summary (System)'!$I$17,'3.Input &amp; Summary (System)'!$H$17*$D16,
IF(CP$3-YEAR($C16)='3.Input &amp; Summary (System)'!$I$18,'3.Input &amp; Summary (System)'!$H$17*$D16,
IF(CP$3-YEAR($C16)='3.Input &amp; Summary (System)'!$I$19,'3.Input &amp; Summary (System)'!$H$17*$D16,0))))))))))))))))))))))))))))))</f>
        <v/>
      </c>
      <c r="CQ16" s="484" t="str">
        <f>IF($C16="","",IF(CQ$3-YEAR($C16)=0,0,
(IF(CQ$3-YEAR($C16)='3.Input &amp; Summary (System)'!$C$17,'3.Input &amp; Summary (System)'!$B$17*$D16,
IF(CQ$3-YEAR($C16)='3.Input &amp; Summary (System)'!$D$17,'3.Input &amp; Summary (System)'!$B$17*$D16,
IF(CQ$3-YEAR($C16)='3.Input &amp; Summary (System)'!$E$17,'3.Input &amp; Summary (System)'!$B$17*$D16,
IF(CQ$3-YEAR($C16)='3.Input &amp; Summary (System)'!$F$17,'3.Input &amp; Summary (System)'!$B$17*$D16,
IF(CQ$3-YEAR($C16)='3.Input &amp; Summary (System)'!$C$18,'3.Input &amp; Summary (System)'!$B$18*$D16,
IF(CQ$3-YEAR($C16)='3.Input &amp; Summary (System)'!$D$18,'3.Input &amp; Summary (System)'!$B$18*$D16,
IF(CQ$3-YEAR($C16)='3.Input &amp; Summary (System)'!$E$18,'3.Input &amp; Summary (System)'!$B$18*$D16,
IF(CQ$3-YEAR($C16)='3.Input &amp; Summary (System)'!$F$18,'3.Input &amp; Summary (System)'!$B$18*$D16,
IF(CQ$3-YEAR($C16)='3.Input &amp; Summary (System)'!$C$19,'3.Input &amp; Summary (System)'!$B$19*$D16,
IF(CQ$3-YEAR($C16)='3.Input &amp; Summary (System)'!$D$19,'3.Input &amp; Summary (System)'!$B$19*$D16,
IF(CQ$3-YEAR($C16)='3.Input &amp; Summary (System)'!$E$19,'3.Input &amp; Summary (System)'!$B$19*$D16,
IF(CQ$3-YEAR($C16)='3.Input &amp; Summary (System)'!$F$19,'3.Input &amp; Summary (System)'!$B$19*$D16,
IF(CQ$3-YEAR($C16)='3.Input &amp; Summary (System)'!$C$20,'3.Input &amp; Summary (System)'!$B$20*$D16,
IF(CQ$3-YEAR($C16)='3.Input &amp; Summary (System)'!$D$20,'3.Input &amp; Summary (System)'!$B$20*$D16,
IF(CQ$3-YEAR($C16)='3.Input &amp; Summary (System)'!$E$20,'3.Input &amp; Summary (System)'!$B$20*$D16,
IF(CQ$3-YEAR($C16)='3.Input &amp; Summary (System)'!$F$20,'3.Input &amp; Summary (System)'!$B$20*$D16,
IF(CQ$3-YEAR($C16)='3.Input &amp; Summary (System)'!$C$21,'3.Input &amp; Summary (System)'!$B$20*$D16,
IF(CQ$3-YEAR($C16)='3.Input &amp; Summary (System)'!$D$21,'3.Input &amp; Summary (System)'!$B$20*$D16,
IF(CQ$3-YEAR($C16)='3.Input &amp; Summary (System)'!$E$21,'3.Input &amp; Summary (System)'!$B$20*$D16,
IF(CQ$3-YEAR($C16)='3.Input &amp; Summary (System)'!$F$21,'3.Input &amp; Summary (System)'!$B$20*$D16,
IF(CQ$3-YEAR($C16)='3.Input &amp; Summary (System)'!$C$22,'3.Input &amp; Summary (System)'!$B$20*$D16,
IF(CQ$3-YEAR($C16)='3.Input &amp; Summary (System)'!$D$22,'3.Input &amp; Summary (System)'!$B$20*$D16,
IF(CQ$3-YEAR($C16)='3.Input &amp; Summary (System)'!$E$22,'3.Input &amp; Summary (System)'!$B$20*$D16,
IF(CQ$3-YEAR($C16)='3.Input &amp; Summary (System)'!$F$22,'3.Input &amp; Summary (System)'!$B$20*$D16,
IF(CQ$3-YEAR($C16)='3.Input &amp; Summary (System)'!$I$17,'3.Input &amp; Summary (System)'!$H$17*$D16,
IF(CQ$3-YEAR($C16)='3.Input &amp; Summary (System)'!$I$18,'3.Input &amp; Summary (System)'!$H$17*$D16,
IF(CQ$3-YEAR($C16)='3.Input &amp; Summary (System)'!$I$19,'3.Input &amp; Summary (System)'!$H$17*$D16,0))))))))))))))))))))))))))))))</f>
        <v/>
      </c>
      <c r="CR16" s="484" t="str">
        <f>IF($C16="","",IF(CR$3-YEAR($C16)=0,0,
(IF(CR$3-YEAR($C16)='3.Input &amp; Summary (System)'!$C$17,'3.Input &amp; Summary (System)'!$B$17*$D16,
IF(CR$3-YEAR($C16)='3.Input &amp; Summary (System)'!$D$17,'3.Input &amp; Summary (System)'!$B$17*$D16,
IF(CR$3-YEAR($C16)='3.Input &amp; Summary (System)'!$E$17,'3.Input &amp; Summary (System)'!$B$17*$D16,
IF(CR$3-YEAR($C16)='3.Input &amp; Summary (System)'!$F$17,'3.Input &amp; Summary (System)'!$B$17*$D16,
IF(CR$3-YEAR($C16)='3.Input &amp; Summary (System)'!$C$18,'3.Input &amp; Summary (System)'!$B$18*$D16,
IF(CR$3-YEAR($C16)='3.Input &amp; Summary (System)'!$D$18,'3.Input &amp; Summary (System)'!$B$18*$D16,
IF(CR$3-YEAR($C16)='3.Input &amp; Summary (System)'!$E$18,'3.Input &amp; Summary (System)'!$B$18*$D16,
IF(CR$3-YEAR($C16)='3.Input &amp; Summary (System)'!$F$18,'3.Input &amp; Summary (System)'!$B$18*$D16,
IF(CR$3-YEAR($C16)='3.Input &amp; Summary (System)'!$C$19,'3.Input &amp; Summary (System)'!$B$19*$D16,
IF(CR$3-YEAR($C16)='3.Input &amp; Summary (System)'!$D$19,'3.Input &amp; Summary (System)'!$B$19*$D16,
IF(CR$3-YEAR($C16)='3.Input &amp; Summary (System)'!$E$19,'3.Input &amp; Summary (System)'!$B$19*$D16,
IF(CR$3-YEAR($C16)='3.Input &amp; Summary (System)'!$F$19,'3.Input &amp; Summary (System)'!$B$19*$D16,
IF(CR$3-YEAR($C16)='3.Input &amp; Summary (System)'!$C$20,'3.Input &amp; Summary (System)'!$B$20*$D16,
IF(CR$3-YEAR($C16)='3.Input &amp; Summary (System)'!$D$20,'3.Input &amp; Summary (System)'!$B$20*$D16,
IF(CR$3-YEAR($C16)='3.Input &amp; Summary (System)'!$E$20,'3.Input &amp; Summary (System)'!$B$20*$D16,
IF(CR$3-YEAR($C16)='3.Input &amp; Summary (System)'!$F$20,'3.Input &amp; Summary (System)'!$B$20*$D16,
IF(CR$3-YEAR($C16)='3.Input &amp; Summary (System)'!$C$21,'3.Input &amp; Summary (System)'!$B$20*$D16,
IF(CR$3-YEAR($C16)='3.Input &amp; Summary (System)'!$D$21,'3.Input &amp; Summary (System)'!$B$20*$D16,
IF(CR$3-YEAR($C16)='3.Input &amp; Summary (System)'!$E$21,'3.Input &amp; Summary (System)'!$B$20*$D16,
IF(CR$3-YEAR($C16)='3.Input &amp; Summary (System)'!$F$21,'3.Input &amp; Summary (System)'!$B$20*$D16,
IF(CR$3-YEAR($C16)='3.Input &amp; Summary (System)'!$C$22,'3.Input &amp; Summary (System)'!$B$20*$D16,
IF(CR$3-YEAR($C16)='3.Input &amp; Summary (System)'!$D$22,'3.Input &amp; Summary (System)'!$B$20*$D16,
IF(CR$3-YEAR($C16)='3.Input &amp; Summary (System)'!$E$22,'3.Input &amp; Summary (System)'!$B$20*$D16,
IF(CR$3-YEAR($C16)='3.Input &amp; Summary (System)'!$F$22,'3.Input &amp; Summary (System)'!$B$20*$D16,
IF(CR$3-YEAR($C16)='3.Input &amp; Summary (System)'!$I$17,'3.Input &amp; Summary (System)'!$H$17*$D16,
IF(CR$3-YEAR($C16)='3.Input &amp; Summary (System)'!$I$18,'3.Input &amp; Summary (System)'!$H$17*$D16,
IF(CR$3-YEAR($C16)='3.Input &amp; Summary (System)'!$I$19,'3.Input &amp; Summary (System)'!$H$17*$D16,0))))))))))))))))))))))))))))))</f>
        <v/>
      </c>
      <c r="CS16" s="484" t="str">
        <f>IF($C16="","",IF(CS$3-YEAR($C16)=0,0,
(IF(CS$3-YEAR($C16)='3.Input &amp; Summary (System)'!$C$17,'3.Input &amp; Summary (System)'!$B$17*$D16,
IF(CS$3-YEAR($C16)='3.Input &amp; Summary (System)'!$D$17,'3.Input &amp; Summary (System)'!$B$17*$D16,
IF(CS$3-YEAR($C16)='3.Input &amp; Summary (System)'!$E$17,'3.Input &amp; Summary (System)'!$B$17*$D16,
IF(CS$3-YEAR($C16)='3.Input &amp; Summary (System)'!$F$17,'3.Input &amp; Summary (System)'!$B$17*$D16,
IF(CS$3-YEAR($C16)='3.Input &amp; Summary (System)'!$C$18,'3.Input &amp; Summary (System)'!$B$18*$D16,
IF(CS$3-YEAR($C16)='3.Input &amp; Summary (System)'!$D$18,'3.Input &amp; Summary (System)'!$B$18*$D16,
IF(CS$3-YEAR($C16)='3.Input &amp; Summary (System)'!$E$18,'3.Input &amp; Summary (System)'!$B$18*$D16,
IF(CS$3-YEAR($C16)='3.Input &amp; Summary (System)'!$F$18,'3.Input &amp; Summary (System)'!$B$18*$D16,
IF(CS$3-YEAR($C16)='3.Input &amp; Summary (System)'!$C$19,'3.Input &amp; Summary (System)'!$B$19*$D16,
IF(CS$3-YEAR($C16)='3.Input &amp; Summary (System)'!$D$19,'3.Input &amp; Summary (System)'!$B$19*$D16,
IF(CS$3-YEAR($C16)='3.Input &amp; Summary (System)'!$E$19,'3.Input &amp; Summary (System)'!$B$19*$D16,
IF(CS$3-YEAR($C16)='3.Input &amp; Summary (System)'!$F$19,'3.Input &amp; Summary (System)'!$B$19*$D16,
IF(CS$3-YEAR($C16)='3.Input &amp; Summary (System)'!$C$20,'3.Input &amp; Summary (System)'!$B$20*$D16,
IF(CS$3-YEAR($C16)='3.Input &amp; Summary (System)'!$D$20,'3.Input &amp; Summary (System)'!$B$20*$D16,
IF(CS$3-YEAR($C16)='3.Input &amp; Summary (System)'!$E$20,'3.Input &amp; Summary (System)'!$B$20*$D16,
IF(CS$3-YEAR($C16)='3.Input &amp; Summary (System)'!$F$20,'3.Input &amp; Summary (System)'!$B$20*$D16,
IF(CS$3-YEAR($C16)='3.Input &amp; Summary (System)'!$C$21,'3.Input &amp; Summary (System)'!$B$20*$D16,
IF(CS$3-YEAR($C16)='3.Input &amp; Summary (System)'!$D$21,'3.Input &amp; Summary (System)'!$B$20*$D16,
IF(CS$3-YEAR($C16)='3.Input &amp; Summary (System)'!$E$21,'3.Input &amp; Summary (System)'!$B$20*$D16,
IF(CS$3-YEAR($C16)='3.Input &amp; Summary (System)'!$F$21,'3.Input &amp; Summary (System)'!$B$20*$D16,
IF(CS$3-YEAR($C16)='3.Input &amp; Summary (System)'!$C$22,'3.Input &amp; Summary (System)'!$B$20*$D16,
IF(CS$3-YEAR($C16)='3.Input &amp; Summary (System)'!$D$22,'3.Input &amp; Summary (System)'!$B$20*$D16,
IF(CS$3-YEAR($C16)='3.Input &amp; Summary (System)'!$E$22,'3.Input &amp; Summary (System)'!$B$20*$D16,
IF(CS$3-YEAR($C16)='3.Input &amp; Summary (System)'!$F$22,'3.Input &amp; Summary (System)'!$B$20*$D16,
IF(CS$3-YEAR($C16)='3.Input &amp; Summary (System)'!$I$17,'3.Input &amp; Summary (System)'!$H$17*$D16,
IF(CS$3-YEAR($C16)='3.Input &amp; Summary (System)'!$I$18,'3.Input &amp; Summary (System)'!$H$17*$D16,
IF(CS$3-YEAR($C16)='3.Input &amp; Summary (System)'!$I$19,'3.Input &amp; Summary (System)'!$H$17*$D16,0))))))))))))))))))))))))))))))</f>
        <v/>
      </c>
      <c r="CT16" s="484" t="str">
        <f>IF($C16="","",IF(CT$3-YEAR($C16)=0,0,
(IF(CT$3-YEAR($C16)='3.Input &amp; Summary (System)'!$C$17,'3.Input &amp; Summary (System)'!$B$17*$D16,
IF(CT$3-YEAR($C16)='3.Input &amp; Summary (System)'!$D$17,'3.Input &amp; Summary (System)'!$B$17*$D16,
IF(CT$3-YEAR($C16)='3.Input &amp; Summary (System)'!$E$17,'3.Input &amp; Summary (System)'!$B$17*$D16,
IF(CT$3-YEAR($C16)='3.Input &amp; Summary (System)'!$F$17,'3.Input &amp; Summary (System)'!$B$17*$D16,
IF(CT$3-YEAR($C16)='3.Input &amp; Summary (System)'!$C$18,'3.Input &amp; Summary (System)'!$B$18*$D16,
IF(CT$3-YEAR($C16)='3.Input &amp; Summary (System)'!$D$18,'3.Input &amp; Summary (System)'!$B$18*$D16,
IF(CT$3-YEAR($C16)='3.Input &amp; Summary (System)'!$E$18,'3.Input &amp; Summary (System)'!$B$18*$D16,
IF(CT$3-YEAR($C16)='3.Input &amp; Summary (System)'!$F$18,'3.Input &amp; Summary (System)'!$B$18*$D16,
IF(CT$3-YEAR($C16)='3.Input &amp; Summary (System)'!$C$19,'3.Input &amp; Summary (System)'!$B$19*$D16,
IF(CT$3-YEAR($C16)='3.Input &amp; Summary (System)'!$D$19,'3.Input &amp; Summary (System)'!$B$19*$D16,
IF(CT$3-YEAR($C16)='3.Input &amp; Summary (System)'!$E$19,'3.Input &amp; Summary (System)'!$B$19*$D16,
IF(CT$3-YEAR($C16)='3.Input &amp; Summary (System)'!$F$19,'3.Input &amp; Summary (System)'!$B$19*$D16,
IF(CT$3-YEAR($C16)='3.Input &amp; Summary (System)'!$C$20,'3.Input &amp; Summary (System)'!$B$20*$D16,
IF(CT$3-YEAR($C16)='3.Input &amp; Summary (System)'!$D$20,'3.Input &amp; Summary (System)'!$B$20*$D16,
IF(CT$3-YEAR($C16)='3.Input &amp; Summary (System)'!$E$20,'3.Input &amp; Summary (System)'!$B$20*$D16,
IF(CT$3-YEAR($C16)='3.Input &amp; Summary (System)'!$F$20,'3.Input &amp; Summary (System)'!$B$20*$D16,
IF(CT$3-YEAR($C16)='3.Input &amp; Summary (System)'!$C$21,'3.Input &amp; Summary (System)'!$B$20*$D16,
IF(CT$3-YEAR($C16)='3.Input &amp; Summary (System)'!$D$21,'3.Input &amp; Summary (System)'!$B$20*$D16,
IF(CT$3-YEAR($C16)='3.Input &amp; Summary (System)'!$E$21,'3.Input &amp; Summary (System)'!$B$20*$D16,
IF(CT$3-YEAR($C16)='3.Input &amp; Summary (System)'!$F$21,'3.Input &amp; Summary (System)'!$B$20*$D16,
IF(CT$3-YEAR($C16)='3.Input &amp; Summary (System)'!$C$22,'3.Input &amp; Summary (System)'!$B$20*$D16,
IF(CT$3-YEAR($C16)='3.Input &amp; Summary (System)'!$D$22,'3.Input &amp; Summary (System)'!$B$20*$D16,
IF(CT$3-YEAR($C16)='3.Input &amp; Summary (System)'!$E$22,'3.Input &amp; Summary (System)'!$B$20*$D16,
IF(CT$3-YEAR($C16)='3.Input &amp; Summary (System)'!$F$22,'3.Input &amp; Summary (System)'!$B$20*$D16,
IF(CT$3-YEAR($C16)='3.Input &amp; Summary (System)'!$I$17,'3.Input &amp; Summary (System)'!$H$17*$D16,
IF(CT$3-YEAR($C16)='3.Input &amp; Summary (System)'!$I$18,'3.Input &amp; Summary (System)'!$H$17*$D16,
IF(CT$3-YEAR($C16)='3.Input &amp; Summary (System)'!$I$19,'3.Input &amp; Summary (System)'!$H$17*$D16,0))))))))))))))))))))))))))))))</f>
        <v/>
      </c>
      <c r="CU16" s="484" t="str">
        <f>IF($C16="","",IF(CU$3-YEAR($C16)=0,0,
(IF(CU$3-YEAR($C16)='3.Input &amp; Summary (System)'!$C$17,'3.Input &amp; Summary (System)'!$B$17*$D16,
IF(CU$3-YEAR($C16)='3.Input &amp; Summary (System)'!$D$17,'3.Input &amp; Summary (System)'!$B$17*$D16,
IF(CU$3-YEAR($C16)='3.Input &amp; Summary (System)'!$E$17,'3.Input &amp; Summary (System)'!$B$17*$D16,
IF(CU$3-YEAR($C16)='3.Input &amp; Summary (System)'!$F$17,'3.Input &amp; Summary (System)'!$B$17*$D16,
IF(CU$3-YEAR($C16)='3.Input &amp; Summary (System)'!$C$18,'3.Input &amp; Summary (System)'!$B$18*$D16,
IF(CU$3-YEAR($C16)='3.Input &amp; Summary (System)'!$D$18,'3.Input &amp; Summary (System)'!$B$18*$D16,
IF(CU$3-YEAR($C16)='3.Input &amp; Summary (System)'!$E$18,'3.Input &amp; Summary (System)'!$B$18*$D16,
IF(CU$3-YEAR($C16)='3.Input &amp; Summary (System)'!$F$18,'3.Input &amp; Summary (System)'!$B$18*$D16,
IF(CU$3-YEAR($C16)='3.Input &amp; Summary (System)'!$C$19,'3.Input &amp; Summary (System)'!$B$19*$D16,
IF(CU$3-YEAR($C16)='3.Input &amp; Summary (System)'!$D$19,'3.Input &amp; Summary (System)'!$B$19*$D16,
IF(CU$3-YEAR($C16)='3.Input &amp; Summary (System)'!$E$19,'3.Input &amp; Summary (System)'!$B$19*$D16,
IF(CU$3-YEAR($C16)='3.Input &amp; Summary (System)'!$F$19,'3.Input &amp; Summary (System)'!$B$19*$D16,
IF(CU$3-YEAR($C16)='3.Input &amp; Summary (System)'!$C$20,'3.Input &amp; Summary (System)'!$B$20*$D16,
IF(CU$3-YEAR($C16)='3.Input &amp; Summary (System)'!$D$20,'3.Input &amp; Summary (System)'!$B$20*$D16,
IF(CU$3-YEAR($C16)='3.Input &amp; Summary (System)'!$E$20,'3.Input &amp; Summary (System)'!$B$20*$D16,
IF(CU$3-YEAR($C16)='3.Input &amp; Summary (System)'!$F$20,'3.Input &amp; Summary (System)'!$B$20*$D16,
IF(CU$3-YEAR($C16)='3.Input &amp; Summary (System)'!$C$21,'3.Input &amp; Summary (System)'!$B$20*$D16,
IF(CU$3-YEAR($C16)='3.Input &amp; Summary (System)'!$D$21,'3.Input &amp; Summary (System)'!$B$20*$D16,
IF(CU$3-YEAR($C16)='3.Input &amp; Summary (System)'!$E$21,'3.Input &amp; Summary (System)'!$B$20*$D16,
IF(CU$3-YEAR($C16)='3.Input &amp; Summary (System)'!$F$21,'3.Input &amp; Summary (System)'!$B$20*$D16,
IF(CU$3-YEAR($C16)='3.Input &amp; Summary (System)'!$C$22,'3.Input &amp; Summary (System)'!$B$20*$D16,
IF(CU$3-YEAR($C16)='3.Input &amp; Summary (System)'!$D$22,'3.Input &amp; Summary (System)'!$B$20*$D16,
IF(CU$3-YEAR($C16)='3.Input &amp; Summary (System)'!$E$22,'3.Input &amp; Summary (System)'!$B$20*$D16,
IF(CU$3-YEAR($C16)='3.Input &amp; Summary (System)'!$F$22,'3.Input &amp; Summary (System)'!$B$20*$D16,
IF(CU$3-YEAR($C16)='3.Input &amp; Summary (System)'!$I$17,'3.Input &amp; Summary (System)'!$H$17*$D16,
IF(CU$3-YEAR($C16)='3.Input &amp; Summary (System)'!$I$18,'3.Input &amp; Summary (System)'!$H$17*$D16,
IF(CU$3-YEAR($C16)='3.Input &amp; Summary (System)'!$I$19,'3.Input &amp; Summary (System)'!$H$17*$D16,0))))))))))))))))))))))))))))))</f>
        <v/>
      </c>
      <c r="CV16" s="484" t="str">
        <f>IF($C16="","",IF(CV$3-YEAR($C16)=0,0,
(IF(CV$3-YEAR($C16)='3.Input &amp; Summary (System)'!$C$17,'3.Input &amp; Summary (System)'!$B$17*$D16,
IF(CV$3-YEAR($C16)='3.Input &amp; Summary (System)'!$D$17,'3.Input &amp; Summary (System)'!$B$17*$D16,
IF(CV$3-YEAR($C16)='3.Input &amp; Summary (System)'!$E$17,'3.Input &amp; Summary (System)'!$B$17*$D16,
IF(CV$3-YEAR($C16)='3.Input &amp; Summary (System)'!$F$17,'3.Input &amp; Summary (System)'!$B$17*$D16,
IF(CV$3-YEAR($C16)='3.Input &amp; Summary (System)'!$C$18,'3.Input &amp; Summary (System)'!$B$18*$D16,
IF(CV$3-YEAR($C16)='3.Input &amp; Summary (System)'!$D$18,'3.Input &amp; Summary (System)'!$B$18*$D16,
IF(CV$3-YEAR($C16)='3.Input &amp; Summary (System)'!$E$18,'3.Input &amp; Summary (System)'!$B$18*$D16,
IF(CV$3-YEAR($C16)='3.Input &amp; Summary (System)'!$F$18,'3.Input &amp; Summary (System)'!$B$18*$D16,
IF(CV$3-YEAR($C16)='3.Input &amp; Summary (System)'!$C$19,'3.Input &amp; Summary (System)'!$B$19*$D16,
IF(CV$3-YEAR($C16)='3.Input &amp; Summary (System)'!$D$19,'3.Input &amp; Summary (System)'!$B$19*$D16,
IF(CV$3-YEAR($C16)='3.Input &amp; Summary (System)'!$E$19,'3.Input &amp; Summary (System)'!$B$19*$D16,
IF(CV$3-YEAR($C16)='3.Input &amp; Summary (System)'!$F$19,'3.Input &amp; Summary (System)'!$B$19*$D16,
IF(CV$3-YEAR($C16)='3.Input &amp; Summary (System)'!$C$20,'3.Input &amp; Summary (System)'!$B$20*$D16,
IF(CV$3-YEAR($C16)='3.Input &amp; Summary (System)'!$D$20,'3.Input &amp; Summary (System)'!$B$20*$D16,
IF(CV$3-YEAR($C16)='3.Input &amp; Summary (System)'!$E$20,'3.Input &amp; Summary (System)'!$B$20*$D16,
IF(CV$3-YEAR($C16)='3.Input &amp; Summary (System)'!$F$20,'3.Input &amp; Summary (System)'!$B$20*$D16,
IF(CV$3-YEAR($C16)='3.Input &amp; Summary (System)'!$C$21,'3.Input &amp; Summary (System)'!$B$20*$D16,
IF(CV$3-YEAR($C16)='3.Input &amp; Summary (System)'!$D$21,'3.Input &amp; Summary (System)'!$B$20*$D16,
IF(CV$3-YEAR($C16)='3.Input &amp; Summary (System)'!$E$21,'3.Input &amp; Summary (System)'!$B$20*$D16,
IF(CV$3-YEAR($C16)='3.Input &amp; Summary (System)'!$F$21,'3.Input &amp; Summary (System)'!$B$20*$D16,
IF(CV$3-YEAR($C16)='3.Input &amp; Summary (System)'!$C$22,'3.Input &amp; Summary (System)'!$B$20*$D16,
IF(CV$3-YEAR($C16)='3.Input &amp; Summary (System)'!$D$22,'3.Input &amp; Summary (System)'!$B$20*$D16,
IF(CV$3-YEAR($C16)='3.Input &amp; Summary (System)'!$E$22,'3.Input &amp; Summary (System)'!$B$20*$D16,
IF(CV$3-YEAR($C16)='3.Input &amp; Summary (System)'!$F$22,'3.Input &amp; Summary (System)'!$B$20*$D16,
IF(CV$3-YEAR($C16)='3.Input &amp; Summary (System)'!$I$17,'3.Input &amp; Summary (System)'!$H$17*$D16,
IF(CV$3-YEAR($C16)='3.Input &amp; Summary (System)'!$I$18,'3.Input &amp; Summary (System)'!$H$17*$D16,
IF(CV$3-YEAR($C16)='3.Input &amp; Summary (System)'!$I$19,'3.Input &amp; Summary (System)'!$H$17*$D16,0))))))))))))))))))))))))))))))</f>
        <v/>
      </c>
      <c r="CW16" s="484" t="str">
        <f>IF($C16="","",IF(CW$3-YEAR($C16)=0,0,
(IF(CW$3-YEAR($C16)='3.Input &amp; Summary (System)'!$C$17,'3.Input &amp; Summary (System)'!$B$17*$D16,
IF(CW$3-YEAR($C16)='3.Input &amp; Summary (System)'!$D$17,'3.Input &amp; Summary (System)'!$B$17*$D16,
IF(CW$3-YEAR($C16)='3.Input &amp; Summary (System)'!$E$17,'3.Input &amp; Summary (System)'!$B$17*$D16,
IF(CW$3-YEAR($C16)='3.Input &amp; Summary (System)'!$F$17,'3.Input &amp; Summary (System)'!$B$17*$D16,
IF(CW$3-YEAR($C16)='3.Input &amp; Summary (System)'!$C$18,'3.Input &amp; Summary (System)'!$B$18*$D16,
IF(CW$3-YEAR($C16)='3.Input &amp; Summary (System)'!$D$18,'3.Input &amp; Summary (System)'!$B$18*$D16,
IF(CW$3-YEAR($C16)='3.Input &amp; Summary (System)'!$E$18,'3.Input &amp; Summary (System)'!$B$18*$D16,
IF(CW$3-YEAR($C16)='3.Input &amp; Summary (System)'!$F$18,'3.Input &amp; Summary (System)'!$B$18*$D16,
IF(CW$3-YEAR($C16)='3.Input &amp; Summary (System)'!$C$19,'3.Input &amp; Summary (System)'!$B$19*$D16,
IF(CW$3-YEAR($C16)='3.Input &amp; Summary (System)'!$D$19,'3.Input &amp; Summary (System)'!$B$19*$D16,
IF(CW$3-YEAR($C16)='3.Input &amp; Summary (System)'!$E$19,'3.Input &amp; Summary (System)'!$B$19*$D16,
IF(CW$3-YEAR($C16)='3.Input &amp; Summary (System)'!$F$19,'3.Input &amp; Summary (System)'!$B$19*$D16,
IF(CW$3-YEAR($C16)='3.Input &amp; Summary (System)'!$C$20,'3.Input &amp; Summary (System)'!$B$20*$D16,
IF(CW$3-YEAR($C16)='3.Input &amp; Summary (System)'!$D$20,'3.Input &amp; Summary (System)'!$B$20*$D16,
IF(CW$3-YEAR($C16)='3.Input &amp; Summary (System)'!$E$20,'3.Input &amp; Summary (System)'!$B$20*$D16,
IF(CW$3-YEAR($C16)='3.Input &amp; Summary (System)'!$F$20,'3.Input &amp; Summary (System)'!$B$20*$D16,
IF(CW$3-YEAR($C16)='3.Input &amp; Summary (System)'!$C$21,'3.Input &amp; Summary (System)'!$B$20*$D16,
IF(CW$3-YEAR($C16)='3.Input &amp; Summary (System)'!$D$21,'3.Input &amp; Summary (System)'!$B$20*$D16,
IF(CW$3-YEAR($C16)='3.Input &amp; Summary (System)'!$E$21,'3.Input &amp; Summary (System)'!$B$20*$D16,
IF(CW$3-YEAR($C16)='3.Input &amp; Summary (System)'!$F$21,'3.Input &amp; Summary (System)'!$B$20*$D16,
IF(CW$3-YEAR($C16)='3.Input &amp; Summary (System)'!$C$22,'3.Input &amp; Summary (System)'!$B$20*$D16,
IF(CW$3-YEAR($C16)='3.Input &amp; Summary (System)'!$D$22,'3.Input &amp; Summary (System)'!$B$20*$D16,
IF(CW$3-YEAR($C16)='3.Input &amp; Summary (System)'!$E$22,'3.Input &amp; Summary (System)'!$B$20*$D16,
IF(CW$3-YEAR($C16)='3.Input &amp; Summary (System)'!$F$22,'3.Input &amp; Summary (System)'!$B$20*$D16,
IF(CW$3-YEAR($C16)='3.Input &amp; Summary (System)'!$I$17,'3.Input &amp; Summary (System)'!$H$17*$D16,
IF(CW$3-YEAR($C16)='3.Input &amp; Summary (System)'!$I$18,'3.Input &amp; Summary (System)'!$H$17*$D16,
IF(CW$3-YEAR($C16)='3.Input &amp; Summary (System)'!$I$19,'3.Input &amp; Summary (System)'!$H$17*$D16,0))))))))))))))))))))))))))))))</f>
        <v/>
      </c>
      <c r="CX16" s="484" t="str">
        <f>IF($C16="","",IF(CX$3-YEAR($C16)=0,0,
(IF(CX$3-YEAR($C16)='3.Input &amp; Summary (System)'!$C$17,'3.Input &amp; Summary (System)'!$B$17*$D16,
IF(CX$3-YEAR($C16)='3.Input &amp; Summary (System)'!$D$17,'3.Input &amp; Summary (System)'!$B$17*$D16,
IF(CX$3-YEAR($C16)='3.Input &amp; Summary (System)'!$E$17,'3.Input &amp; Summary (System)'!$B$17*$D16,
IF(CX$3-YEAR($C16)='3.Input &amp; Summary (System)'!$F$17,'3.Input &amp; Summary (System)'!$B$17*$D16,
IF(CX$3-YEAR($C16)='3.Input &amp; Summary (System)'!$C$18,'3.Input &amp; Summary (System)'!$B$18*$D16,
IF(CX$3-YEAR($C16)='3.Input &amp; Summary (System)'!$D$18,'3.Input &amp; Summary (System)'!$B$18*$D16,
IF(CX$3-YEAR($C16)='3.Input &amp; Summary (System)'!$E$18,'3.Input &amp; Summary (System)'!$B$18*$D16,
IF(CX$3-YEAR($C16)='3.Input &amp; Summary (System)'!$F$18,'3.Input &amp; Summary (System)'!$B$18*$D16,
IF(CX$3-YEAR($C16)='3.Input &amp; Summary (System)'!$C$19,'3.Input &amp; Summary (System)'!$B$19*$D16,
IF(CX$3-YEAR($C16)='3.Input &amp; Summary (System)'!$D$19,'3.Input &amp; Summary (System)'!$B$19*$D16,
IF(CX$3-YEAR($C16)='3.Input &amp; Summary (System)'!$E$19,'3.Input &amp; Summary (System)'!$B$19*$D16,
IF(CX$3-YEAR($C16)='3.Input &amp; Summary (System)'!$F$19,'3.Input &amp; Summary (System)'!$B$19*$D16,
IF(CX$3-YEAR($C16)='3.Input &amp; Summary (System)'!$C$20,'3.Input &amp; Summary (System)'!$B$20*$D16,
IF(CX$3-YEAR($C16)='3.Input &amp; Summary (System)'!$D$20,'3.Input &amp; Summary (System)'!$B$20*$D16,
IF(CX$3-YEAR($C16)='3.Input &amp; Summary (System)'!$E$20,'3.Input &amp; Summary (System)'!$B$20*$D16,
IF(CX$3-YEAR($C16)='3.Input &amp; Summary (System)'!$F$20,'3.Input &amp; Summary (System)'!$B$20*$D16,
IF(CX$3-YEAR($C16)='3.Input &amp; Summary (System)'!$C$21,'3.Input &amp; Summary (System)'!$B$20*$D16,
IF(CX$3-YEAR($C16)='3.Input &amp; Summary (System)'!$D$21,'3.Input &amp; Summary (System)'!$B$20*$D16,
IF(CX$3-YEAR($C16)='3.Input &amp; Summary (System)'!$E$21,'3.Input &amp; Summary (System)'!$B$20*$D16,
IF(CX$3-YEAR($C16)='3.Input &amp; Summary (System)'!$F$21,'3.Input &amp; Summary (System)'!$B$20*$D16,
IF(CX$3-YEAR($C16)='3.Input &amp; Summary (System)'!$C$22,'3.Input &amp; Summary (System)'!$B$20*$D16,
IF(CX$3-YEAR($C16)='3.Input &amp; Summary (System)'!$D$22,'3.Input &amp; Summary (System)'!$B$20*$D16,
IF(CX$3-YEAR($C16)='3.Input &amp; Summary (System)'!$E$22,'3.Input &amp; Summary (System)'!$B$20*$D16,
IF(CX$3-YEAR($C16)='3.Input &amp; Summary (System)'!$F$22,'3.Input &amp; Summary (System)'!$B$20*$D16,
IF(CX$3-YEAR($C16)='3.Input &amp; Summary (System)'!$I$17,'3.Input &amp; Summary (System)'!$H$17*$D16,
IF(CX$3-YEAR($C16)='3.Input &amp; Summary (System)'!$I$18,'3.Input &amp; Summary (System)'!$H$17*$D16,
IF(CX$3-YEAR($C16)='3.Input &amp; Summary (System)'!$I$19,'3.Input &amp; Summary (System)'!$H$17*$D16,0))))))))))))))))))))))))))))))</f>
        <v/>
      </c>
      <c r="CY16" s="484" t="str">
        <f>IF($C16="","",IF(CY$3-YEAR($C16)=0,0,
(IF(CY$3-YEAR($C16)='3.Input &amp; Summary (System)'!$C$17,'3.Input &amp; Summary (System)'!$B$17*$D16,
IF(CY$3-YEAR($C16)='3.Input &amp; Summary (System)'!$D$17,'3.Input &amp; Summary (System)'!$B$17*$D16,
IF(CY$3-YEAR($C16)='3.Input &amp; Summary (System)'!$E$17,'3.Input &amp; Summary (System)'!$B$17*$D16,
IF(CY$3-YEAR($C16)='3.Input &amp; Summary (System)'!$F$17,'3.Input &amp; Summary (System)'!$B$17*$D16,
IF(CY$3-YEAR($C16)='3.Input &amp; Summary (System)'!$C$18,'3.Input &amp; Summary (System)'!$B$18*$D16,
IF(CY$3-YEAR($C16)='3.Input &amp; Summary (System)'!$D$18,'3.Input &amp; Summary (System)'!$B$18*$D16,
IF(CY$3-YEAR($C16)='3.Input &amp; Summary (System)'!$E$18,'3.Input &amp; Summary (System)'!$B$18*$D16,
IF(CY$3-YEAR($C16)='3.Input &amp; Summary (System)'!$F$18,'3.Input &amp; Summary (System)'!$B$18*$D16,
IF(CY$3-YEAR($C16)='3.Input &amp; Summary (System)'!$C$19,'3.Input &amp; Summary (System)'!$B$19*$D16,
IF(CY$3-YEAR($C16)='3.Input &amp; Summary (System)'!$D$19,'3.Input &amp; Summary (System)'!$B$19*$D16,
IF(CY$3-YEAR($C16)='3.Input &amp; Summary (System)'!$E$19,'3.Input &amp; Summary (System)'!$B$19*$D16,
IF(CY$3-YEAR($C16)='3.Input &amp; Summary (System)'!$F$19,'3.Input &amp; Summary (System)'!$B$19*$D16,
IF(CY$3-YEAR($C16)='3.Input &amp; Summary (System)'!$C$20,'3.Input &amp; Summary (System)'!$B$20*$D16,
IF(CY$3-YEAR($C16)='3.Input &amp; Summary (System)'!$D$20,'3.Input &amp; Summary (System)'!$B$20*$D16,
IF(CY$3-YEAR($C16)='3.Input &amp; Summary (System)'!$E$20,'3.Input &amp; Summary (System)'!$B$20*$D16,
IF(CY$3-YEAR($C16)='3.Input &amp; Summary (System)'!$F$20,'3.Input &amp; Summary (System)'!$B$20*$D16,
IF(CY$3-YEAR($C16)='3.Input &amp; Summary (System)'!$C$21,'3.Input &amp; Summary (System)'!$B$20*$D16,
IF(CY$3-YEAR($C16)='3.Input &amp; Summary (System)'!$D$21,'3.Input &amp; Summary (System)'!$B$20*$D16,
IF(CY$3-YEAR($C16)='3.Input &amp; Summary (System)'!$E$21,'3.Input &amp; Summary (System)'!$B$20*$D16,
IF(CY$3-YEAR($C16)='3.Input &amp; Summary (System)'!$F$21,'3.Input &amp; Summary (System)'!$B$20*$D16,
IF(CY$3-YEAR($C16)='3.Input &amp; Summary (System)'!$C$22,'3.Input &amp; Summary (System)'!$B$20*$D16,
IF(CY$3-YEAR($C16)='3.Input &amp; Summary (System)'!$D$22,'3.Input &amp; Summary (System)'!$B$20*$D16,
IF(CY$3-YEAR($C16)='3.Input &amp; Summary (System)'!$E$22,'3.Input &amp; Summary (System)'!$B$20*$D16,
IF(CY$3-YEAR($C16)='3.Input &amp; Summary (System)'!$F$22,'3.Input &amp; Summary (System)'!$B$20*$D16,
IF(CY$3-YEAR($C16)='3.Input &amp; Summary (System)'!$I$17,'3.Input &amp; Summary (System)'!$H$17*$D16,
IF(CY$3-YEAR($C16)='3.Input &amp; Summary (System)'!$I$18,'3.Input &amp; Summary (System)'!$H$17*$D16,
IF(CY$3-YEAR($C16)='3.Input &amp; Summary (System)'!$I$19,'3.Input &amp; Summary (System)'!$H$17*$D16,0))))))))))))))))))))))))))))))</f>
        <v/>
      </c>
      <c r="CZ16" s="484" t="str">
        <f>IF($C16="","",IF(CZ$3-YEAR($C16)=0,0,
(IF(CZ$3-YEAR($C16)='3.Input &amp; Summary (System)'!$C$17,'3.Input &amp; Summary (System)'!$B$17*$D16,
IF(CZ$3-YEAR($C16)='3.Input &amp; Summary (System)'!$D$17,'3.Input &amp; Summary (System)'!$B$17*$D16,
IF(CZ$3-YEAR($C16)='3.Input &amp; Summary (System)'!$E$17,'3.Input &amp; Summary (System)'!$B$17*$D16,
IF(CZ$3-YEAR($C16)='3.Input &amp; Summary (System)'!$F$17,'3.Input &amp; Summary (System)'!$B$17*$D16,
IF(CZ$3-YEAR($C16)='3.Input &amp; Summary (System)'!$C$18,'3.Input &amp; Summary (System)'!$B$18*$D16,
IF(CZ$3-YEAR($C16)='3.Input &amp; Summary (System)'!$D$18,'3.Input &amp; Summary (System)'!$B$18*$D16,
IF(CZ$3-YEAR($C16)='3.Input &amp; Summary (System)'!$E$18,'3.Input &amp; Summary (System)'!$B$18*$D16,
IF(CZ$3-YEAR($C16)='3.Input &amp; Summary (System)'!$F$18,'3.Input &amp; Summary (System)'!$B$18*$D16,
IF(CZ$3-YEAR($C16)='3.Input &amp; Summary (System)'!$C$19,'3.Input &amp; Summary (System)'!$B$19*$D16,
IF(CZ$3-YEAR($C16)='3.Input &amp; Summary (System)'!$D$19,'3.Input &amp; Summary (System)'!$B$19*$D16,
IF(CZ$3-YEAR($C16)='3.Input &amp; Summary (System)'!$E$19,'3.Input &amp; Summary (System)'!$B$19*$D16,
IF(CZ$3-YEAR($C16)='3.Input &amp; Summary (System)'!$F$19,'3.Input &amp; Summary (System)'!$B$19*$D16,
IF(CZ$3-YEAR($C16)='3.Input &amp; Summary (System)'!$C$20,'3.Input &amp; Summary (System)'!$B$20*$D16,
IF(CZ$3-YEAR($C16)='3.Input &amp; Summary (System)'!$D$20,'3.Input &amp; Summary (System)'!$B$20*$D16,
IF(CZ$3-YEAR($C16)='3.Input &amp; Summary (System)'!$E$20,'3.Input &amp; Summary (System)'!$B$20*$D16,
IF(CZ$3-YEAR($C16)='3.Input &amp; Summary (System)'!$F$20,'3.Input &amp; Summary (System)'!$B$20*$D16,
IF(CZ$3-YEAR($C16)='3.Input &amp; Summary (System)'!$C$21,'3.Input &amp; Summary (System)'!$B$20*$D16,
IF(CZ$3-YEAR($C16)='3.Input &amp; Summary (System)'!$D$21,'3.Input &amp; Summary (System)'!$B$20*$D16,
IF(CZ$3-YEAR($C16)='3.Input &amp; Summary (System)'!$E$21,'3.Input &amp; Summary (System)'!$B$20*$D16,
IF(CZ$3-YEAR($C16)='3.Input &amp; Summary (System)'!$F$21,'3.Input &amp; Summary (System)'!$B$20*$D16,
IF(CZ$3-YEAR($C16)='3.Input &amp; Summary (System)'!$C$22,'3.Input &amp; Summary (System)'!$B$20*$D16,
IF(CZ$3-YEAR($C16)='3.Input &amp; Summary (System)'!$D$22,'3.Input &amp; Summary (System)'!$B$20*$D16,
IF(CZ$3-YEAR($C16)='3.Input &amp; Summary (System)'!$E$22,'3.Input &amp; Summary (System)'!$B$20*$D16,
IF(CZ$3-YEAR($C16)='3.Input &amp; Summary (System)'!$F$22,'3.Input &amp; Summary (System)'!$B$20*$D16,
IF(CZ$3-YEAR($C16)='3.Input &amp; Summary (System)'!$I$17,'3.Input &amp; Summary (System)'!$H$17*$D16,
IF(CZ$3-YEAR($C16)='3.Input &amp; Summary (System)'!$I$18,'3.Input &amp; Summary (System)'!$H$17*$D16,
IF(CZ$3-YEAR($C16)='3.Input &amp; Summary (System)'!$I$19,'3.Input &amp; Summary (System)'!$H$17*$D16,0))))))))))))))))))))))))))))))</f>
        <v/>
      </c>
      <c r="DA16" s="484" t="str">
        <f>IF($C16="","",IF(DA$3-YEAR($C16)=0,0,
(IF(DA$3-YEAR($C16)='3.Input &amp; Summary (System)'!$C$17,'3.Input &amp; Summary (System)'!$B$17*$D16,
IF(DA$3-YEAR($C16)='3.Input &amp; Summary (System)'!$D$17,'3.Input &amp; Summary (System)'!$B$17*$D16,
IF(DA$3-YEAR($C16)='3.Input &amp; Summary (System)'!$E$17,'3.Input &amp; Summary (System)'!$B$17*$D16,
IF(DA$3-YEAR($C16)='3.Input &amp; Summary (System)'!$F$17,'3.Input &amp; Summary (System)'!$B$17*$D16,
IF(DA$3-YEAR($C16)='3.Input &amp; Summary (System)'!$C$18,'3.Input &amp; Summary (System)'!$B$18*$D16,
IF(DA$3-YEAR($C16)='3.Input &amp; Summary (System)'!$D$18,'3.Input &amp; Summary (System)'!$B$18*$D16,
IF(DA$3-YEAR($C16)='3.Input &amp; Summary (System)'!$E$18,'3.Input &amp; Summary (System)'!$B$18*$D16,
IF(DA$3-YEAR($C16)='3.Input &amp; Summary (System)'!$F$18,'3.Input &amp; Summary (System)'!$B$18*$D16,
IF(DA$3-YEAR($C16)='3.Input &amp; Summary (System)'!$C$19,'3.Input &amp; Summary (System)'!$B$19*$D16,
IF(DA$3-YEAR($C16)='3.Input &amp; Summary (System)'!$D$19,'3.Input &amp; Summary (System)'!$B$19*$D16,
IF(DA$3-YEAR($C16)='3.Input &amp; Summary (System)'!$E$19,'3.Input &amp; Summary (System)'!$B$19*$D16,
IF(DA$3-YEAR($C16)='3.Input &amp; Summary (System)'!$F$19,'3.Input &amp; Summary (System)'!$B$19*$D16,
IF(DA$3-YEAR($C16)='3.Input &amp; Summary (System)'!$C$20,'3.Input &amp; Summary (System)'!$B$20*$D16,
IF(DA$3-YEAR($C16)='3.Input &amp; Summary (System)'!$D$20,'3.Input &amp; Summary (System)'!$B$20*$D16,
IF(DA$3-YEAR($C16)='3.Input &amp; Summary (System)'!$E$20,'3.Input &amp; Summary (System)'!$B$20*$D16,
IF(DA$3-YEAR($C16)='3.Input &amp; Summary (System)'!$F$20,'3.Input &amp; Summary (System)'!$B$20*$D16,
IF(DA$3-YEAR($C16)='3.Input &amp; Summary (System)'!$C$21,'3.Input &amp; Summary (System)'!$B$20*$D16,
IF(DA$3-YEAR($C16)='3.Input &amp; Summary (System)'!$D$21,'3.Input &amp; Summary (System)'!$B$20*$D16,
IF(DA$3-YEAR($C16)='3.Input &amp; Summary (System)'!$E$21,'3.Input &amp; Summary (System)'!$B$20*$D16,
IF(DA$3-YEAR($C16)='3.Input &amp; Summary (System)'!$F$21,'3.Input &amp; Summary (System)'!$B$20*$D16,
IF(DA$3-YEAR($C16)='3.Input &amp; Summary (System)'!$C$22,'3.Input &amp; Summary (System)'!$B$20*$D16,
IF(DA$3-YEAR($C16)='3.Input &amp; Summary (System)'!$D$22,'3.Input &amp; Summary (System)'!$B$20*$D16,
IF(DA$3-YEAR($C16)='3.Input &amp; Summary (System)'!$E$22,'3.Input &amp; Summary (System)'!$B$20*$D16,
IF(DA$3-YEAR($C16)='3.Input &amp; Summary (System)'!$F$22,'3.Input &amp; Summary (System)'!$B$20*$D16,
IF(DA$3-YEAR($C16)='3.Input &amp; Summary (System)'!$I$17,'3.Input &amp; Summary (System)'!$H$17*$D16,
IF(DA$3-YEAR($C16)='3.Input &amp; Summary (System)'!$I$18,'3.Input &amp; Summary (System)'!$H$17*$D16,
IF(DA$3-YEAR($C16)='3.Input &amp; Summary (System)'!$I$19,'3.Input &amp; Summary (System)'!$H$17*$D16,0))))))))))))))))))))))))))))))</f>
        <v/>
      </c>
      <c r="DB16" s="484" t="str">
        <f>IF($C16="","",IF(DB$3-YEAR($C16)=0,0,
(IF(DB$3-YEAR($C16)='3.Input &amp; Summary (System)'!$C$17,'3.Input &amp; Summary (System)'!$B$17*$D16,
IF(DB$3-YEAR($C16)='3.Input &amp; Summary (System)'!$D$17,'3.Input &amp; Summary (System)'!$B$17*$D16,
IF(DB$3-YEAR($C16)='3.Input &amp; Summary (System)'!$E$17,'3.Input &amp; Summary (System)'!$B$17*$D16,
IF(DB$3-YEAR($C16)='3.Input &amp; Summary (System)'!$F$17,'3.Input &amp; Summary (System)'!$B$17*$D16,
IF(DB$3-YEAR($C16)='3.Input &amp; Summary (System)'!$C$18,'3.Input &amp; Summary (System)'!$B$18*$D16,
IF(DB$3-YEAR($C16)='3.Input &amp; Summary (System)'!$D$18,'3.Input &amp; Summary (System)'!$B$18*$D16,
IF(DB$3-YEAR($C16)='3.Input &amp; Summary (System)'!$E$18,'3.Input &amp; Summary (System)'!$B$18*$D16,
IF(DB$3-YEAR($C16)='3.Input &amp; Summary (System)'!$F$18,'3.Input &amp; Summary (System)'!$B$18*$D16,
IF(DB$3-YEAR($C16)='3.Input &amp; Summary (System)'!$C$19,'3.Input &amp; Summary (System)'!$B$19*$D16,
IF(DB$3-YEAR($C16)='3.Input &amp; Summary (System)'!$D$19,'3.Input &amp; Summary (System)'!$B$19*$D16,
IF(DB$3-YEAR($C16)='3.Input &amp; Summary (System)'!$E$19,'3.Input &amp; Summary (System)'!$B$19*$D16,
IF(DB$3-YEAR($C16)='3.Input &amp; Summary (System)'!$F$19,'3.Input &amp; Summary (System)'!$B$19*$D16,
IF(DB$3-YEAR($C16)='3.Input &amp; Summary (System)'!$C$20,'3.Input &amp; Summary (System)'!$B$20*$D16,
IF(DB$3-YEAR($C16)='3.Input &amp; Summary (System)'!$D$20,'3.Input &amp; Summary (System)'!$B$20*$D16,
IF(DB$3-YEAR($C16)='3.Input &amp; Summary (System)'!$E$20,'3.Input &amp; Summary (System)'!$B$20*$D16,
IF(DB$3-YEAR($C16)='3.Input &amp; Summary (System)'!$F$20,'3.Input &amp; Summary (System)'!$B$20*$D16,
IF(DB$3-YEAR($C16)='3.Input &amp; Summary (System)'!$C$21,'3.Input &amp; Summary (System)'!$B$20*$D16,
IF(DB$3-YEAR($C16)='3.Input &amp; Summary (System)'!$D$21,'3.Input &amp; Summary (System)'!$B$20*$D16,
IF(DB$3-YEAR($C16)='3.Input &amp; Summary (System)'!$E$21,'3.Input &amp; Summary (System)'!$B$20*$D16,
IF(DB$3-YEAR($C16)='3.Input &amp; Summary (System)'!$F$21,'3.Input &amp; Summary (System)'!$B$20*$D16,
IF(DB$3-YEAR($C16)='3.Input &amp; Summary (System)'!$C$22,'3.Input &amp; Summary (System)'!$B$20*$D16,
IF(DB$3-YEAR($C16)='3.Input &amp; Summary (System)'!$D$22,'3.Input &amp; Summary (System)'!$B$20*$D16,
IF(DB$3-YEAR($C16)='3.Input &amp; Summary (System)'!$E$22,'3.Input &amp; Summary (System)'!$B$20*$D16,
IF(DB$3-YEAR($C16)='3.Input &amp; Summary (System)'!$F$22,'3.Input &amp; Summary (System)'!$B$20*$D16,
IF(DB$3-YEAR($C16)='3.Input &amp; Summary (System)'!$I$17,'3.Input &amp; Summary (System)'!$H$17*$D16,
IF(DB$3-YEAR($C16)='3.Input &amp; Summary (System)'!$I$18,'3.Input &amp; Summary (System)'!$H$17*$D16,
IF(DB$3-YEAR($C16)='3.Input &amp; Summary (System)'!$I$19,'3.Input &amp; Summary (System)'!$H$17*$D16,0))))))))))))))))))))))))))))))</f>
        <v/>
      </c>
      <c r="DC16" s="482">
        <f t="shared" si="23"/>
        <v>0</v>
      </c>
      <c r="DD16" s="482">
        <f t="shared" si="24"/>
        <v>0</v>
      </c>
      <c r="DE16" s="486" t="str">
        <f t="shared" si="25"/>
        <v/>
      </c>
    </row>
    <row r="17" spans="1:109" x14ac:dyDescent="0.3">
      <c r="A17" s="230"/>
      <c r="B17" s="230"/>
      <c r="C17" s="315"/>
      <c r="D17" s="230"/>
      <c r="E17" s="301" t="str">
        <f t="shared" si="22"/>
        <v/>
      </c>
      <c r="F17" s="231" t="str">
        <f>IF($C17="","",'3.Input &amp; Summary (System)'!$B$5)</f>
        <v/>
      </c>
      <c r="G17" s="484" t="str">
        <f>IF($C17="","",IF(G$3-YEAR($C17)=0,0,
(IF(G$3-YEAR($C17)='3.Input &amp; Summary (System)'!$C$17,'3.Input &amp; Summary (System)'!$B$17*$D17,
IF(G$3-YEAR($C17)='3.Input &amp; Summary (System)'!$D$17,'3.Input &amp; Summary (System)'!$B$17*$D17,
IF(G$3-YEAR($C17)='3.Input &amp; Summary (System)'!$E$17,'3.Input &amp; Summary (System)'!$B$17*$D17,
IF(G$3-YEAR($C17)='3.Input &amp; Summary (System)'!$F$17,'3.Input &amp; Summary (System)'!$B$17*$D17,
IF(G$3-YEAR($C17)='3.Input &amp; Summary (System)'!$C$18,'3.Input &amp; Summary (System)'!$B$18*$D17,
IF(G$3-YEAR($C17)='3.Input &amp; Summary (System)'!$D$18,'3.Input &amp; Summary (System)'!$B$18*$D17,
IF(G$3-YEAR($C17)='3.Input &amp; Summary (System)'!$E$18,'3.Input &amp; Summary (System)'!$B$18*$D17,
IF(G$3-YEAR($C17)='3.Input &amp; Summary (System)'!$F$18,'3.Input &amp; Summary (System)'!$B$18*$D17,
IF(G$3-YEAR($C17)='3.Input &amp; Summary (System)'!$C$19,'3.Input &amp; Summary (System)'!$B$19*$D17,
IF(G$3-YEAR($C17)='3.Input &amp; Summary (System)'!$D$19,'3.Input &amp; Summary (System)'!$B$19*$D17,
IF(G$3-YEAR($C17)='3.Input &amp; Summary (System)'!$E$19,'3.Input &amp; Summary (System)'!$B$19*$D17,
IF(G$3-YEAR($C17)='3.Input &amp; Summary (System)'!$F$19,'3.Input &amp; Summary (System)'!$B$19*$D17,
IF(G$3-YEAR($C17)='3.Input &amp; Summary (System)'!$C$20,'3.Input &amp; Summary (System)'!$B$20*$D17,
IF(G$3-YEAR($C17)='3.Input &amp; Summary (System)'!$D$20,'3.Input &amp; Summary (System)'!$B$20*$D17,
IF(G$3-YEAR($C17)='3.Input &amp; Summary (System)'!$E$20,'3.Input &amp; Summary (System)'!$B$20*$D17,
IF(G$3-YEAR($C17)='3.Input &amp; Summary (System)'!$F$20,'3.Input &amp; Summary (System)'!$B$20*$D17,
IF(G$3-YEAR($C17)='3.Input &amp; Summary (System)'!$C$21,'3.Input &amp; Summary (System)'!$B$20*$D17,
IF(G$3-YEAR($C17)='3.Input &amp; Summary (System)'!$D$21,'3.Input &amp; Summary (System)'!$B$20*$D17,
IF(G$3-YEAR($C17)='3.Input &amp; Summary (System)'!$E$21,'3.Input &amp; Summary (System)'!$B$20*$D17,
IF(G$3-YEAR($C17)='3.Input &amp; Summary (System)'!$F$21,'3.Input &amp; Summary (System)'!$B$20*$D17,
IF(G$3-YEAR($C17)='3.Input &amp; Summary (System)'!$C$22,'3.Input &amp; Summary (System)'!$B$20*$D17,
IF(G$3-YEAR($C17)='3.Input &amp; Summary (System)'!$D$22,'3.Input &amp; Summary (System)'!$B$20*$D17,
IF(G$3-YEAR($C17)='3.Input &amp; Summary (System)'!$E$22,'3.Input &amp; Summary (System)'!$B$20*$D17,
IF(G$3-YEAR($C17)='3.Input &amp; Summary (System)'!$F$22,'3.Input &amp; Summary (System)'!$B$20*$D17,
IF(G$3-YEAR($C17)='3.Input &amp; Summary (System)'!$I$17,'3.Input &amp; Summary (System)'!$H$17*$D17,
IF(G$3-YEAR($C17)='3.Input &amp; Summary (System)'!$I$18,'3.Input &amp; Summary (System)'!$H$17*$D17,
IF(G$3-YEAR($C17)='3.Input &amp; Summary (System)'!$I$19,'3.Input &amp; Summary (System)'!$H$17*$D17,0))))))))))))))))))))))))))))))</f>
        <v/>
      </c>
      <c r="H17" s="484" t="str">
        <f>IF($C17="","",IF(H$3-YEAR($C17)=0,0,
(IF(H$3-YEAR($C17)='3.Input &amp; Summary (System)'!$C$17,'3.Input &amp; Summary (System)'!$B$17*$D17,
IF(H$3-YEAR($C17)='3.Input &amp; Summary (System)'!$D$17,'3.Input &amp; Summary (System)'!$B$17*$D17,
IF(H$3-YEAR($C17)='3.Input &amp; Summary (System)'!$E$17,'3.Input &amp; Summary (System)'!$B$17*$D17,
IF(H$3-YEAR($C17)='3.Input &amp; Summary (System)'!$F$17,'3.Input &amp; Summary (System)'!$B$17*$D17,
IF(H$3-YEAR($C17)='3.Input &amp; Summary (System)'!$C$18,'3.Input &amp; Summary (System)'!$B$18*$D17,
IF(H$3-YEAR($C17)='3.Input &amp; Summary (System)'!$D$18,'3.Input &amp; Summary (System)'!$B$18*$D17,
IF(H$3-YEAR($C17)='3.Input &amp; Summary (System)'!$E$18,'3.Input &amp; Summary (System)'!$B$18*$D17,
IF(H$3-YEAR($C17)='3.Input &amp; Summary (System)'!$F$18,'3.Input &amp; Summary (System)'!$B$18*$D17,
IF(H$3-YEAR($C17)='3.Input &amp; Summary (System)'!$C$19,'3.Input &amp; Summary (System)'!$B$19*$D17,
IF(H$3-YEAR($C17)='3.Input &amp; Summary (System)'!$D$19,'3.Input &amp; Summary (System)'!$B$19*$D17,
IF(H$3-YEAR($C17)='3.Input &amp; Summary (System)'!$E$19,'3.Input &amp; Summary (System)'!$B$19*$D17,
IF(H$3-YEAR($C17)='3.Input &amp; Summary (System)'!$F$19,'3.Input &amp; Summary (System)'!$B$19*$D17,
IF(H$3-YEAR($C17)='3.Input &amp; Summary (System)'!$C$20,'3.Input &amp; Summary (System)'!$B$20*$D17,
IF(H$3-YEAR($C17)='3.Input &amp; Summary (System)'!$D$20,'3.Input &amp; Summary (System)'!$B$20*$D17,
IF(H$3-YEAR($C17)='3.Input &amp; Summary (System)'!$E$20,'3.Input &amp; Summary (System)'!$B$20*$D17,
IF(H$3-YEAR($C17)='3.Input &amp; Summary (System)'!$F$20,'3.Input &amp; Summary (System)'!$B$20*$D17,
IF(H$3-YEAR($C17)='3.Input &amp; Summary (System)'!$C$21,'3.Input &amp; Summary (System)'!$B$20*$D17,
IF(H$3-YEAR($C17)='3.Input &amp; Summary (System)'!$D$21,'3.Input &amp; Summary (System)'!$B$20*$D17,
IF(H$3-YEAR($C17)='3.Input &amp; Summary (System)'!$E$21,'3.Input &amp; Summary (System)'!$B$20*$D17,
IF(H$3-YEAR($C17)='3.Input &amp; Summary (System)'!$F$21,'3.Input &amp; Summary (System)'!$B$20*$D17,
IF(H$3-YEAR($C17)='3.Input &amp; Summary (System)'!$C$22,'3.Input &amp; Summary (System)'!$B$20*$D17,
IF(H$3-YEAR($C17)='3.Input &amp; Summary (System)'!$D$22,'3.Input &amp; Summary (System)'!$B$20*$D17,
IF(H$3-YEAR($C17)='3.Input &amp; Summary (System)'!$E$22,'3.Input &amp; Summary (System)'!$B$20*$D17,
IF(H$3-YEAR($C17)='3.Input &amp; Summary (System)'!$F$22,'3.Input &amp; Summary (System)'!$B$20*$D17,
IF(H$3-YEAR($C17)='3.Input &amp; Summary (System)'!$I$17,'3.Input &amp; Summary (System)'!$H$17*$D17,
IF(H$3-YEAR($C17)='3.Input &amp; Summary (System)'!$I$18,'3.Input &amp; Summary (System)'!$H$17*$D17,
IF(H$3-YEAR($C17)='3.Input &amp; Summary (System)'!$I$19,'3.Input &amp; Summary (System)'!$H$17*$D17,0))))))))))))))))))))))))))))))</f>
        <v/>
      </c>
      <c r="I17" s="484" t="str">
        <f>IF($C17="","",IF(I$3-YEAR($C17)=0,0,
(IF(I$3-YEAR($C17)='3.Input &amp; Summary (System)'!$C$17,'3.Input &amp; Summary (System)'!$B$17*$D17,
IF(I$3-YEAR($C17)='3.Input &amp; Summary (System)'!$D$17,'3.Input &amp; Summary (System)'!$B$17*$D17,
IF(I$3-YEAR($C17)='3.Input &amp; Summary (System)'!$E$17,'3.Input &amp; Summary (System)'!$B$17*$D17,
IF(I$3-YEAR($C17)='3.Input &amp; Summary (System)'!$F$17,'3.Input &amp; Summary (System)'!$B$17*$D17,
IF(I$3-YEAR($C17)='3.Input &amp; Summary (System)'!$C$18,'3.Input &amp; Summary (System)'!$B$18*$D17,
IF(I$3-YEAR($C17)='3.Input &amp; Summary (System)'!$D$18,'3.Input &amp; Summary (System)'!$B$18*$D17,
IF(I$3-YEAR($C17)='3.Input &amp; Summary (System)'!$E$18,'3.Input &amp; Summary (System)'!$B$18*$D17,
IF(I$3-YEAR($C17)='3.Input &amp; Summary (System)'!$F$18,'3.Input &amp; Summary (System)'!$B$18*$D17,
IF(I$3-YEAR($C17)='3.Input &amp; Summary (System)'!$C$19,'3.Input &amp; Summary (System)'!$B$19*$D17,
IF(I$3-YEAR($C17)='3.Input &amp; Summary (System)'!$D$19,'3.Input &amp; Summary (System)'!$B$19*$D17,
IF(I$3-YEAR($C17)='3.Input &amp; Summary (System)'!$E$19,'3.Input &amp; Summary (System)'!$B$19*$D17,
IF(I$3-YEAR($C17)='3.Input &amp; Summary (System)'!$F$19,'3.Input &amp; Summary (System)'!$B$19*$D17,
IF(I$3-YEAR($C17)='3.Input &amp; Summary (System)'!$C$20,'3.Input &amp; Summary (System)'!$B$20*$D17,
IF(I$3-YEAR($C17)='3.Input &amp; Summary (System)'!$D$20,'3.Input &amp; Summary (System)'!$B$20*$D17,
IF(I$3-YEAR($C17)='3.Input &amp; Summary (System)'!$E$20,'3.Input &amp; Summary (System)'!$B$20*$D17,
IF(I$3-YEAR($C17)='3.Input &amp; Summary (System)'!$F$20,'3.Input &amp; Summary (System)'!$B$20*$D17,
IF(I$3-YEAR($C17)='3.Input &amp; Summary (System)'!$C$21,'3.Input &amp; Summary (System)'!$B$20*$D17,
IF(I$3-YEAR($C17)='3.Input &amp; Summary (System)'!$D$21,'3.Input &amp; Summary (System)'!$B$20*$D17,
IF(I$3-YEAR($C17)='3.Input &amp; Summary (System)'!$E$21,'3.Input &amp; Summary (System)'!$B$20*$D17,
IF(I$3-YEAR($C17)='3.Input &amp; Summary (System)'!$F$21,'3.Input &amp; Summary (System)'!$B$20*$D17,
IF(I$3-YEAR($C17)='3.Input &amp; Summary (System)'!$C$22,'3.Input &amp; Summary (System)'!$B$20*$D17,
IF(I$3-YEAR($C17)='3.Input &amp; Summary (System)'!$D$22,'3.Input &amp; Summary (System)'!$B$20*$D17,
IF(I$3-YEAR($C17)='3.Input &amp; Summary (System)'!$E$22,'3.Input &amp; Summary (System)'!$B$20*$D17,
IF(I$3-YEAR($C17)='3.Input &amp; Summary (System)'!$F$22,'3.Input &amp; Summary (System)'!$B$20*$D17,
IF(I$3-YEAR($C17)='3.Input &amp; Summary (System)'!$I$17,'3.Input &amp; Summary (System)'!$H$17*$D17,
IF(I$3-YEAR($C17)='3.Input &amp; Summary (System)'!$I$18,'3.Input &amp; Summary (System)'!$H$17*$D17,
IF(I$3-YEAR($C17)='3.Input &amp; Summary (System)'!$I$19,'3.Input &amp; Summary (System)'!$H$17*$D17,0))))))))))))))))))))))))))))))</f>
        <v/>
      </c>
      <c r="J17" s="484" t="str">
        <f>IF($C17="","",IF(J$3-YEAR($C17)=0,0,
(IF(J$3-YEAR($C17)='3.Input &amp; Summary (System)'!$C$17,'3.Input &amp; Summary (System)'!$B$17*$D17,
IF(J$3-YEAR($C17)='3.Input &amp; Summary (System)'!$D$17,'3.Input &amp; Summary (System)'!$B$17*$D17,
IF(J$3-YEAR($C17)='3.Input &amp; Summary (System)'!$E$17,'3.Input &amp; Summary (System)'!$B$17*$D17,
IF(J$3-YEAR($C17)='3.Input &amp; Summary (System)'!$F$17,'3.Input &amp; Summary (System)'!$B$17*$D17,
IF(J$3-YEAR($C17)='3.Input &amp; Summary (System)'!$C$18,'3.Input &amp; Summary (System)'!$B$18*$D17,
IF(J$3-YEAR($C17)='3.Input &amp; Summary (System)'!$D$18,'3.Input &amp; Summary (System)'!$B$18*$D17,
IF(J$3-YEAR($C17)='3.Input &amp; Summary (System)'!$E$18,'3.Input &amp; Summary (System)'!$B$18*$D17,
IF(J$3-YEAR($C17)='3.Input &amp; Summary (System)'!$F$18,'3.Input &amp; Summary (System)'!$B$18*$D17,
IF(J$3-YEAR($C17)='3.Input &amp; Summary (System)'!$C$19,'3.Input &amp; Summary (System)'!$B$19*$D17,
IF(J$3-YEAR($C17)='3.Input &amp; Summary (System)'!$D$19,'3.Input &amp; Summary (System)'!$B$19*$D17,
IF(J$3-YEAR($C17)='3.Input &amp; Summary (System)'!$E$19,'3.Input &amp; Summary (System)'!$B$19*$D17,
IF(J$3-YEAR($C17)='3.Input &amp; Summary (System)'!$F$19,'3.Input &amp; Summary (System)'!$B$19*$D17,
IF(J$3-YEAR($C17)='3.Input &amp; Summary (System)'!$C$20,'3.Input &amp; Summary (System)'!$B$20*$D17,
IF(J$3-YEAR($C17)='3.Input &amp; Summary (System)'!$D$20,'3.Input &amp; Summary (System)'!$B$20*$D17,
IF(J$3-YEAR($C17)='3.Input &amp; Summary (System)'!$E$20,'3.Input &amp; Summary (System)'!$B$20*$D17,
IF(J$3-YEAR($C17)='3.Input &amp; Summary (System)'!$F$20,'3.Input &amp; Summary (System)'!$B$20*$D17,
IF(J$3-YEAR($C17)='3.Input &amp; Summary (System)'!$C$21,'3.Input &amp; Summary (System)'!$B$20*$D17,
IF(J$3-YEAR($C17)='3.Input &amp; Summary (System)'!$D$21,'3.Input &amp; Summary (System)'!$B$20*$D17,
IF(J$3-YEAR($C17)='3.Input &amp; Summary (System)'!$E$21,'3.Input &amp; Summary (System)'!$B$20*$D17,
IF(J$3-YEAR($C17)='3.Input &amp; Summary (System)'!$F$21,'3.Input &amp; Summary (System)'!$B$20*$D17,
IF(J$3-YEAR($C17)='3.Input &amp; Summary (System)'!$C$22,'3.Input &amp; Summary (System)'!$B$20*$D17,
IF(J$3-YEAR($C17)='3.Input &amp; Summary (System)'!$D$22,'3.Input &amp; Summary (System)'!$B$20*$D17,
IF(J$3-YEAR($C17)='3.Input &amp; Summary (System)'!$E$22,'3.Input &amp; Summary (System)'!$B$20*$D17,
IF(J$3-YEAR($C17)='3.Input &amp; Summary (System)'!$F$22,'3.Input &amp; Summary (System)'!$B$20*$D17,
IF(J$3-YEAR($C17)='3.Input &amp; Summary (System)'!$I$17,'3.Input &amp; Summary (System)'!$H$17*$D17,
IF(J$3-YEAR($C17)='3.Input &amp; Summary (System)'!$I$18,'3.Input &amp; Summary (System)'!$H$17*$D17,
IF(J$3-YEAR($C17)='3.Input &amp; Summary (System)'!$I$19,'3.Input &amp; Summary (System)'!$H$17*$D17,0))))))))))))))))))))))))))))))</f>
        <v/>
      </c>
      <c r="K17" s="484" t="str">
        <f>IF($C17="","",IF(K$3-YEAR($C17)=0,0,
(IF(K$3-YEAR($C17)='3.Input &amp; Summary (System)'!$C$17,'3.Input &amp; Summary (System)'!$B$17*$D17,
IF(K$3-YEAR($C17)='3.Input &amp; Summary (System)'!$D$17,'3.Input &amp; Summary (System)'!$B$17*$D17,
IF(K$3-YEAR($C17)='3.Input &amp; Summary (System)'!$E$17,'3.Input &amp; Summary (System)'!$B$17*$D17,
IF(K$3-YEAR($C17)='3.Input &amp; Summary (System)'!$F$17,'3.Input &amp; Summary (System)'!$B$17*$D17,
IF(K$3-YEAR($C17)='3.Input &amp; Summary (System)'!$C$18,'3.Input &amp; Summary (System)'!$B$18*$D17,
IF(K$3-YEAR($C17)='3.Input &amp; Summary (System)'!$D$18,'3.Input &amp; Summary (System)'!$B$18*$D17,
IF(K$3-YEAR($C17)='3.Input &amp; Summary (System)'!$E$18,'3.Input &amp; Summary (System)'!$B$18*$D17,
IF(K$3-YEAR($C17)='3.Input &amp; Summary (System)'!$F$18,'3.Input &amp; Summary (System)'!$B$18*$D17,
IF(K$3-YEAR($C17)='3.Input &amp; Summary (System)'!$C$19,'3.Input &amp; Summary (System)'!$B$19*$D17,
IF(K$3-YEAR($C17)='3.Input &amp; Summary (System)'!$D$19,'3.Input &amp; Summary (System)'!$B$19*$D17,
IF(K$3-YEAR($C17)='3.Input &amp; Summary (System)'!$E$19,'3.Input &amp; Summary (System)'!$B$19*$D17,
IF(K$3-YEAR($C17)='3.Input &amp; Summary (System)'!$F$19,'3.Input &amp; Summary (System)'!$B$19*$D17,
IF(K$3-YEAR($C17)='3.Input &amp; Summary (System)'!$C$20,'3.Input &amp; Summary (System)'!$B$20*$D17,
IF(K$3-YEAR($C17)='3.Input &amp; Summary (System)'!$D$20,'3.Input &amp; Summary (System)'!$B$20*$D17,
IF(K$3-YEAR($C17)='3.Input &amp; Summary (System)'!$E$20,'3.Input &amp; Summary (System)'!$B$20*$D17,
IF(K$3-YEAR($C17)='3.Input &amp; Summary (System)'!$F$20,'3.Input &amp; Summary (System)'!$B$20*$D17,
IF(K$3-YEAR($C17)='3.Input &amp; Summary (System)'!$C$21,'3.Input &amp; Summary (System)'!$B$20*$D17,
IF(K$3-YEAR($C17)='3.Input &amp; Summary (System)'!$D$21,'3.Input &amp; Summary (System)'!$B$20*$D17,
IF(K$3-YEAR($C17)='3.Input &amp; Summary (System)'!$E$21,'3.Input &amp; Summary (System)'!$B$20*$D17,
IF(K$3-YEAR($C17)='3.Input &amp; Summary (System)'!$F$21,'3.Input &amp; Summary (System)'!$B$20*$D17,
IF(K$3-YEAR($C17)='3.Input &amp; Summary (System)'!$C$22,'3.Input &amp; Summary (System)'!$B$20*$D17,
IF(K$3-YEAR($C17)='3.Input &amp; Summary (System)'!$D$22,'3.Input &amp; Summary (System)'!$B$20*$D17,
IF(K$3-YEAR($C17)='3.Input &amp; Summary (System)'!$E$22,'3.Input &amp; Summary (System)'!$B$20*$D17,
IF(K$3-YEAR($C17)='3.Input &amp; Summary (System)'!$F$22,'3.Input &amp; Summary (System)'!$B$20*$D17,
IF(K$3-YEAR($C17)='3.Input &amp; Summary (System)'!$I$17,'3.Input &amp; Summary (System)'!$H$17*$D17,
IF(K$3-YEAR($C17)='3.Input &amp; Summary (System)'!$I$18,'3.Input &amp; Summary (System)'!$H$17*$D17,
IF(K$3-YEAR($C17)='3.Input &amp; Summary (System)'!$I$19,'3.Input &amp; Summary (System)'!$H$17*$D17,0))))))))))))))))))))))))))))))</f>
        <v/>
      </c>
      <c r="L17" s="484" t="str">
        <f>IF($C17="","",IF(L$3-YEAR($C17)=0,0,
(IF(L$3-YEAR($C17)='3.Input &amp; Summary (System)'!$C$17,'3.Input &amp; Summary (System)'!$B$17*$D17,
IF(L$3-YEAR($C17)='3.Input &amp; Summary (System)'!$D$17,'3.Input &amp; Summary (System)'!$B$17*$D17,
IF(L$3-YEAR($C17)='3.Input &amp; Summary (System)'!$E$17,'3.Input &amp; Summary (System)'!$B$17*$D17,
IF(L$3-YEAR($C17)='3.Input &amp; Summary (System)'!$F$17,'3.Input &amp; Summary (System)'!$B$17*$D17,
IF(L$3-YEAR($C17)='3.Input &amp; Summary (System)'!$C$18,'3.Input &amp; Summary (System)'!$B$18*$D17,
IF(L$3-YEAR($C17)='3.Input &amp; Summary (System)'!$D$18,'3.Input &amp; Summary (System)'!$B$18*$D17,
IF(L$3-YEAR($C17)='3.Input &amp; Summary (System)'!$E$18,'3.Input &amp; Summary (System)'!$B$18*$D17,
IF(L$3-YEAR($C17)='3.Input &amp; Summary (System)'!$F$18,'3.Input &amp; Summary (System)'!$B$18*$D17,
IF(L$3-YEAR($C17)='3.Input &amp; Summary (System)'!$C$19,'3.Input &amp; Summary (System)'!$B$19*$D17,
IF(L$3-YEAR($C17)='3.Input &amp; Summary (System)'!$D$19,'3.Input &amp; Summary (System)'!$B$19*$D17,
IF(L$3-YEAR($C17)='3.Input &amp; Summary (System)'!$E$19,'3.Input &amp; Summary (System)'!$B$19*$D17,
IF(L$3-YEAR($C17)='3.Input &amp; Summary (System)'!$F$19,'3.Input &amp; Summary (System)'!$B$19*$D17,
IF(L$3-YEAR($C17)='3.Input &amp; Summary (System)'!$C$20,'3.Input &amp; Summary (System)'!$B$20*$D17,
IF(L$3-YEAR($C17)='3.Input &amp; Summary (System)'!$D$20,'3.Input &amp; Summary (System)'!$B$20*$D17,
IF(L$3-YEAR($C17)='3.Input &amp; Summary (System)'!$E$20,'3.Input &amp; Summary (System)'!$B$20*$D17,
IF(L$3-YEAR($C17)='3.Input &amp; Summary (System)'!$F$20,'3.Input &amp; Summary (System)'!$B$20*$D17,
IF(L$3-YEAR($C17)='3.Input &amp; Summary (System)'!$C$21,'3.Input &amp; Summary (System)'!$B$20*$D17,
IF(L$3-YEAR($C17)='3.Input &amp; Summary (System)'!$D$21,'3.Input &amp; Summary (System)'!$B$20*$D17,
IF(L$3-YEAR($C17)='3.Input &amp; Summary (System)'!$E$21,'3.Input &amp; Summary (System)'!$B$20*$D17,
IF(L$3-YEAR($C17)='3.Input &amp; Summary (System)'!$F$21,'3.Input &amp; Summary (System)'!$B$20*$D17,
IF(L$3-YEAR($C17)='3.Input &amp; Summary (System)'!$C$22,'3.Input &amp; Summary (System)'!$B$20*$D17,
IF(L$3-YEAR($C17)='3.Input &amp; Summary (System)'!$D$22,'3.Input &amp; Summary (System)'!$B$20*$D17,
IF(L$3-YEAR($C17)='3.Input &amp; Summary (System)'!$E$22,'3.Input &amp; Summary (System)'!$B$20*$D17,
IF(L$3-YEAR($C17)='3.Input &amp; Summary (System)'!$F$22,'3.Input &amp; Summary (System)'!$B$20*$D17,
IF(L$3-YEAR($C17)='3.Input &amp; Summary (System)'!$I$17,'3.Input &amp; Summary (System)'!$H$17*$D17,
IF(L$3-YEAR($C17)='3.Input &amp; Summary (System)'!$I$18,'3.Input &amp; Summary (System)'!$H$17*$D17,
IF(L$3-YEAR($C17)='3.Input &amp; Summary (System)'!$I$19,'3.Input &amp; Summary (System)'!$H$17*$D17,0))))))))))))))))))))))))))))))</f>
        <v/>
      </c>
      <c r="M17" s="484" t="str">
        <f>IF($C17="","",IF(M$3-YEAR($C17)=0,0,
(IF(M$3-YEAR($C17)='3.Input &amp; Summary (System)'!$C$17,'3.Input &amp; Summary (System)'!$B$17*$D17,
IF(M$3-YEAR($C17)='3.Input &amp; Summary (System)'!$D$17,'3.Input &amp; Summary (System)'!$B$17*$D17,
IF(M$3-YEAR($C17)='3.Input &amp; Summary (System)'!$E$17,'3.Input &amp; Summary (System)'!$B$17*$D17,
IF(M$3-YEAR($C17)='3.Input &amp; Summary (System)'!$F$17,'3.Input &amp; Summary (System)'!$B$17*$D17,
IF(M$3-YEAR($C17)='3.Input &amp; Summary (System)'!$C$18,'3.Input &amp; Summary (System)'!$B$18*$D17,
IF(M$3-YEAR($C17)='3.Input &amp; Summary (System)'!$D$18,'3.Input &amp; Summary (System)'!$B$18*$D17,
IF(M$3-YEAR($C17)='3.Input &amp; Summary (System)'!$E$18,'3.Input &amp; Summary (System)'!$B$18*$D17,
IF(M$3-YEAR($C17)='3.Input &amp; Summary (System)'!$F$18,'3.Input &amp; Summary (System)'!$B$18*$D17,
IF(M$3-YEAR($C17)='3.Input &amp; Summary (System)'!$C$19,'3.Input &amp; Summary (System)'!$B$19*$D17,
IF(M$3-YEAR($C17)='3.Input &amp; Summary (System)'!$D$19,'3.Input &amp; Summary (System)'!$B$19*$D17,
IF(M$3-YEAR($C17)='3.Input &amp; Summary (System)'!$E$19,'3.Input &amp; Summary (System)'!$B$19*$D17,
IF(M$3-YEAR($C17)='3.Input &amp; Summary (System)'!$F$19,'3.Input &amp; Summary (System)'!$B$19*$D17,
IF(M$3-YEAR($C17)='3.Input &amp; Summary (System)'!$C$20,'3.Input &amp; Summary (System)'!$B$20*$D17,
IF(M$3-YEAR($C17)='3.Input &amp; Summary (System)'!$D$20,'3.Input &amp; Summary (System)'!$B$20*$D17,
IF(M$3-YEAR($C17)='3.Input &amp; Summary (System)'!$E$20,'3.Input &amp; Summary (System)'!$B$20*$D17,
IF(M$3-YEAR($C17)='3.Input &amp; Summary (System)'!$F$20,'3.Input &amp; Summary (System)'!$B$20*$D17,
IF(M$3-YEAR($C17)='3.Input &amp; Summary (System)'!$C$21,'3.Input &amp; Summary (System)'!$B$20*$D17,
IF(M$3-YEAR($C17)='3.Input &amp; Summary (System)'!$D$21,'3.Input &amp; Summary (System)'!$B$20*$D17,
IF(M$3-YEAR($C17)='3.Input &amp; Summary (System)'!$E$21,'3.Input &amp; Summary (System)'!$B$20*$D17,
IF(M$3-YEAR($C17)='3.Input &amp; Summary (System)'!$F$21,'3.Input &amp; Summary (System)'!$B$20*$D17,
IF(M$3-YEAR($C17)='3.Input &amp; Summary (System)'!$C$22,'3.Input &amp; Summary (System)'!$B$20*$D17,
IF(M$3-YEAR($C17)='3.Input &amp; Summary (System)'!$D$22,'3.Input &amp; Summary (System)'!$B$20*$D17,
IF(M$3-YEAR($C17)='3.Input &amp; Summary (System)'!$E$22,'3.Input &amp; Summary (System)'!$B$20*$D17,
IF(M$3-YEAR($C17)='3.Input &amp; Summary (System)'!$F$22,'3.Input &amp; Summary (System)'!$B$20*$D17,
IF(M$3-YEAR($C17)='3.Input &amp; Summary (System)'!$I$17,'3.Input &amp; Summary (System)'!$H$17*$D17,
IF(M$3-YEAR($C17)='3.Input &amp; Summary (System)'!$I$18,'3.Input &amp; Summary (System)'!$H$17*$D17,
IF(M$3-YEAR($C17)='3.Input &amp; Summary (System)'!$I$19,'3.Input &amp; Summary (System)'!$H$17*$D17,0))))))))))))))))))))))))))))))</f>
        <v/>
      </c>
      <c r="N17" s="484" t="str">
        <f>IF($C17="","",IF(N$3-YEAR($C17)=0,0,
(IF(N$3-YEAR($C17)='3.Input &amp; Summary (System)'!$C$17,'3.Input &amp; Summary (System)'!$B$17*$D17,
IF(N$3-YEAR($C17)='3.Input &amp; Summary (System)'!$D$17,'3.Input &amp; Summary (System)'!$B$17*$D17,
IF(N$3-YEAR($C17)='3.Input &amp; Summary (System)'!$E$17,'3.Input &amp; Summary (System)'!$B$17*$D17,
IF(N$3-YEAR($C17)='3.Input &amp; Summary (System)'!$F$17,'3.Input &amp; Summary (System)'!$B$17*$D17,
IF(N$3-YEAR($C17)='3.Input &amp; Summary (System)'!$C$18,'3.Input &amp; Summary (System)'!$B$18*$D17,
IF(N$3-YEAR($C17)='3.Input &amp; Summary (System)'!$D$18,'3.Input &amp; Summary (System)'!$B$18*$D17,
IF(N$3-YEAR($C17)='3.Input &amp; Summary (System)'!$E$18,'3.Input &amp; Summary (System)'!$B$18*$D17,
IF(N$3-YEAR($C17)='3.Input &amp; Summary (System)'!$F$18,'3.Input &amp; Summary (System)'!$B$18*$D17,
IF(N$3-YEAR($C17)='3.Input &amp; Summary (System)'!$C$19,'3.Input &amp; Summary (System)'!$B$19*$D17,
IF(N$3-YEAR($C17)='3.Input &amp; Summary (System)'!$D$19,'3.Input &amp; Summary (System)'!$B$19*$D17,
IF(N$3-YEAR($C17)='3.Input &amp; Summary (System)'!$E$19,'3.Input &amp; Summary (System)'!$B$19*$D17,
IF(N$3-YEAR($C17)='3.Input &amp; Summary (System)'!$F$19,'3.Input &amp; Summary (System)'!$B$19*$D17,
IF(N$3-YEAR($C17)='3.Input &amp; Summary (System)'!$C$20,'3.Input &amp; Summary (System)'!$B$20*$D17,
IF(N$3-YEAR($C17)='3.Input &amp; Summary (System)'!$D$20,'3.Input &amp; Summary (System)'!$B$20*$D17,
IF(N$3-YEAR($C17)='3.Input &amp; Summary (System)'!$E$20,'3.Input &amp; Summary (System)'!$B$20*$D17,
IF(N$3-YEAR($C17)='3.Input &amp; Summary (System)'!$F$20,'3.Input &amp; Summary (System)'!$B$20*$D17,
IF(N$3-YEAR($C17)='3.Input &amp; Summary (System)'!$C$21,'3.Input &amp; Summary (System)'!$B$20*$D17,
IF(N$3-YEAR($C17)='3.Input &amp; Summary (System)'!$D$21,'3.Input &amp; Summary (System)'!$B$20*$D17,
IF(N$3-YEAR($C17)='3.Input &amp; Summary (System)'!$E$21,'3.Input &amp; Summary (System)'!$B$20*$D17,
IF(N$3-YEAR($C17)='3.Input &amp; Summary (System)'!$F$21,'3.Input &amp; Summary (System)'!$B$20*$D17,
IF(N$3-YEAR($C17)='3.Input &amp; Summary (System)'!$C$22,'3.Input &amp; Summary (System)'!$B$20*$D17,
IF(N$3-YEAR($C17)='3.Input &amp; Summary (System)'!$D$22,'3.Input &amp; Summary (System)'!$B$20*$D17,
IF(N$3-YEAR($C17)='3.Input &amp; Summary (System)'!$E$22,'3.Input &amp; Summary (System)'!$B$20*$D17,
IF(N$3-YEAR($C17)='3.Input &amp; Summary (System)'!$F$22,'3.Input &amp; Summary (System)'!$B$20*$D17,
IF(N$3-YEAR($C17)='3.Input &amp; Summary (System)'!$I$17,'3.Input &amp; Summary (System)'!$H$17*$D17,
IF(N$3-YEAR($C17)='3.Input &amp; Summary (System)'!$I$18,'3.Input &amp; Summary (System)'!$H$17*$D17,
IF(N$3-YEAR($C17)='3.Input &amp; Summary (System)'!$I$19,'3.Input &amp; Summary (System)'!$H$17*$D17,0))))))))))))))))))))))))))))))</f>
        <v/>
      </c>
      <c r="O17" s="484" t="str">
        <f>IF($C17="","",IF(O$3-YEAR($C17)=0,0,
(IF(O$3-YEAR($C17)='3.Input &amp; Summary (System)'!$C$17,'3.Input &amp; Summary (System)'!$B$17*$D17,
IF(O$3-YEAR($C17)='3.Input &amp; Summary (System)'!$D$17,'3.Input &amp; Summary (System)'!$B$17*$D17,
IF(O$3-YEAR($C17)='3.Input &amp; Summary (System)'!$E$17,'3.Input &amp; Summary (System)'!$B$17*$D17,
IF(O$3-YEAR($C17)='3.Input &amp; Summary (System)'!$F$17,'3.Input &amp; Summary (System)'!$B$17*$D17,
IF(O$3-YEAR($C17)='3.Input &amp; Summary (System)'!$C$18,'3.Input &amp; Summary (System)'!$B$18*$D17,
IF(O$3-YEAR($C17)='3.Input &amp; Summary (System)'!$D$18,'3.Input &amp; Summary (System)'!$B$18*$D17,
IF(O$3-YEAR($C17)='3.Input &amp; Summary (System)'!$E$18,'3.Input &amp; Summary (System)'!$B$18*$D17,
IF(O$3-YEAR($C17)='3.Input &amp; Summary (System)'!$F$18,'3.Input &amp; Summary (System)'!$B$18*$D17,
IF(O$3-YEAR($C17)='3.Input &amp; Summary (System)'!$C$19,'3.Input &amp; Summary (System)'!$B$19*$D17,
IF(O$3-YEAR($C17)='3.Input &amp; Summary (System)'!$D$19,'3.Input &amp; Summary (System)'!$B$19*$D17,
IF(O$3-YEAR($C17)='3.Input &amp; Summary (System)'!$E$19,'3.Input &amp; Summary (System)'!$B$19*$D17,
IF(O$3-YEAR($C17)='3.Input &amp; Summary (System)'!$F$19,'3.Input &amp; Summary (System)'!$B$19*$D17,
IF(O$3-YEAR($C17)='3.Input &amp; Summary (System)'!$C$20,'3.Input &amp; Summary (System)'!$B$20*$D17,
IF(O$3-YEAR($C17)='3.Input &amp; Summary (System)'!$D$20,'3.Input &amp; Summary (System)'!$B$20*$D17,
IF(O$3-YEAR($C17)='3.Input &amp; Summary (System)'!$E$20,'3.Input &amp; Summary (System)'!$B$20*$D17,
IF(O$3-YEAR($C17)='3.Input &amp; Summary (System)'!$F$20,'3.Input &amp; Summary (System)'!$B$20*$D17,
IF(O$3-YEAR($C17)='3.Input &amp; Summary (System)'!$C$21,'3.Input &amp; Summary (System)'!$B$20*$D17,
IF(O$3-YEAR($C17)='3.Input &amp; Summary (System)'!$D$21,'3.Input &amp; Summary (System)'!$B$20*$D17,
IF(O$3-YEAR($C17)='3.Input &amp; Summary (System)'!$E$21,'3.Input &amp; Summary (System)'!$B$20*$D17,
IF(O$3-YEAR($C17)='3.Input &amp; Summary (System)'!$F$21,'3.Input &amp; Summary (System)'!$B$20*$D17,
IF(O$3-YEAR($C17)='3.Input &amp; Summary (System)'!$C$22,'3.Input &amp; Summary (System)'!$B$20*$D17,
IF(O$3-YEAR($C17)='3.Input &amp; Summary (System)'!$D$22,'3.Input &amp; Summary (System)'!$B$20*$D17,
IF(O$3-YEAR($C17)='3.Input &amp; Summary (System)'!$E$22,'3.Input &amp; Summary (System)'!$B$20*$D17,
IF(O$3-YEAR($C17)='3.Input &amp; Summary (System)'!$F$22,'3.Input &amp; Summary (System)'!$B$20*$D17,
IF(O$3-YEAR($C17)='3.Input &amp; Summary (System)'!$I$17,'3.Input &amp; Summary (System)'!$H$17*$D17,
IF(O$3-YEAR($C17)='3.Input &amp; Summary (System)'!$I$18,'3.Input &amp; Summary (System)'!$H$17*$D17,
IF(O$3-YEAR($C17)='3.Input &amp; Summary (System)'!$I$19,'3.Input &amp; Summary (System)'!$H$17*$D17,0))))))))))))))))))))))))))))))</f>
        <v/>
      </c>
      <c r="P17" s="484" t="str">
        <f>IF($C17="","",IF(P$3-YEAR($C17)=0,0,
(IF(P$3-YEAR($C17)='3.Input &amp; Summary (System)'!$C$17,'3.Input &amp; Summary (System)'!$B$17*$D17,
IF(P$3-YEAR($C17)='3.Input &amp; Summary (System)'!$D$17,'3.Input &amp; Summary (System)'!$B$17*$D17,
IF(P$3-YEAR($C17)='3.Input &amp; Summary (System)'!$E$17,'3.Input &amp; Summary (System)'!$B$17*$D17,
IF(P$3-YEAR($C17)='3.Input &amp; Summary (System)'!$F$17,'3.Input &amp; Summary (System)'!$B$17*$D17,
IF(P$3-YEAR($C17)='3.Input &amp; Summary (System)'!$C$18,'3.Input &amp; Summary (System)'!$B$18*$D17,
IF(P$3-YEAR($C17)='3.Input &amp; Summary (System)'!$D$18,'3.Input &amp; Summary (System)'!$B$18*$D17,
IF(P$3-YEAR($C17)='3.Input &amp; Summary (System)'!$E$18,'3.Input &amp; Summary (System)'!$B$18*$D17,
IF(P$3-YEAR($C17)='3.Input &amp; Summary (System)'!$F$18,'3.Input &amp; Summary (System)'!$B$18*$D17,
IF(P$3-YEAR($C17)='3.Input &amp; Summary (System)'!$C$19,'3.Input &amp; Summary (System)'!$B$19*$D17,
IF(P$3-YEAR($C17)='3.Input &amp; Summary (System)'!$D$19,'3.Input &amp; Summary (System)'!$B$19*$D17,
IF(P$3-YEAR($C17)='3.Input &amp; Summary (System)'!$E$19,'3.Input &amp; Summary (System)'!$B$19*$D17,
IF(P$3-YEAR($C17)='3.Input &amp; Summary (System)'!$F$19,'3.Input &amp; Summary (System)'!$B$19*$D17,
IF(P$3-YEAR($C17)='3.Input &amp; Summary (System)'!$C$20,'3.Input &amp; Summary (System)'!$B$20*$D17,
IF(P$3-YEAR($C17)='3.Input &amp; Summary (System)'!$D$20,'3.Input &amp; Summary (System)'!$B$20*$D17,
IF(P$3-YEAR($C17)='3.Input &amp; Summary (System)'!$E$20,'3.Input &amp; Summary (System)'!$B$20*$D17,
IF(P$3-YEAR($C17)='3.Input &amp; Summary (System)'!$F$20,'3.Input &amp; Summary (System)'!$B$20*$D17,
IF(P$3-YEAR($C17)='3.Input &amp; Summary (System)'!$C$21,'3.Input &amp; Summary (System)'!$B$20*$D17,
IF(P$3-YEAR($C17)='3.Input &amp; Summary (System)'!$D$21,'3.Input &amp; Summary (System)'!$B$20*$D17,
IF(P$3-YEAR($C17)='3.Input &amp; Summary (System)'!$E$21,'3.Input &amp; Summary (System)'!$B$20*$D17,
IF(P$3-YEAR($C17)='3.Input &amp; Summary (System)'!$F$21,'3.Input &amp; Summary (System)'!$B$20*$D17,
IF(P$3-YEAR($C17)='3.Input &amp; Summary (System)'!$C$22,'3.Input &amp; Summary (System)'!$B$20*$D17,
IF(P$3-YEAR($C17)='3.Input &amp; Summary (System)'!$D$22,'3.Input &amp; Summary (System)'!$B$20*$D17,
IF(P$3-YEAR($C17)='3.Input &amp; Summary (System)'!$E$22,'3.Input &amp; Summary (System)'!$B$20*$D17,
IF(P$3-YEAR($C17)='3.Input &amp; Summary (System)'!$F$22,'3.Input &amp; Summary (System)'!$B$20*$D17,
IF(P$3-YEAR($C17)='3.Input &amp; Summary (System)'!$I$17,'3.Input &amp; Summary (System)'!$H$17*$D17,
IF(P$3-YEAR($C17)='3.Input &amp; Summary (System)'!$I$18,'3.Input &amp; Summary (System)'!$H$17*$D17,
IF(P$3-YEAR($C17)='3.Input &amp; Summary (System)'!$I$19,'3.Input &amp; Summary (System)'!$H$17*$D17,0))))))))))))))))))))))))))))))</f>
        <v/>
      </c>
      <c r="Q17" s="484" t="str">
        <f>IF($C17="","",IF(Q$3-YEAR($C17)=0,0,
(IF(Q$3-YEAR($C17)='3.Input &amp; Summary (System)'!$C$17,'3.Input &amp; Summary (System)'!$B$17*$D17,
IF(Q$3-YEAR($C17)='3.Input &amp; Summary (System)'!$D$17,'3.Input &amp; Summary (System)'!$B$17*$D17,
IF(Q$3-YEAR($C17)='3.Input &amp; Summary (System)'!$E$17,'3.Input &amp; Summary (System)'!$B$17*$D17,
IF(Q$3-YEAR($C17)='3.Input &amp; Summary (System)'!$F$17,'3.Input &amp; Summary (System)'!$B$17*$D17,
IF(Q$3-YEAR($C17)='3.Input &amp; Summary (System)'!$C$18,'3.Input &amp; Summary (System)'!$B$18*$D17,
IF(Q$3-YEAR($C17)='3.Input &amp; Summary (System)'!$D$18,'3.Input &amp; Summary (System)'!$B$18*$D17,
IF(Q$3-YEAR($C17)='3.Input &amp; Summary (System)'!$E$18,'3.Input &amp; Summary (System)'!$B$18*$D17,
IF(Q$3-YEAR($C17)='3.Input &amp; Summary (System)'!$F$18,'3.Input &amp; Summary (System)'!$B$18*$D17,
IF(Q$3-YEAR($C17)='3.Input &amp; Summary (System)'!$C$19,'3.Input &amp; Summary (System)'!$B$19*$D17,
IF(Q$3-YEAR($C17)='3.Input &amp; Summary (System)'!$D$19,'3.Input &amp; Summary (System)'!$B$19*$D17,
IF(Q$3-YEAR($C17)='3.Input &amp; Summary (System)'!$E$19,'3.Input &amp; Summary (System)'!$B$19*$D17,
IF(Q$3-YEAR($C17)='3.Input &amp; Summary (System)'!$F$19,'3.Input &amp; Summary (System)'!$B$19*$D17,
IF(Q$3-YEAR($C17)='3.Input &amp; Summary (System)'!$C$20,'3.Input &amp; Summary (System)'!$B$20*$D17,
IF(Q$3-YEAR($C17)='3.Input &amp; Summary (System)'!$D$20,'3.Input &amp; Summary (System)'!$B$20*$D17,
IF(Q$3-YEAR($C17)='3.Input &amp; Summary (System)'!$E$20,'3.Input &amp; Summary (System)'!$B$20*$D17,
IF(Q$3-YEAR($C17)='3.Input &amp; Summary (System)'!$F$20,'3.Input &amp; Summary (System)'!$B$20*$D17,
IF(Q$3-YEAR($C17)='3.Input &amp; Summary (System)'!$C$21,'3.Input &amp; Summary (System)'!$B$20*$D17,
IF(Q$3-YEAR($C17)='3.Input &amp; Summary (System)'!$D$21,'3.Input &amp; Summary (System)'!$B$20*$D17,
IF(Q$3-YEAR($C17)='3.Input &amp; Summary (System)'!$E$21,'3.Input &amp; Summary (System)'!$B$20*$D17,
IF(Q$3-YEAR($C17)='3.Input &amp; Summary (System)'!$F$21,'3.Input &amp; Summary (System)'!$B$20*$D17,
IF(Q$3-YEAR($C17)='3.Input &amp; Summary (System)'!$C$22,'3.Input &amp; Summary (System)'!$B$20*$D17,
IF(Q$3-YEAR($C17)='3.Input &amp; Summary (System)'!$D$22,'3.Input &amp; Summary (System)'!$B$20*$D17,
IF(Q$3-YEAR($C17)='3.Input &amp; Summary (System)'!$E$22,'3.Input &amp; Summary (System)'!$B$20*$D17,
IF(Q$3-YEAR($C17)='3.Input &amp; Summary (System)'!$F$22,'3.Input &amp; Summary (System)'!$B$20*$D17,
IF(Q$3-YEAR($C17)='3.Input &amp; Summary (System)'!$I$17,'3.Input &amp; Summary (System)'!$H$17*$D17,
IF(Q$3-YEAR($C17)='3.Input &amp; Summary (System)'!$I$18,'3.Input &amp; Summary (System)'!$H$17*$D17,
IF(Q$3-YEAR($C17)='3.Input &amp; Summary (System)'!$I$19,'3.Input &amp; Summary (System)'!$H$17*$D17,0))))))))))))))))))))))))))))))</f>
        <v/>
      </c>
      <c r="R17" s="484" t="str">
        <f>IF($C17="","",IF(R$3-YEAR($C17)=0,0,
(IF(R$3-YEAR($C17)='3.Input &amp; Summary (System)'!$C$17,'3.Input &amp; Summary (System)'!$B$17*$D17,
IF(R$3-YEAR($C17)='3.Input &amp; Summary (System)'!$D$17,'3.Input &amp; Summary (System)'!$B$17*$D17,
IF(R$3-YEAR($C17)='3.Input &amp; Summary (System)'!$E$17,'3.Input &amp; Summary (System)'!$B$17*$D17,
IF(R$3-YEAR($C17)='3.Input &amp; Summary (System)'!$F$17,'3.Input &amp; Summary (System)'!$B$17*$D17,
IF(R$3-YEAR($C17)='3.Input &amp; Summary (System)'!$C$18,'3.Input &amp; Summary (System)'!$B$18*$D17,
IF(R$3-YEAR($C17)='3.Input &amp; Summary (System)'!$D$18,'3.Input &amp; Summary (System)'!$B$18*$D17,
IF(R$3-YEAR($C17)='3.Input &amp; Summary (System)'!$E$18,'3.Input &amp; Summary (System)'!$B$18*$D17,
IF(R$3-YEAR($C17)='3.Input &amp; Summary (System)'!$F$18,'3.Input &amp; Summary (System)'!$B$18*$D17,
IF(R$3-YEAR($C17)='3.Input &amp; Summary (System)'!$C$19,'3.Input &amp; Summary (System)'!$B$19*$D17,
IF(R$3-YEAR($C17)='3.Input &amp; Summary (System)'!$D$19,'3.Input &amp; Summary (System)'!$B$19*$D17,
IF(R$3-YEAR($C17)='3.Input &amp; Summary (System)'!$E$19,'3.Input &amp; Summary (System)'!$B$19*$D17,
IF(R$3-YEAR($C17)='3.Input &amp; Summary (System)'!$F$19,'3.Input &amp; Summary (System)'!$B$19*$D17,
IF(R$3-YEAR($C17)='3.Input &amp; Summary (System)'!$C$20,'3.Input &amp; Summary (System)'!$B$20*$D17,
IF(R$3-YEAR($C17)='3.Input &amp; Summary (System)'!$D$20,'3.Input &amp; Summary (System)'!$B$20*$D17,
IF(R$3-YEAR($C17)='3.Input &amp; Summary (System)'!$E$20,'3.Input &amp; Summary (System)'!$B$20*$D17,
IF(R$3-YEAR($C17)='3.Input &amp; Summary (System)'!$F$20,'3.Input &amp; Summary (System)'!$B$20*$D17,
IF(R$3-YEAR($C17)='3.Input &amp; Summary (System)'!$C$21,'3.Input &amp; Summary (System)'!$B$20*$D17,
IF(R$3-YEAR($C17)='3.Input &amp; Summary (System)'!$D$21,'3.Input &amp; Summary (System)'!$B$20*$D17,
IF(R$3-YEAR($C17)='3.Input &amp; Summary (System)'!$E$21,'3.Input &amp; Summary (System)'!$B$20*$D17,
IF(R$3-YEAR($C17)='3.Input &amp; Summary (System)'!$F$21,'3.Input &amp; Summary (System)'!$B$20*$D17,
IF(R$3-YEAR($C17)='3.Input &amp; Summary (System)'!$C$22,'3.Input &amp; Summary (System)'!$B$20*$D17,
IF(R$3-YEAR($C17)='3.Input &amp; Summary (System)'!$D$22,'3.Input &amp; Summary (System)'!$B$20*$D17,
IF(R$3-YEAR($C17)='3.Input &amp; Summary (System)'!$E$22,'3.Input &amp; Summary (System)'!$B$20*$D17,
IF(R$3-YEAR($C17)='3.Input &amp; Summary (System)'!$F$22,'3.Input &amp; Summary (System)'!$B$20*$D17,
IF(R$3-YEAR($C17)='3.Input &amp; Summary (System)'!$I$17,'3.Input &amp; Summary (System)'!$H$17*$D17,
IF(R$3-YEAR($C17)='3.Input &amp; Summary (System)'!$I$18,'3.Input &amp; Summary (System)'!$H$17*$D17,
IF(R$3-YEAR($C17)='3.Input &amp; Summary (System)'!$I$19,'3.Input &amp; Summary (System)'!$H$17*$D17,0))))))))))))))))))))))))))))))</f>
        <v/>
      </c>
      <c r="S17" s="484" t="str">
        <f>IF($C17="","",IF(S$3-YEAR($C17)=0,0,
(IF(S$3-YEAR($C17)='3.Input &amp; Summary (System)'!$C$17,'3.Input &amp; Summary (System)'!$B$17*$D17,
IF(S$3-YEAR($C17)='3.Input &amp; Summary (System)'!$D$17,'3.Input &amp; Summary (System)'!$B$17*$D17,
IF(S$3-YEAR($C17)='3.Input &amp; Summary (System)'!$E$17,'3.Input &amp; Summary (System)'!$B$17*$D17,
IF(S$3-YEAR($C17)='3.Input &amp; Summary (System)'!$F$17,'3.Input &amp; Summary (System)'!$B$17*$D17,
IF(S$3-YEAR($C17)='3.Input &amp; Summary (System)'!$C$18,'3.Input &amp; Summary (System)'!$B$18*$D17,
IF(S$3-YEAR($C17)='3.Input &amp; Summary (System)'!$D$18,'3.Input &amp; Summary (System)'!$B$18*$D17,
IF(S$3-YEAR($C17)='3.Input &amp; Summary (System)'!$E$18,'3.Input &amp; Summary (System)'!$B$18*$D17,
IF(S$3-YEAR($C17)='3.Input &amp; Summary (System)'!$F$18,'3.Input &amp; Summary (System)'!$B$18*$D17,
IF(S$3-YEAR($C17)='3.Input &amp; Summary (System)'!$C$19,'3.Input &amp; Summary (System)'!$B$19*$D17,
IF(S$3-YEAR($C17)='3.Input &amp; Summary (System)'!$D$19,'3.Input &amp; Summary (System)'!$B$19*$D17,
IF(S$3-YEAR($C17)='3.Input &amp; Summary (System)'!$E$19,'3.Input &amp; Summary (System)'!$B$19*$D17,
IF(S$3-YEAR($C17)='3.Input &amp; Summary (System)'!$F$19,'3.Input &amp; Summary (System)'!$B$19*$D17,
IF(S$3-YEAR($C17)='3.Input &amp; Summary (System)'!$C$20,'3.Input &amp; Summary (System)'!$B$20*$D17,
IF(S$3-YEAR($C17)='3.Input &amp; Summary (System)'!$D$20,'3.Input &amp; Summary (System)'!$B$20*$D17,
IF(S$3-YEAR($C17)='3.Input &amp; Summary (System)'!$E$20,'3.Input &amp; Summary (System)'!$B$20*$D17,
IF(S$3-YEAR($C17)='3.Input &amp; Summary (System)'!$F$20,'3.Input &amp; Summary (System)'!$B$20*$D17,
IF(S$3-YEAR($C17)='3.Input &amp; Summary (System)'!$C$21,'3.Input &amp; Summary (System)'!$B$20*$D17,
IF(S$3-YEAR($C17)='3.Input &amp; Summary (System)'!$D$21,'3.Input &amp; Summary (System)'!$B$20*$D17,
IF(S$3-YEAR($C17)='3.Input &amp; Summary (System)'!$E$21,'3.Input &amp; Summary (System)'!$B$20*$D17,
IF(S$3-YEAR($C17)='3.Input &amp; Summary (System)'!$F$21,'3.Input &amp; Summary (System)'!$B$20*$D17,
IF(S$3-YEAR($C17)='3.Input &amp; Summary (System)'!$C$22,'3.Input &amp; Summary (System)'!$B$20*$D17,
IF(S$3-YEAR($C17)='3.Input &amp; Summary (System)'!$D$22,'3.Input &amp; Summary (System)'!$B$20*$D17,
IF(S$3-YEAR($C17)='3.Input &amp; Summary (System)'!$E$22,'3.Input &amp; Summary (System)'!$B$20*$D17,
IF(S$3-YEAR($C17)='3.Input &amp; Summary (System)'!$F$22,'3.Input &amp; Summary (System)'!$B$20*$D17,
IF(S$3-YEAR($C17)='3.Input &amp; Summary (System)'!$I$17,'3.Input &amp; Summary (System)'!$H$17*$D17,
IF(S$3-YEAR($C17)='3.Input &amp; Summary (System)'!$I$18,'3.Input &amp; Summary (System)'!$H$17*$D17,
IF(S$3-YEAR($C17)='3.Input &amp; Summary (System)'!$I$19,'3.Input &amp; Summary (System)'!$H$17*$D17,0))))))))))))))))))))))))))))))</f>
        <v/>
      </c>
      <c r="T17" s="484" t="str">
        <f>IF($C17="","",IF(T$3-YEAR($C17)=0,0,
(IF(T$3-YEAR($C17)='3.Input &amp; Summary (System)'!$C$17,'3.Input &amp; Summary (System)'!$B$17*$D17,
IF(T$3-YEAR($C17)='3.Input &amp; Summary (System)'!$D$17,'3.Input &amp; Summary (System)'!$B$17*$D17,
IF(T$3-YEAR($C17)='3.Input &amp; Summary (System)'!$E$17,'3.Input &amp; Summary (System)'!$B$17*$D17,
IF(T$3-YEAR($C17)='3.Input &amp; Summary (System)'!$F$17,'3.Input &amp; Summary (System)'!$B$17*$D17,
IF(T$3-YEAR($C17)='3.Input &amp; Summary (System)'!$C$18,'3.Input &amp; Summary (System)'!$B$18*$D17,
IF(T$3-YEAR($C17)='3.Input &amp; Summary (System)'!$D$18,'3.Input &amp; Summary (System)'!$B$18*$D17,
IF(T$3-YEAR($C17)='3.Input &amp; Summary (System)'!$E$18,'3.Input &amp; Summary (System)'!$B$18*$D17,
IF(T$3-YEAR($C17)='3.Input &amp; Summary (System)'!$F$18,'3.Input &amp; Summary (System)'!$B$18*$D17,
IF(T$3-YEAR($C17)='3.Input &amp; Summary (System)'!$C$19,'3.Input &amp; Summary (System)'!$B$19*$D17,
IF(T$3-YEAR($C17)='3.Input &amp; Summary (System)'!$D$19,'3.Input &amp; Summary (System)'!$B$19*$D17,
IF(T$3-YEAR($C17)='3.Input &amp; Summary (System)'!$E$19,'3.Input &amp; Summary (System)'!$B$19*$D17,
IF(T$3-YEAR($C17)='3.Input &amp; Summary (System)'!$F$19,'3.Input &amp; Summary (System)'!$B$19*$D17,
IF(T$3-YEAR($C17)='3.Input &amp; Summary (System)'!$C$20,'3.Input &amp; Summary (System)'!$B$20*$D17,
IF(T$3-YEAR($C17)='3.Input &amp; Summary (System)'!$D$20,'3.Input &amp; Summary (System)'!$B$20*$D17,
IF(T$3-YEAR($C17)='3.Input &amp; Summary (System)'!$E$20,'3.Input &amp; Summary (System)'!$B$20*$D17,
IF(T$3-YEAR($C17)='3.Input &amp; Summary (System)'!$F$20,'3.Input &amp; Summary (System)'!$B$20*$D17,
IF(T$3-YEAR($C17)='3.Input &amp; Summary (System)'!$C$21,'3.Input &amp; Summary (System)'!$B$20*$D17,
IF(T$3-YEAR($C17)='3.Input &amp; Summary (System)'!$D$21,'3.Input &amp; Summary (System)'!$B$20*$D17,
IF(T$3-YEAR($C17)='3.Input &amp; Summary (System)'!$E$21,'3.Input &amp; Summary (System)'!$B$20*$D17,
IF(T$3-YEAR($C17)='3.Input &amp; Summary (System)'!$F$21,'3.Input &amp; Summary (System)'!$B$20*$D17,
IF(T$3-YEAR($C17)='3.Input &amp; Summary (System)'!$C$22,'3.Input &amp; Summary (System)'!$B$20*$D17,
IF(T$3-YEAR($C17)='3.Input &amp; Summary (System)'!$D$22,'3.Input &amp; Summary (System)'!$B$20*$D17,
IF(T$3-YEAR($C17)='3.Input &amp; Summary (System)'!$E$22,'3.Input &amp; Summary (System)'!$B$20*$D17,
IF(T$3-YEAR($C17)='3.Input &amp; Summary (System)'!$F$22,'3.Input &amp; Summary (System)'!$B$20*$D17,
IF(T$3-YEAR($C17)='3.Input &amp; Summary (System)'!$I$17,'3.Input &amp; Summary (System)'!$H$17*$D17,
IF(T$3-YEAR($C17)='3.Input &amp; Summary (System)'!$I$18,'3.Input &amp; Summary (System)'!$H$17*$D17,
IF(T$3-YEAR($C17)='3.Input &amp; Summary (System)'!$I$19,'3.Input &amp; Summary (System)'!$H$17*$D17,0))))))))))))))))))))))))))))))</f>
        <v/>
      </c>
      <c r="U17" s="484" t="str">
        <f>IF($C17="","",IF(U$3-YEAR($C17)=0,0,
(IF(U$3-YEAR($C17)='3.Input &amp; Summary (System)'!$C$17,'3.Input &amp; Summary (System)'!$B$17*$D17,
IF(U$3-YEAR($C17)='3.Input &amp; Summary (System)'!$D$17,'3.Input &amp; Summary (System)'!$B$17*$D17,
IF(U$3-YEAR($C17)='3.Input &amp; Summary (System)'!$E$17,'3.Input &amp; Summary (System)'!$B$17*$D17,
IF(U$3-YEAR($C17)='3.Input &amp; Summary (System)'!$F$17,'3.Input &amp; Summary (System)'!$B$17*$D17,
IF(U$3-YEAR($C17)='3.Input &amp; Summary (System)'!$C$18,'3.Input &amp; Summary (System)'!$B$18*$D17,
IF(U$3-YEAR($C17)='3.Input &amp; Summary (System)'!$D$18,'3.Input &amp; Summary (System)'!$B$18*$D17,
IF(U$3-YEAR($C17)='3.Input &amp; Summary (System)'!$E$18,'3.Input &amp; Summary (System)'!$B$18*$D17,
IF(U$3-YEAR($C17)='3.Input &amp; Summary (System)'!$F$18,'3.Input &amp; Summary (System)'!$B$18*$D17,
IF(U$3-YEAR($C17)='3.Input &amp; Summary (System)'!$C$19,'3.Input &amp; Summary (System)'!$B$19*$D17,
IF(U$3-YEAR($C17)='3.Input &amp; Summary (System)'!$D$19,'3.Input &amp; Summary (System)'!$B$19*$D17,
IF(U$3-YEAR($C17)='3.Input &amp; Summary (System)'!$E$19,'3.Input &amp; Summary (System)'!$B$19*$D17,
IF(U$3-YEAR($C17)='3.Input &amp; Summary (System)'!$F$19,'3.Input &amp; Summary (System)'!$B$19*$D17,
IF(U$3-YEAR($C17)='3.Input &amp; Summary (System)'!$C$20,'3.Input &amp; Summary (System)'!$B$20*$D17,
IF(U$3-YEAR($C17)='3.Input &amp; Summary (System)'!$D$20,'3.Input &amp; Summary (System)'!$B$20*$D17,
IF(U$3-YEAR($C17)='3.Input &amp; Summary (System)'!$E$20,'3.Input &amp; Summary (System)'!$B$20*$D17,
IF(U$3-YEAR($C17)='3.Input &amp; Summary (System)'!$F$20,'3.Input &amp; Summary (System)'!$B$20*$D17,
IF(U$3-YEAR($C17)='3.Input &amp; Summary (System)'!$C$21,'3.Input &amp; Summary (System)'!$B$20*$D17,
IF(U$3-YEAR($C17)='3.Input &amp; Summary (System)'!$D$21,'3.Input &amp; Summary (System)'!$B$20*$D17,
IF(U$3-YEAR($C17)='3.Input &amp; Summary (System)'!$E$21,'3.Input &amp; Summary (System)'!$B$20*$D17,
IF(U$3-YEAR($C17)='3.Input &amp; Summary (System)'!$F$21,'3.Input &amp; Summary (System)'!$B$20*$D17,
IF(U$3-YEAR($C17)='3.Input &amp; Summary (System)'!$C$22,'3.Input &amp; Summary (System)'!$B$20*$D17,
IF(U$3-YEAR($C17)='3.Input &amp; Summary (System)'!$D$22,'3.Input &amp; Summary (System)'!$B$20*$D17,
IF(U$3-YEAR($C17)='3.Input &amp; Summary (System)'!$E$22,'3.Input &amp; Summary (System)'!$B$20*$D17,
IF(U$3-YEAR($C17)='3.Input &amp; Summary (System)'!$F$22,'3.Input &amp; Summary (System)'!$B$20*$D17,
IF(U$3-YEAR($C17)='3.Input &amp; Summary (System)'!$I$17,'3.Input &amp; Summary (System)'!$H$17*$D17,
IF(U$3-YEAR($C17)='3.Input &amp; Summary (System)'!$I$18,'3.Input &amp; Summary (System)'!$H$17*$D17,
IF(U$3-YEAR($C17)='3.Input &amp; Summary (System)'!$I$19,'3.Input &amp; Summary (System)'!$H$17*$D17,0))))))))))))))))))))))))))))))</f>
        <v/>
      </c>
      <c r="V17" s="484" t="str">
        <f>IF($C17="","",IF(V$3-YEAR($C17)=0,0,
(IF(V$3-YEAR($C17)='3.Input &amp; Summary (System)'!$C$17,'3.Input &amp; Summary (System)'!$B$17*$D17,
IF(V$3-YEAR($C17)='3.Input &amp; Summary (System)'!$D$17,'3.Input &amp; Summary (System)'!$B$17*$D17,
IF(V$3-YEAR($C17)='3.Input &amp; Summary (System)'!$E$17,'3.Input &amp; Summary (System)'!$B$17*$D17,
IF(V$3-YEAR($C17)='3.Input &amp; Summary (System)'!$F$17,'3.Input &amp; Summary (System)'!$B$17*$D17,
IF(V$3-YEAR($C17)='3.Input &amp; Summary (System)'!$C$18,'3.Input &amp; Summary (System)'!$B$18*$D17,
IF(V$3-YEAR($C17)='3.Input &amp; Summary (System)'!$D$18,'3.Input &amp; Summary (System)'!$B$18*$D17,
IF(V$3-YEAR($C17)='3.Input &amp; Summary (System)'!$E$18,'3.Input &amp; Summary (System)'!$B$18*$D17,
IF(V$3-YEAR($C17)='3.Input &amp; Summary (System)'!$F$18,'3.Input &amp; Summary (System)'!$B$18*$D17,
IF(V$3-YEAR($C17)='3.Input &amp; Summary (System)'!$C$19,'3.Input &amp; Summary (System)'!$B$19*$D17,
IF(V$3-YEAR($C17)='3.Input &amp; Summary (System)'!$D$19,'3.Input &amp; Summary (System)'!$B$19*$D17,
IF(V$3-YEAR($C17)='3.Input &amp; Summary (System)'!$E$19,'3.Input &amp; Summary (System)'!$B$19*$D17,
IF(V$3-YEAR($C17)='3.Input &amp; Summary (System)'!$F$19,'3.Input &amp; Summary (System)'!$B$19*$D17,
IF(V$3-YEAR($C17)='3.Input &amp; Summary (System)'!$C$20,'3.Input &amp; Summary (System)'!$B$20*$D17,
IF(V$3-YEAR($C17)='3.Input &amp; Summary (System)'!$D$20,'3.Input &amp; Summary (System)'!$B$20*$D17,
IF(V$3-YEAR($C17)='3.Input &amp; Summary (System)'!$E$20,'3.Input &amp; Summary (System)'!$B$20*$D17,
IF(V$3-YEAR($C17)='3.Input &amp; Summary (System)'!$F$20,'3.Input &amp; Summary (System)'!$B$20*$D17,
IF(V$3-YEAR($C17)='3.Input &amp; Summary (System)'!$C$21,'3.Input &amp; Summary (System)'!$B$20*$D17,
IF(V$3-YEAR($C17)='3.Input &amp; Summary (System)'!$D$21,'3.Input &amp; Summary (System)'!$B$20*$D17,
IF(V$3-YEAR($C17)='3.Input &amp; Summary (System)'!$E$21,'3.Input &amp; Summary (System)'!$B$20*$D17,
IF(V$3-YEAR($C17)='3.Input &amp; Summary (System)'!$F$21,'3.Input &amp; Summary (System)'!$B$20*$D17,
IF(V$3-YEAR($C17)='3.Input &amp; Summary (System)'!$C$22,'3.Input &amp; Summary (System)'!$B$20*$D17,
IF(V$3-YEAR($C17)='3.Input &amp; Summary (System)'!$D$22,'3.Input &amp; Summary (System)'!$B$20*$D17,
IF(V$3-YEAR($C17)='3.Input &amp; Summary (System)'!$E$22,'3.Input &amp; Summary (System)'!$B$20*$D17,
IF(V$3-YEAR($C17)='3.Input &amp; Summary (System)'!$F$22,'3.Input &amp; Summary (System)'!$B$20*$D17,
IF(V$3-YEAR($C17)='3.Input &amp; Summary (System)'!$I$17,'3.Input &amp; Summary (System)'!$H$17*$D17,
IF(V$3-YEAR($C17)='3.Input &amp; Summary (System)'!$I$18,'3.Input &amp; Summary (System)'!$H$17*$D17,
IF(V$3-YEAR($C17)='3.Input &amp; Summary (System)'!$I$19,'3.Input &amp; Summary (System)'!$H$17*$D17,0))))))))))))))))))))))))))))))</f>
        <v/>
      </c>
      <c r="W17" s="484" t="str">
        <f>IF($C17="","",IF(W$3-YEAR($C17)=0,0,
(IF(W$3-YEAR($C17)='3.Input &amp; Summary (System)'!$C$17,'3.Input &amp; Summary (System)'!$B$17*$D17,
IF(W$3-YEAR($C17)='3.Input &amp; Summary (System)'!$D$17,'3.Input &amp; Summary (System)'!$B$17*$D17,
IF(W$3-YEAR($C17)='3.Input &amp; Summary (System)'!$E$17,'3.Input &amp; Summary (System)'!$B$17*$D17,
IF(W$3-YEAR($C17)='3.Input &amp; Summary (System)'!$F$17,'3.Input &amp; Summary (System)'!$B$17*$D17,
IF(W$3-YEAR($C17)='3.Input &amp; Summary (System)'!$C$18,'3.Input &amp; Summary (System)'!$B$18*$D17,
IF(W$3-YEAR($C17)='3.Input &amp; Summary (System)'!$D$18,'3.Input &amp; Summary (System)'!$B$18*$D17,
IF(W$3-YEAR($C17)='3.Input &amp; Summary (System)'!$E$18,'3.Input &amp; Summary (System)'!$B$18*$D17,
IF(W$3-YEAR($C17)='3.Input &amp; Summary (System)'!$F$18,'3.Input &amp; Summary (System)'!$B$18*$D17,
IF(W$3-YEAR($C17)='3.Input &amp; Summary (System)'!$C$19,'3.Input &amp; Summary (System)'!$B$19*$D17,
IF(W$3-YEAR($C17)='3.Input &amp; Summary (System)'!$D$19,'3.Input &amp; Summary (System)'!$B$19*$D17,
IF(W$3-YEAR($C17)='3.Input &amp; Summary (System)'!$E$19,'3.Input &amp; Summary (System)'!$B$19*$D17,
IF(W$3-YEAR($C17)='3.Input &amp; Summary (System)'!$F$19,'3.Input &amp; Summary (System)'!$B$19*$D17,
IF(W$3-YEAR($C17)='3.Input &amp; Summary (System)'!$C$20,'3.Input &amp; Summary (System)'!$B$20*$D17,
IF(W$3-YEAR($C17)='3.Input &amp; Summary (System)'!$D$20,'3.Input &amp; Summary (System)'!$B$20*$D17,
IF(W$3-YEAR($C17)='3.Input &amp; Summary (System)'!$E$20,'3.Input &amp; Summary (System)'!$B$20*$D17,
IF(W$3-YEAR($C17)='3.Input &amp; Summary (System)'!$F$20,'3.Input &amp; Summary (System)'!$B$20*$D17,
IF(W$3-YEAR($C17)='3.Input &amp; Summary (System)'!$C$21,'3.Input &amp; Summary (System)'!$B$20*$D17,
IF(W$3-YEAR($C17)='3.Input &amp; Summary (System)'!$D$21,'3.Input &amp; Summary (System)'!$B$20*$D17,
IF(W$3-YEAR($C17)='3.Input &amp; Summary (System)'!$E$21,'3.Input &amp; Summary (System)'!$B$20*$D17,
IF(W$3-YEAR($C17)='3.Input &amp; Summary (System)'!$F$21,'3.Input &amp; Summary (System)'!$B$20*$D17,
IF(W$3-YEAR($C17)='3.Input &amp; Summary (System)'!$C$22,'3.Input &amp; Summary (System)'!$B$20*$D17,
IF(W$3-YEAR($C17)='3.Input &amp; Summary (System)'!$D$22,'3.Input &amp; Summary (System)'!$B$20*$D17,
IF(W$3-YEAR($C17)='3.Input &amp; Summary (System)'!$E$22,'3.Input &amp; Summary (System)'!$B$20*$D17,
IF(W$3-YEAR($C17)='3.Input &amp; Summary (System)'!$F$22,'3.Input &amp; Summary (System)'!$B$20*$D17,
IF(W$3-YEAR($C17)='3.Input &amp; Summary (System)'!$I$17,'3.Input &amp; Summary (System)'!$H$17*$D17,
IF(W$3-YEAR($C17)='3.Input &amp; Summary (System)'!$I$18,'3.Input &amp; Summary (System)'!$H$17*$D17,
IF(W$3-YEAR($C17)='3.Input &amp; Summary (System)'!$I$19,'3.Input &amp; Summary (System)'!$H$17*$D17,0))))))))))))))))))))))))))))))</f>
        <v/>
      </c>
      <c r="X17" s="484" t="str">
        <f>IF($C17="","",IF(X$3-YEAR($C17)=0,0,
(IF(X$3-YEAR($C17)='3.Input &amp; Summary (System)'!$C$17,'3.Input &amp; Summary (System)'!$B$17*$D17,
IF(X$3-YEAR($C17)='3.Input &amp; Summary (System)'!$D$17,'3.Input &amp; Summary (System)'!$B$17*$D17,
IF(X$3-YEAR($C17)='3.Input &amp; Summary (System)'!$E$17,'3.Input &amp; Summary (System)'!$B$17*$D17,
IF(X$3-YEAR($C17)='3.Input &amp; Summary (System)'!$F$17,'3.Input &amp; Summary (System)'!$B$17*$D17,
IF(X$3-YEAR($C17)='3.Input &amp; Summary (System)'!$C$18,'3.Input &amp; Summary (System)'!$B$18*$D17,
IF(X$3-YEAR($C17)='3.Input &amp; Summary (System)'!$D$18,'3.Input &amp; Summary (System)'!$B$18*$D17,
IF(X$3-YEAR($C17)='3.Input &amp; Summary (System)'!$E$18,'3.Input &amp; Summary (System)'!$B$18*$D17,
IF(X$3-YEAR($C17)='3.Input &amp; Summary (System)'!$F$18,'3.Input &amp; Summary (System)'!$B$18*$D17,
IF(X$3-YEAR($C17)='3.Input &amp; Summary (System)'!$C$19,'3.Input &amp; Summary (System)'!$B$19*$D17,
IF(X$3-YEAR($C17)='3.Input &amp; Summary (System)'!$D$19,'3.Input &amp; Summary (System)'!$B$19*$D17,
IF(X$3-YEAR($C17)='3.Input &amp; Summary (System)'!$E$19,'3.Input &amp; Summary (System)'!$B$19*$D17,
IF(X$3-YEAR($C17)='3.Input &amp; Summary (System)'!$F$19,'3.Input &amp; Summary (System)'!$B$19*$D17,
IF(X$3-YEAR($C17)='3.Input &amp; Summary (System)'!$C$20,'3.Input &amp; Summary (System)'!$B$20*$D17,
IF(X$3-YEAR($C17)='3.Input &amp; Summary (System)'!$D$20,'3.Input &amp; Summary (System)'!$B$20*$D17,
IF(X$3-YEAR($C17)='3.Input &amp; Summary (System)'!$E$20,'3.Input &amp; Summary (System)'!$B$20*$D17,
IF(X$3-YEAR($C17)='3.Input &amp; Summary (System)'!$F$20,'3.Input &amp; Summary (System)'!$B$20*$D17,
IF(X$3-YEAR($C17)='3.Input &amp; Summary (System)'!$C$21,'3.Input &amp; Summary (System)'!$B$20*$D17,
IF(X$3-YEAR($C17)='3.Input &amp; Summary (System)'!$D$21,'3.Input &amp; Summary (System)'!$B$20*$D17,
IF(X$3-YEAR($C17)='3.Input &amp; Summary (System)'!$E$21,'3.Input &amp; Summary (System)'!$B$20*$D17,
IF(X$3-YEAR($C17)='3.Input &amp; Summary (System)'!$F$21,'3.Input &amp; Summary (System)'!$B$20*$D17,
IF(X$3-YEAR($C17)='3.Input &amp; Summary (System)'!$C$22,'3.Input &amp; Summary (System)'!$B$20*$D17,
IF(X$3-YEAR($C17)='3.Input &amp; Summary (System)'!$D$22,'3.Input &amp; Summary (System)'!$B$20*$D17,
IF(X$3-YEAR($C17)='3.Input &amp; Summary (System)'!$E$22,'3.Input &amp; Summary (System)'!$B$20*$D17,
IF(X$3-YEAR($C17)='3.Input &amp; Summary (System)'!$F$22,'3.Input &amp; Summary (System)'!$B$20*$D17,
IF(X$3-YEAR($C17)='3.Input &amp; Summary (System)'!$I$17,'3.Input &amp; Summary (System)'!$H$17*$D17,
IF(X$3-YEAR($C17)='3.Input &amp; Summary (System)'!$I$18,'3.Input &amp; Summary (System)'!$H$17*$D17,
IF(X$3-YEAR($C17)='3.Input &amp; Summary (System)'!$I$19,'3.Input &amp; Summary (System)'!$H$17*$D17,0))))))))))))))))))))))))))))))</f>
        <v/>
      </c>
      <c r="Y17" s="484" t="str">
        <f>IF($C17="","",IF(Y$3-YEAR($C17)=0,0,
(IF(Y$3-YEAR($C17)='3.Input &amp; Summary (System)'!$C$17,'3.Input &amp; Summary (System)'!$B$17*$D17,
IF(Y$3-YEAR($C17)='3.Input &amp; Summary (System)'!$D$17,'3.Input &amp; Summary (System)'!$B$17*$D17,
IF(Y$3-YEAR($C17)='3.Input &amp; Summary (System)'!$E$17,'3.Input &amp; Summary (System)'!$B$17*$D17,
IF(Y$3-YEAR($C17)='3.Input &amp; Summary (System)'!$F$17,'3.Input &amp; Summary (System)'!$B$17*$D17,
IF(Y$3-YEAR($C17)='3.Input &amp; Summary (System)'!$C$18,'3.Input &amp; Summary (System)'!$B$18*$D17,
IF(Y$3-YEAR($C17)='3.Input &amp; Summary (System)'!$D$18,'3.Input &amp; Summary (System)'!$B$18*$D17,
IF(Y$3-YEAR($C17)='3.Input &amp; Summary (System)'!$E$18,'3.Input &amp; Summary (System)'!$B$18*$D17,
IF(Y$3-YEAR($C17)='3.Input &amp; Summary (System)'!$F$18,'3.Input &amp; Summary (System)'!$B$18*$D17,
IF(Y$3-YEAR($C17)='3.Input &amp; Summary (System)'!$C$19,'3.Input &amp; Summary (System)'!$B$19*$D17,
IF(Y$3-YEAR($C17)='3.Input &amp; Summary (System)'!$D$19,'3.Input &amp; Summary (System)'!$B$19*$D17,
IF(Y$3-YEAR($C17)='3.Input &amp; Summary (System)'!$E$19,'3.Input &amp; Summary (System)'!$B$19*$D17,
IF(Y$3-YEAR($C17)='3.Input &amp; Summary (System)'!$F$19,'3.Input &amp; Summary (System)'!$B$19*$D17,
IF(Y$3-YEAR($C17)='3.Input &amp; Summary (System)'!$C$20,'3.Input &amp; Summary (System)'!$B$20*$D17,
IF(Y$3-YEAR($C17)='3.Input &amp; Summary (System)'!$D$20,'3.Input &amp; Summary (System)'!$B$20*$D17,
IF(Y$3-YEAR($C17)='3.Input &amp; Summary (System)'!$E$20,'3.Input &amp; Summary (System)'!$B$20*$D17,
IF(Y$3-YEAR($C17)='3.Input &amp; Summary (System)'!$F$20,'3.Input &amp; Summary (System)'!$B$20*$D17,
IF(Y$3-YEAR($C17)='3.Input &amp; Summary (System)'!$C$21,'3.Input &amp; Summary (System)'!$B$20*$D17,
IF(Y$3-YEAR($C17)='3.Input &amp; Summary (System)'!$D$21,'3.Input &amp; Summary (System)'!$B$20*$D17,
IF(Y$3-YEAR($C17)='3.Input &amp; Summary (System)'!$E$21,'3.Input &amp; Summary (System)'!$B$20*$D17,
IF(Y$3-YEAR($C17)='3.Input &amp; Summary (System)'!$F$21,'3.Input &amp; Summary (System)'!$B$20*$D17,
IF(Y$3-YEAR($C17)='3.Input &amp; Summary (System)'!$C$22,'3.Input &amp; Summary (System)'!$B$20*$D17,
IF(Y$3-YEAR($C17)='3.Input &amp; Summary (System)'!$D$22,'3.Input &amp; Summary (System)'!$B$20*$D17,
IF(Y$3-YEAR($C17)='3.Input &amp; Summary (System)'!$E$22,'3.Input &amp; Summary (System)'!$B$20*$D17,
IF(Y$3-YEAR($C17)='3.Input &amp; Summary (System)'!$F$22,'3.Input &amp; Summary (System)'!$B$20*$D17,
IF(Y$3-YEAR($C17)='3.Input &amp; Summary (System)'!$I$17,'3.Input &amp; Summary (System)'!$H$17*$D17,
IF(Y$3-YEAR($C17)='3.Input &amp; Summary (System)'!$I$18,'3.Input &amp; Summary (System)'!$H$17*$D17,
IF(Y$3-YEAR($C17)='3.Input &amp; Summary (System)'!$I$19,'3.Input &amp; Summary (System)'!$H$17*$D17,0))))))))))))))))))))))))))))))</f>
        <v/>
      </c>
      <c r="Z17" s="484" t="str">
        <f>IF($C17="","",IF(Z$3-YEAR($C17)=0,0,
(IF(Z$3-YEAR($C17)='3.Input &amp; Summary (System)'!$C$17,'3.Input &amp; Summary (System)'!$B$17*$D17,
IF(Z$3-YEAR($C17)='3.Input &amp; Summary (System)'!$D$17,'3.Input &amp; Summary (System)'!$B$17*$D17,
IF(Z$3-YEAR($C17)='3.Input &amp; Summary (System)'!$E$17,'3.Input &amp; Summary (System)'!$B$17*$D17,
IF(Z$3-YEAR($C17)='3.Input &amp; Summary (System)'!$F$17,'3.Input &amp; Summary (System)'!$B$17*$D17,
IF(Z$3-YEAR($C17)='3.Input &amp; Summary (System)'!$C$18,'3.Input &amp; Summary (System)'!$B$18*$D17,
IF(Z$3-YEAR($C17)='3.Input &amp; Summary (System)'!$D$18,'3.Input &amp; Summary (System)'!$B$18*$D17,
IF(Z$3-YEAR($C17)='3.Input &amp; Summary (System)'!$E$18,'3.Input &amp; Summary (System)'!$B$18*$D17,
IF(Z$3-YEAR($C17)='3.Input &amp; Summary (System)'!$F$18,'3.Input &amp; Summary (System)'!$B$18*$D17,
IF(Z$3-YEAR($C17)='3.Input &amp; Summary (System)'!$C$19,'3.Input &amp; Summary (System)'!$B$19*$D17,
IF(Z$3-YEAR($C17)='3.Input &amp; Summary (System)'!$D$19,'3.Input &amp; Summary (System)'!$B$19*$D17,
IF(Z$3-YEAR($C17)='3.Input &amp; Summary (System)'!$E$19,'3.Input &amp; Summary (System)'!$B$19*$D17,
IF(Z$3-YEAR($C17)='3.Input &amp; Summary (System)'!$F$19,'3.Input &amp; Summary (System)'!$B$19*$D17,
IF(Z$3-YEAR($C17)='3.Input &amp; Summary (System)'!$C$20,'3.Input &amp; Summary (System)'!$B$20*$D17,
IF(Z$3-YEAR($C17)='3.Input &amp; Summary (System)'!$D$20,'3.Input &amp; Summary (System)'!$B$20*$D17,
IF(Z$3-YEAR($C17)='3.Input &amp; Summary (System)'!$E$20,'3.Input &amp; Summary (System)'!$B$20*$D17,
IF(Z$3-YEAR($C17)='3.Input &amp; Summary (System)'!$F$20,'3.Input &amp; Summary (System)'!$B$20*$D17,
IF(Z$3-YEAR($C17)='3.Input &amp; Summary (System)'!$C$21,'3.Input &amp; Summary (System)'!$B$20*$D17,
IF(Z$3-YEAR($C17)='3.Input &amp; Summary (System)'!$D$21,'3.Input &amp; Summary (System)'!$B$20*$D17,
IF(Z$3-YEAR($C17)='3.Input &amp; Summary (System)'!$E$21,'3.Input &amp; Summary (System)'!$B$20*$D17,
IF(Z$3-YEAR($C17)='3.Input &amp; Summary (System)'!$F$21,'3.Input &amp; Summary (System)'!$B$20*$D17,
IF(Z$3-YEAR($C17)='3.Input &amp; Summary (System)'!$C$22,'3.Input &amp; Summary (System)'!$B$20*$D17,
IF(Z$3-YEAR($C17)='3.Input &amp; Summary (System)'!$D$22,'3.Input &amp; Summary (System)'!$B$20*$D17,
IF(Z$3-YEAR($C17)='3.Input &amp; Summary (System)'!$E$22,'3.Input &amp; Summary (System)'!$B$20*$D17,
IF(Z$3-YEAR($C17)='3.Input &amp; Summary (System)'!$F$22,'3.Input &amp; Summary (System)'!$B$20*$D17,
IF(Z$3-YEAR($C17)='3.Input &amp; Summary (System)'!$I$17,'3.Input &amp; Summary (System)'!$H$17*$D17,
IF(Z$3-YEAR($C17)='3.Input &amp; Summary (System)'!$I$18,'3.Input &amp; Summary (System)'!$H$17*$D17,
IF(Z$3-YEAR($C17)='3.Input &amp; Summary (System)'!$I$19,'3.Input &amp; Summary (System)'!$H$17*$D17,0))))))))))))))))))))))))))))))</f>
        <v/>
      </c>
      <c r="AA17" s="484" t="str">
        <f>IF($C17="","",IF(AA$3-YEAR($C17)=0,0,
(IF(AA$3-YEAR($C17)='3.Input &amp; Summary (System)'!$C$17,'3.Input &amp; Summary (System)'!$B$17*$D17,
IF(AA$3-YEAR($C17)='3.Input &amp; Summary (System)'!$D$17,'3.Input &amp; Summary (System)'!$B$17*$D17,
IF(AA$3-YEAR($C17)='3.Input &amp; Summary (System)'!$E$17,'3.Input &amp; Summary (System)'!$B$17*$D17,
IF(AA$3-YEAR($C17)='3.Input &amp; Summary (System)'!$F$17,'3.Input &amp; Summary (System)'!$B$17*$D17,
IF(AA$3-YEAR($C17)='3.Input &amp; Summary (System)'!$C$18,'3.Input &amp; Summary (System)'!$B$18*$D17,
IF(AA$3-YEAR($C17)='3.Input &amp; Summary (System)'!$D$18,'3.Input &amp; Summary (System)'!$B$18*$D17,
IF(AA$3-YEAR($C17)='3.Input &amp; Summary (System)'!$E$18,'3.Input &amp; Summary (System)'!$B$18*$D17,
IF(AA$3-YEAR($C17)='3.Input &amp; Summary (System)'!$F$18,'3.Input &amp; Summary (System)'!$B$18*$D17,
IF(AA$3-YEAR($C17)='3.Input &amp; Summary (System)'!$C$19,'3.Input &amp; Summary (System)'!$B$19*$D17,
IF(AA$3-YEAR($C17)='3.Input &amp; Summary (System)'!$D$19,'3.Input &amp; Summary (System)'!$B$19*$D17,
IF(AA$3-YEAR($C17)='3.Input &amp; Summary (System)'!$E$19,'3.Input &amp; Summary (System)'!$B$19*$D17,
IF(AA$3-YEAR($C17)='3.Input &amp; Summary (System)'!$F$19,'3.Input &amp; Summary (System)'!$B$19*$D17,
IF(AA$3-YEAR($C17)='3.Input &amp; Summary (System)'!$C$20,'3.Input &amp; Summary (System)'!$B$20*$D17,
IF(AA$3-YEAR($C17)='3.Input &amp; Summary (System)'!$D$20,'3.Input &amp; Summary (System)'!$B$20*$D17,
IF(AA$3-YEAR($C17)='3.Input &amp; Summary (System)'!$E$20,'3.Input &amp; Summary (System)'!$B$20*$D17,
IF(AA$3-YEAR($C17)='3.Input &amp; Summary (System)'!$F$20,'3.Input &amp; Summary (System)'!$B$20*$D17,
IF(AA$3-YEAR($C17)='3.Input &amp; Summary (System)'!$C$21,'3.Input &amp; Summary (System)'!$B$20*$D17,
IF(AA$3-YEAR($C17)='3.Input &amp; Summary (System)'!$D$21,'3.Input &amp; Summary (System)'!$B$20*$D17,
IF(AA$3-YEAR($C17)='3.Input &amp; Summary (System)'!$E$21,'3.Input &amp; Summary (System)'!$B$20*$D17,
IF(AA$3-YEAR($C17)='3.Input &amp; Summary (System)'!$F$21,'3.Input &amp; Summary (System)'!$B$20*$D17,
IF(AA$3-YEAR($C17)='3.Input &amp; Summary (System)'!$C$22,'3.Input &amp; Summary (System)'!$B$20*$D17,
IF(AA$3-YEAR($C17)='3.Input &amp; Summary (System)'!$D$22,'3.Input &amp; Summary (System)'!$B$20*$D17,
IF(AA$3-YEAR($C17)='3.Input &amp; Summary (System)'!$E$22,'3.Input &amp; Summary (System)'!$B$20*$D17,
IF(AA$3-YEAR($C17)='3.Input &amp; Summary (System)'!$F$22,'3.Input &amp; Summary (System)'!$B$20*$D17,
IF(AA$3-YEAR($C17)='3.Input &amp; Summary (System)'!$I$17,'3.Input &amp; Summary (System)'!$H$17*$D17,
IF(AA$3-YEAR($C17)='3.Input &amp; Summary (System)'!$I$18,'3.Input &amp; Summary (System)'!$H$17*$D17,
IF(AA$3-YEAR($C17)='3.Input &amp; Summary (System)'!$I$19,'3.Input &amp; Summary (System)'!$H$17*$D17,0))))))))))))))))))))))))))))))</f>
        <v/>
      </c>
      <c r="AB17" s="484" t="str">
        <f>IF($C17="","",IF(AB$3-YEAR($C17)=0,0,
(IF(AB$3-YEAR($C17)='3.Input &amp; Summary (System)'!$C$17,'3.Input &amp; Summary (System)'!$B$17*$D17,
IF(AB$3-YEAR($C17)='3.Input &amp; Summary (System)'!$D$17,'3.Input &amp; Summary (System)'!$B$17*$D17,
IF(AB$3-YEAR($C17)='3.Input &amp; Summary (System)'!$E$17,'3.Input &amp; Summary (System)'!$B$17*$D17,
IF(AB$3-YEAR($C17)='3.Input &amp; Summary (System)'!$F$17,'3.Input &amp; Summary (System)'!$B$17*$D17,
IF(AB$3-YEAR($C17)='3.Input &amp; Summary (System)'!$C$18,'3.Input &amp; Summary (System)'!$B$18*$D17,
IF(AB$3-YEAR($C17)='3.Input &amp; Summary (System)'!$D$18,'3.Input &amp; Summary (System)'!$B$18*$D17,
IF(AB$3-YEAR($C17)='3.Input &amp; Summary (System)'!$E$18,'3.Input &amp; Summary (System)'!$B$18*$D17,
IF(AB$3-YEAR($C17)='3.Input &amp; Summary (System)'!$F$18,'3.Input &amp; Summary (System)'!$B$18*$D17,
IF(AB$3-YEAR($C17)='3.Input &amp; Summary (System)'!$C$19,'3.Input &amp; Summary (System)'!$B$19*$D17,
IF(AB$3-YEAR($C17)='3.Input &amp; Summary (System)'!$D$19,'3.Input &amp; Summary (System)'!$B$19*$D17,
IF(AB$3-YEAR($C17)='3.Input &amp; Summary (System)'!$E$19,'3.Input &amp; Summary (System)'!$B$19*$D17,
IF(AB$3-YEAR($C17)='3.Input &amp; Summary (System)'!$F$19,'3.Input &amp; Summary (System)'!$B$19*$D17,
IF(AB$3-YEAR($C17)='3.Input &amp; Summary (System)'!$C$20,'3.Input &amp; Summary (System)'!$B$20*$D17,
IF(AB$3-YEAR($C17)='3.Input &amp; Summary (System)'!$D$20,'3.Input &amp; Summary (System)'!$B$20*$D17,
IF(AB$3-YEAR($C17)='3.Input &amp; Summary (System)'!$E$20,'3.Input &amp; Summary (System)'!$B$20*$D17,
IF(AB$3-YEAR($C17)='3.Input &amp; Summary (System)'!$F$20,'3.Input &amp; Summary (System)'!$B$20*$D17,
IF(AB$3-YEAR($C17)='3.Input &amp; Summary (System)'!$C$21,'3.Input &amp; Summary (System)'!$B$20*$D17,
IF(AB$3-YEAR($C17)='3.Input &amp; Summary (System)'!$D$21,'3.Input &amp; Summary (System)'!$B$20*$D17,
IF(AB$3-YEAR($C17)='3.Input &amp; Summary (System)'!$E$21,'3.Input &amp; Summary (System)'!$B$20*$D17,
IF(AB$3-YEAR($C17)='3.Input &amp; Summary (System)'!$F$21,'3.Input &amp; Summary (System)'!$B$20*$D17,
IF(AB$3-YEAR($C17)='3.Input &amp; Summary (System)'!$C$22,'3.Input &amp; Summary (System)'!$B$20*$D17,
IF(AB$3-YEAR($C17)='3.Input &amp; Summary (System)'!$D$22,'3.Input &amp; Summary (System)'!$B$20*$D17,
IF(AB$3-YEAR($C17)='3.Input &amp; Summary (System)'!$E$22,'3.Input &amp; Summary (System)'!$B$20*$D17,
IF(AB$3-YEAR($C17)='3.Input &amp; Summary (System)'!$F$22,'3.Input &amp; Summary (System)'!$B$20*$D17,
IF(AB$3-YEAR($C17)='3.Input &amp; Summary (System)'!$I$17,'3.Input &amp; Summary (System)'!$H$17*$D17,
IF(AB$3-YEAR($C17)='3.Input &amp; Summary (System)'!$I$18,'3.Input &amp; Summary (System)'!$H$17*$D17,
IF(AB$3-YEAR($C17)='3.Input &amp; Summary (System)'!$I$19,'3.Input &amp; Summary (System)'!$H$17*$D17,0))))))))))))))))))))))))))))))</f>
        <v/>
      </c>
      <c r="AC17" s="484" t="str">
        <f>IF($C17="","",IF(AC$3-YEAR($C17)=0,0,
(IF(AC$3-YEAR($C17)='3.Input &amp; Summary (System)'!$C$17,'3.Input &amp; Summary (System)'!$B$17*$D17,
IF(AC$3-YEAR($C17)='3.Input &amp; Summary (System)'!$D$17,'3.Input &amp; Summary (System)'!$B$17*$D17,
IF(AC$3-YEAR($C17)='3.Input &amp; Summary (System)'!$E$17,'3.Input &amp; Summary (System)'!$B$17*$D17,
IF(AC$3-YEAR($C17)='3.Input &amp; Summary (System)'!$F$17,'3.Input &amp; Summary (System)'!$B$17*$D17,
IF(AC$3-YEAR($C17)='3.Input &amp; Summary (System)'!$C$18,'3.Input &amp; Summary (System)'!$B$18*$D17,
IF(AC$3-YEAR($C17)='3.Input &amp; Summary (System)'!$D$18,'3.Input &amp; Summary (System)'!$B$18*$D17,
IF(AC$3-YEAR($C17)='3.Input &amp; Summary (System)'!$E$18,'3.Input &amp; Summary (System)'!$B$18*$D17,
IF(AC$3-YEAR($C17)='3.Input &amp; Summary (System)'!$F$18,'3.Input &amp; Summary (System)'!$B$18*$D17,
IF(AC$3-YEAR($C17)='3.Input &amp; Summary (System)'!$C$19,'3.Input &amp; Summary (System)'!$B$19*$D17,
IF(AC$3-YEAR($C17)='3.Input &amp; Summary (System)'!$D$19,'3.Input &amp; Summary (System)'!$B$19*$D17,
IF(AC$3-YEAR($C17)='3.Input &amp; Summary (System)'!$E$19,'3.Input &amp; Summary (System)'!$B$19*$D17,
IF(AC$3-YEAR($C17)='3.Input &amp; Summary (System)'!$F$19,'3.Input &amp; Summary (System)'!$B$19*$D17,
IF(AC$3-YEAR($C17)='3.Input &amp; Summary (System)'!$C$20,'3.Input &amp; Summary (System)'!$B$20*$D17,
IF(AC$3-YEAR($C17)='3.Input &amp; Summary (System)'!$D$20,'3.Input &amp; Summary (System)'!$B$20*$D17,
IF(AC$3-YEAR($C17)='3.Input &amp; Summary (System)'!$E$20,'3.Input &amp; Summary (System)'!$B$20*$D17,
IF(AC$3-YEAR($C17)='3.Input &amp; Summary (System)'!$F$20,'3.Input &amp; Summary (System)'!$B$20*$D17,
IF(AC$3-YEAR($C17)='3.Input &amp; Summary (System)'!$C$21,'3.Input &amp; Summary (System)'!$B$20*$D17,
IF(AC$3-YEAR($C17)='3.Input &amp; Summary (System)'!$D$21,'3.Input &amp; Summary (System)'!$B$20*$D17,
IF(AC$3-YEAR($C17)='3.Input &amp; Summary (System)'!$E$21,'3.Input &amp; Summary (System)'!$B$20*$D17,
IF(AC$3-YEAR($C17)='3.Input &amp; Summary (System)'!$F$21,'3.Input &amp; Summary (System)'!$B$20*$D17,
IF(AC$3-YEAR($C17)='3.Input &amp; Summary (System)'!$C$22,'3.Input &amp; Summary (System)'!$B$20*$D17,
IF(AC$3-YEAR($C17)='3.Input &amp; Summary (System)'!$D$22,'3.Input &amp; Summary (System)'!$B$20*$D17,
IF(AC$3-YEAR($C17)='3.Input &amp; Summary (System)'!$E$22,'3.Input &amp; Summary (System)'!$B$20*$D17,
IF(AC$3-YEAR($C17)='3.Input &amp; Summary (System)'!$F$22,'3.Input &amp; Summary (System)'!$B$20*$D17,
IF(AC$3-YEAR($C17)='3.Input &amp; Summary (System)'!$I$17,'3.Input &amp; Summary (System)'!$H$17*$D17,
IF(AC$3-YEAR($C17)='3.Input &amp; Summary (System)'!$I$18,'3.Input &amp; Summary (System)'!$H$17*$D17,
IF(AC$3-YEAR($C17)='3.Input &amp; Summary (System)'!$I$19,'3.Input &amp; Summary (System)'!$H$17*$D17,0))))))))))))))))))))))))))))))</f>
        <v/>
      </c>
      <c r="AD17" s="484" t="str">
        <f>IF($C17="","",IF(AD$3-YEAR($C17)=0,0,
(IF(AD$3-YEAR($C17)='3.Input &amp; Summary (System)'!$C$17,'3.Input &amp; Summary (System)'!$B$17*$D17,
IF(AD$3-YEAR($C17)='3.Input &amp; Summary (System)'!$D$17,'3.Input &amp; Summary (System)'!$B$17*$D17,
IF(AD$3-YEAR($C17)='3.Input &amp; Summary (System)'!$E$17,'3.Input &amp; Summary (System)'!$B$17*$D17,
IF(AD$3-YEAR($C17)='3.Input &amp; Summary (System)'!$F$17,'3.Input &amp; Summary (System)'!$B$17*$D17,
IF(AD$3-YEAR($C17)='3.Input &amp; Summary (System)'!$C$18,'3.Input &amp; Summary (System)'!$B$18*$D17,
IF(AD$3-YEAR($C17)='3.Input &amp; Summary (System)'!$D$18,'3.Input &amp; Summary (System)'!$B$18*$D17,
IF(AD$3-YEAR($C17)='3.Input &amp; Summary (System)'!$E$18,'3.Input &amp; Summary (System)'!$B$18*$D17,
IF(AD$3-YEAR($C17)='3.Input &amp; Summary (System)'!$F$18,'3.Input &amp; Summary (System)'!$B$18*$D17,
IF(AD$3-YEAR($C17)='3.Input &amp; Summary (System)'!$C$19,'3.Input &amp; Summary (System)'!$B$19*$D17,
IF(AD$3-YEAR($C17)='3.Input &amp; Summary (System)'!$D$19,'3.Input &amp; Summary (System)'!$B$19*$D17,
IF(AD$3-YEAR($C17)='3.Input &amp; Summary (System)'!$E$19,'3.Input &amp; Summary (System)'!$B$19*$D17,
IF(AD$3-YEAR($C17)='3.Input &amp; Summary (System)'!$F$19,'3.Input &amp; Summary (System)'!$B$19*$D17,
IF(AD$3-YEAR($C17)='3.Input &amp; Summary (System)'!$C$20,'3.Input &amp; Summary (System)'!$B$20*$D17,
IF(AD$3-YEAR($C17)='3.Input &amp; Summary (System)'!$D$20,'3.Input &amp; Summary (System)'!$B$20*$D17,
IF(AD$3-YEAR($C17)='3.Input &amp; Summary (System)'!$E$20,'3.Input &amp; Summary (System)'!$B$20*$D17,
IF(AD$3-YEAR($C17)='3.Input &amp; Summary (System)'!$F$20,'3.Input &amp; Summary (System)'!$B$20*$D17,
IF(AD$3-YEAR($C17)='3.Input &amp; Summary (System)'!$C$21,'3.Input &amp; Summary (System)'!$B$20*$D17,
IF(AD$3-YEAR($C17)='3.Input &amp; Summary (System)'!$D$21,'3.Input &amp; Summary (System)'!$B$20*$D17,
IF(AD$3-YEAR($C17)='3.Input &amp; Summary (System)'!$E$21,'3.Input &amp; Summary (System)'!$B$20*$D17,
IF(AD$3-YEAR($C17)='3.Input &amp; Summary (System)'!$F$21,'3.Input &amp; Summary (System)'!$B$20*$D17,
IF(AD$3-YEAR($C17)='3.Input &amp; Summary (System)'!$C$22,'3.Input &amp; Summary (System)'!$B$20*$D17,
IF(AD$3-YEAR($C17)='3.Input &amp; Summary (System)'!$D$22,'3.Input &amp; Summary (System)'!$B$20*$D17,
IF(AD$3-YEAR($C17)='3.Input &amp; Summary (System)'!$E$22,'3.Input &amp; Summary (System)'!$B$20*$D17,
IF(AD$3-YEAR($C17)='3.Input &amp; Summary (System)'!$F$22,'3.Input &amp; Summary (System)'!$B$20*$D17,
IF(AD$3-YEAR($C17)='3.Input &amp; Summary (System)'!$I$17,'3.Input &amp; Summary (System)'!$H$17*$D17,
IF(AD$3-YEAR($C17)='3.Input &amp; Summary (System)'!$I$18,'3.Input &amp; Summary (System)'!$H$17*$D17,
IF(AD$3-YEAR($C17)='3.Input &amp; Summary (System)'!$I$19,'3.Input &amp; Summary (System)'!$H$17*$D17,0))))))))))))))))))))))))))))))</f>
        <v/>
      </c>
      <c r="AE17" s="484" t="str">
        <f>IF($C17="","",IF(AE$3-YEAR($C17)=0,0,
(IF(AE$3-YEAR($C17)='3.Input &amp; Summary (System)'!$C$17,'3.Input &amp; Summary (System)'!$B$17*$D17,
IF(AE$3-YEAR($C17)='3.Input &amp; Summary (System)'!$D$17,'3.Input &amp; Summary (System)'!$B$17*$D17,
IF(AE$3-YEAR($C17)='3.Input &amp; Summary (System)'!$E$17,'3.Input &amp; Summary (System)'!$B$17*$D17,
IF(AE$3-YEAR($C17)='3.Input &amp; Summary (System)'!$F$17,'3.Input &amp; Summary (System)'!$B$17*$D17,
IF(AE$3-YEAR($C17)='3.Input &amp; Summary (System)'!$C$18,'3.Input &amp; Summary (System)'!$B$18*$D17,
IF(AE$3-YEAR($C17)='3.Input &amp; Summary (System)'!$D$18,'3.Input &amp; Summary (System)'!$B$18*$D17,
IF(AE$3-YEAR($C17)='3.Input &amp; Summary (System)'!$E$18,'3.Input &amp; Summary (System)'!$B$18*$D17,
IF(AE$3-YEAR($C17)='3.Input &amp; Summary (System)'!$F$18,'3.Input &amp; Summary (System)'!$B$18*$D17,
IF(AE$3-YEAR($C17)='3.Input &amp; Summary (System)'!$C$19,'3.Input &amp; Summary (System)'!$B$19*$D17,
IF(AE$3-YEAR($C17)='3.Input &amp; Summary (System)'!$D$19,'3.Input &amp; Summary (System)'!$B$19*$D17,
IF(AE$3-YEAR($C17)='3.Input &amp; Summary (System)'!$E$19,'3.Input &amp; Summary (System)'!$B$19*$D17,
IF(AE$3-YEAR($C17)='3.Input &amp; Summary (System)'!$F$19,'3.Input &amp; Summary (System)'!$B$19*$D17,
IF(AE$3-YEAR($C17)='3.Input &amp; Summary (System)'!$C$20,'3.Input &amp; Summary (System)'!$B$20*$D17,
IF(AE$3-YEAR($C17)='3.Input &amp; Summary (System)'!$D$20,'3.Input &amp; Summary (System)'!$B$20*$D17,
IF(AE$3-YEAR($C17)='3.Input &amp; Summary (System)'!$E$20,'3.Input &amp; Summary (System)'!$B$20*$D17,
IF(AE$3-YEAR($C17)='3.Input &amp; Summary (System)'!$F$20,'3.Input &amp; Summary (System)'!$B$20*$D17,
IF(AE$3-YEAR($C17)='3.Input &amp; Summary (System)'!$C$21,'3.Input &amp; Summary (System)'!$B$20*$D17,
IF(AE$3-YEAR($C17)='3.Input &amp; Summary (System)'!$D$21,'3.Input &amp; Summary (System)'!$B$20*$D17,
IF(AE$3-YEAR($C17)='3.Input &amp; Summary (System)'!$E$21,'3.Input &amp; Summary (System)'!$B$20*$D17,
IF(AE$3-YEAR($C17)='3.Input &amp; Summary (System)'!$F$21,'3.Input &amp; Summary (System)'!$B$20*$D17,
IF(AE$3-YEAR($C17)='3.Input &amp; Summary (System)'!$C$22,'3.Input &amp; Summary (System)'!$B$20*$D17,
IF(AE$3-YEAR($C17)='3.Input &amp; Summary (System)'!$D$22,'3.Input &amp; Summary (System)'!$B$20*$D17,
IF(AE$3-YEAR($C17)='3.Input &amp; Summary (System)'!$E$22,'3.Input &amp; Summary (System)'!$B$20*$D17,
IF(AE$3-YEAR($C17)='3.Input &amp; Summary (System)'!$F$22,'3.Input &amp; Summary (System)'!$B$20*$D17,
IF(AE$3-YEAR($C17)='3.Input &amp; Summary (System)'!$I$17,'3.Input &amp; Summary (System)'!$H$17*$D17,
IF(AE$3-YEAR($C17)='3.Input &amp; Summary (System)'!$I$18,'3.Input &amp; Summary (System)'!$H$17*$D17,
IF(AE$3-YEAR($C17)='3.Input &amp; Summary (System)'!$I$19,'3.Input &amp; Summary (System)'!$H$17*$D17,0))))))))))))))))))))))))))))))</f>
        <v/>
      </c>
      <c r="AF17" s="484" t="str">
        <f>IF($C17="","",IF(AF$3-YEAR($C17)=0,0,
(IF(AF$3-YEAR($C17)='3.Input &amp; Summary (System)'!$C$17,'3.Input &amp; Summary (System)'!$B$17*$D17,
IF(AF$3-YEAR($C17)='3.Input &amp; Summary (System)'!$D$17,'3.Input &amp; Summary (System)'!$B$17*$D17,
IF(AF$3-YEAR($C17)='3.Input &amp; Summary (System)'!$E$17,'3.Input &amp; Summary (System)'!$B$17*$D17,
IF(AF$3-YEAR($C17)='3.Input &amp; Summary (System)'!$F$17,'3.Input &amp; Summary (System)'!$B$17*$D17,
IF(AF$3-YEAR($C17)='3.Input &amp; Summary (System)'!$C$18,'3.Input &amp; Summary (System)'!$B$18*$D17,
IF(AF$3-YEAR($C17)='3.Input &amp; Summary (System)'!$D$18,'3.Input &amp; Summary (System)'!$B$18*$D17,
IF(AF$3-YEAR($C17)='3.Input &amp; Summary (System)'!$E$18,'3.Input &amp; Summary (System)'!$B$18*$D17,
IF(AF$3-YEAR($C17)='3.Input &amp; Summary (System)'!$F$18,'3.Input &amp; Summary (System)'!$B$18*$D17,
IF(AF$3-YEAR($C17)='3.Input &amp; Summary (System)'!$C$19,'3.Input &amp; Summary (System)'!$B$19*$D17,
IF(AF$3-YEAR($C17)='3.Input &amp; Summary (System)'!$D$19,'3.Input &amp; Summary (System)'!$B$19*$D17,
IF(AF$3-YEAR($C17)='3.Input &amp; Summary (System)'!$E$19,'3.Input &amp; Summary (System)'!$B$19*$D17,
IF(AF$3-YEAR($C17)='3.Input &amp; Summary (System)'!$F$19,'3.Input &amp; Summary (System)'!$B$19*$D17,
IF(AF$3-YEAR($C17)='3.Input &amp; Summary (System)'!$C$20,'3.Input &amp; Summary (System)'!$B$20*$D17,
IF(AF$3-YEAR($C17)='3.Input &amp; Summary (System)'!$D$20,'3.Input &amp; Summary (System)'!$B$20*$D17,
IF(AF$3-YEAR($C17)='3.Input &amp; Summary (System)'!$E$20,'3.Input &amp; Summary (System)'!$B$20*$D17,
IF(AF$3-YEAR($C17)='3.Input &amp; Summary (System)'!$F$20,'3.Input &amp; Summary (System)'!$B$20*$D17,
IF(AF$3-YEAR($C17)='3.Input &amp; Summary (System)'!$C$21,'3.Input &amp; Summary (System)'!$B$20*$D17,
IF(AF$3-YEAR($C17)='3.Input &amp; Summary (System)'!$D$21,'3.Input &amp; Summary (System)'!$B$20*$D17,
IF(AF$3-YEAR($C17)='3.Input &amp; Summary (System)'!$E$21,'3.Input &amp; Summary (System)'!$B$20*$D17,
IF(AF$3-YEAR($C17)='3.Input &amp; Summary (System)'!$F$21,'3.Input &amp; Summary (System)'!$B$20*$D17,
IF(AF$3-YEAR($C17)='3.Input &amp; Summary (System)'!$C$22,'3.Input &amp; Summary (System)'!$B$20*$D17,
IF(AF$3-YEAR($C17)='3.Input &amp; Summary (System)'!$D$22,'3.Input &amp; Summary (System)'!$B$20*$D17,
IF(AF$3-YEAR($C17)='3.Input &amp; Summary (System)'!$E$22,'3.Input &amp; Summary (System)'!$B$20*$D17,
IF(AF$3-YEAR($C17)='3.Input &amp; Summary (System)'!$F$22,'3.Input &amp; Summary (System)'!$B$20*$D17,
IF(AF$3-YEAR($C17)='3.Input &amp; Summary (System)'!$I$17,'3.Input &amp; Summary (System)'!$H$17*$D17,
IF(AF$3-YEAR($C17)='3.Input &amp; Summary (System)'!$I$18,'3.Input &amp; Summary (System)'!$H$17*$D17,
IF(AF$3-YEAR($C17)='3.Input &amp; Summary (System)'!$I$19,'3.Input &amp; Summary (System)'!$H$17*$D17,0))))))))))))))))))))))))))))))</f>
        <v/>
      </c>
      <c r="AG17" s="484" t="str">
        <f>IF($C17="","",IF(AG$3-YEAR($C17)=0,0,
(IF(AG$3-YEAR($C17)='3.Input &amp; Summary (System)'!$C$17,'3.Input &amp; Summary (System)'!$B$17*$D17,
IF(AG$3-YEAR($C17)='3.Input &amp; Summary (System)'!$D$17,'3.Input &amp; Summary (System)'!$B$17*$D17,
IF(AG$3-YEAR($C17)='3.Input &amp; Summary (System)'!$E$17,'3.Input &amp; Summary (System)'!$B$17*$D17,
IF(AG$3-YEAR($C17)='3.Input &amp; Summary (System)'!$F$17,'3.Input &amp; Summary (System)'!$B$17*$D17,
IF(AG$3-YEAR($C17)='3.Input &amp; Summary (System)'!$C$18,'3.Input &amp; Summary (System)'!$B$18*$D17,
IF(AG$3-YEAR($C17)='3.Input &amp; Summary (System)'!$D$18,'3.Input &amp; Summary (System)'!$B$18*$D17,
IF(AG$3-YEAR($C17)='3.Input &amp; Summary (System)'!$E$18,'3.Input &amp; Summary (System)'!$B$18*$D17,
IF(AG$3-YEAR($C17)='3.Input &amp; Summary (System)'!$F$18,'3.Input &amp; Summary (System)'!$B$18*$D17,
IF(AG$3-YEAR($C17)='3.Input &amp; Summary (System)'!$C$19,'3.Input &amp; Summary (System)'!$B$19*$D17,
IF(AG$3-YEAR($C17)='3.Input &amp; Summary (System)'!$D$19,'3.Input &amp; Summary (System)'!$B$19*$D17,
IF(AG$3-YEAR($C17)='3.Input &amp; Summary (System)'!$E$19,'3.Input &amp; Summary (System)'!$B$19*$D17,
IF(AG$3-YEAR($C17)='3.Input &amp; Summary (System)'!$F$19,'3.Input &amp; Summary (System)'!$B$19*$D17,
IF(AG$3-YEAR($C17)='3.Input &amp; Summary (System)'!$C$20,'3.Input &amp; Summary (System)'!$B$20*$D17,
IF(AG$3-YEAR($C17)='3.Input &amp; Summary (System)'!$D$20,'3.Input &amp; Summary (System)'!$B$20*$D17,
IF(AG$3-YEAR($C17)='3.Input &amp; Summary (System)'!$E$20,'3.Input &amp; Summary (System)'!$B$20*$D17,
IF(AG$3-YEAR($C17)='3.Input &amp; Summary (System)'!$F$20,'3.Input &amp; Summary (System)'!$B$20*$D17,
IF(AG$3-YEAR($C17)='3.Input &amp; Summary (System)'!$C$21,'3.Input &amp; Summary (System)'!$B$20*$D17,
IF(AG$3-YEAR($C17)='3.Input &amp; Summary (System)'!$D$21,'3.Input &amp; Summary (System)'!$B$20*$D17,
IF(AG$3-YEAR($C17)='3.Input &amp; Summary (System)'!$E$21,'3.Input &amp; Summary (System)'!$B$20*$D17,
IF(AG$3-YEAR($C17)='3.Input &amp; Summary (System)'!$F$21,'3.Input &amp; Summary (System)'!$B$20*$D17,
IF(AG$3-YEAR($C17)='3.Input &amp; Summary (System)'!$C$22,'3.Input &amp; Summary (System)'!$B$20*$D17,
IF(AG$3-YEAR($C17)='3.Input &amp; Summary (System)'!$D$22,'3.Input &amp; Summary (System)'!$B$20*$D17,
IF(AG$3-YEAR($C17)='3.Input &amp; Summary (System)'!$E$22,'3.Input &amp; Summary (System)'!$B$20*$D17,
IF(AG$3-YEAR($C17)='3.Input &amp; Summary (System)'!$F$22,'3.Input &amp; Summary (System)'!$B$20*$D17,
IF(AG$3-YEAR($C17)='3.Input &amp; Summary (System)'!$I$17,'3.Input &amp; Summary (System)'!$H$17*$D17,
IF(AG$3-YEAR($C17)='3.Input &amp; Summary (System)'!$I$18,'3.Input &amp; Summary (System)'!$H$17*$D17,
IF(AG$3-YEAR($C17)='3.Input &amp; Summary (System)'!$I$19,'3.Input &amp; Summary (System)'!$H$17*$D17,0))))))))))))))))))))))))))))))</f>
        <v/>
      </c>
      <c r="AH17" s="484" t="str">
        <f>IF($C17="","",IF(AH$3-YEAR($C17)=0,0,
(IF(AH$3-YEAR($C17)='3.Input &amp; Summary (System)'!$C$17,'3.Input &amp; Summary (System)'!$B$17*$D17,
IF(AH$3-YEAR($C17)='3.Input &amp; Summary (System)'!$D$17,'3.Input &amp; Summary (System)'!$B$17*$D17,
IF(AH$3-YEAR($C17)='3.Input &amp; Summary (System)'!$E$17,'3.Input &amp; Summary (System)'!$B$17*$D17,
IF(AH$3-YEAR($C17)='3.Input &amp; Summary (System)'!$F$17,'3.Input &amp; Summary (System)'!$B$17*$D17,
IF(AH$3-YEAR($C17)='3.Input &amp; Summary (System)'!$C$18,'3.Input &amp; Summary (System)'!$B$18*$D17,
IF(AH$3-YEAR($C17)='3.Input &amp; Summary (System)'!$D$18,'3.Input &amp; Summary (System)'!$B$18*$D17,
IF(AH$3-YEAR($C17)='3.Input &amp; Summary (System)'!$E$18,'3.Input &amp; Summary (System)'!$B$18*$D17,
IF(AH$3-YEAR($C17)='3.Input &amp; Summary (System)'!$F$18,'3.Input &amp; Summary (System)'!$B$18*$D17,
IF(AH$3-YEAR($C17)='3.Input &amp; Summary (System)'!$C$19,'3.Input &amp; Summary (System)'!$B$19*$D17,
IF(AH$3-YEAR($C17)='3.Input &amp; Summary (System)'!$D$19,'3.Input &amp; Summary (System)'!$B$19*$D17,
IF(AH$3-YEAR($C17)='3.Input &amp; Summary (System)'!$E$19,'3.Input &amp; Summary (System)'!$B$19*$D17,
IF(AH$3-YEAR($C17)='3.Input &amp; Summary (System)'!$F$19,'3.Input &amp; Summary (System)'!$B$19*$D17,
IF(AH$3-YEAR($C17)='3.Input &amp; Summary (System)'!$C$20,'3.Input &amp; Summary (System)'!$B$20*$D17,
IF(AH$3-YEAR($C17)='3.Input &amp; Summary (System)'!$D$20,'3.Input &amp; Summary (System)'!$B$20*$D17,
IF(AH$3-YEAR($C17)='3.Input &amp; Summary (System)'!$E$20,'3.Input &amp; Summary (System)'!$B$20*$D17,
IF(AH$3-YEAR($C17)='3.Input &amp; Summary (System)'!$F$20,'3.Input &amp; Summary (System)'!$B$20*$D17,
IF(AH$3-YEAR($C17)='3.Input &amp; Summary (System)'!$C$21,'3.Input &amp; Summary (System)'!$B$20*$D17,
IF(AH$3-YEAR($C17)='3.Input &amp; Summary (System)'!$D$21,'3.Input &amp; Summary (System)'!$B$20*$D17,
IF(AH$3-YEAR($C17)='3.Input &amp; Summary (System)'!$E$21,'3.Input &amp; Summary (System)'!$B$20*$D17,
IF(AH$3-YEAR($C17)='3.Input &amp; Summary (System)'!$F$21,'3.Input &amp; Summary (System)'!$B$20*$D17,
IF(AH$3-YEAR($C17)='3.Input &amp; Summary (System)'!$C$22,'3.Input &amp; Summary (System)'!$B$20*$D17,
IF(AH$3-YEAR($C17)='3.Input &amp; Summary (System)'!$D$22,'3.Input &amp; Summary (System)'!$B$20*$D17,
IF(AH$3-YEAR($C17)='3.Input &amp; Summary (System)'!$E$22,'3.Input &amp; Summary (System)'!$B$20*$D17,
IF(AH$3-YEAR($C17)='3.Input &amp; Summary (System)'!$F$22,'3.Input &amp; Summary (System)'!$B$20*$D17,
IF(AH$3-YEAR($C17)='3.Input &amp; Summary (System)'!$I$17,'3.Input &amp; Summary (System)'!$H$17*$D17,
IF(AH$3-YEAR($C17)='3.Input &amp; Summary (System)'!$I$18,'3.Input &amp; Summary (System)'!$H$17*$D17,
IF(AH$3-YEAR($C17)='3.Input &amp; Summary (System)'!$I$19,'3.Input &amp; Summary (System)'!$H$17*$D17,0))))))))))))))))))))))))))))))</f>
        <v/>
      </c>
      <c r="AI17" s="484" t="str">
        <f>IF($C17="","",IF(AI$3-YEAR($C17)=0,0,
(IF(AI$3-YEAR($C17)='3.Input &amp; Summary (System)'!$C$17,'3.Input &amp; Summary (System)'!$B$17*$D17,
IF(AI$3-YEAR($C17)='3.Input &amp; Summary (System)'!$D$17,'3.Input &amp; Summary (System)'!$B$17*$D17,
IF(AI$3-YEAR($C17)='3.Input &amp; Summary (System)'!$E$17,'3.Input &amp; Summary (System)'!$B$17*$D17,
IF(AI$3-YEAR($C17)='3.Input &amp; Summary (System)'!$F$17,'3.Input &amp; Summary (System)'!$B$17*$D17,
IF(AI$3-YEAR($C17)='3.Input &amp; Summary (System)'!$C$18,'3.Input &amp; Summary (System)'!$B$18*$D17,
IF(AI$3-YEAR($C17)='3.Input &amp; Summary (System)'!$D$18,'3.Input &amp; Summary (System)'!$B$18*$D17,
IF(AI$3-YEAR($C17)='3.Input &amp; Summary (System)'!$E$18,'3.Input &amp; Summary (System)'!$B$18*$D17,
IF(AI$3-YEAR($C17)='3.Input &amp; Summary (System)'!$F$18,'3.Input &amp; Summary (System)'!$B$18*$D17,
IF(AI$3-YEAR($C17)='3.Input &amp; Summary (System)'!$C$19,'3.Input &amp; Summary (System)'!$B$19*$D17,
IF(AI$3-YEAR($C17)='3.Input &amp; Summary (System)'!$D$19,'3.Input &amp; Summary (System)'!$B$19*$D17,
IF(AI$3-YEAR($C17)='3.Input &amp; Summary (System)'!$E$19,'3.Input &amp; Summary (System)'!$B$19*$D17,
IF(AI$3-YEAR($C17)='3.Input &amp; Summary (System)'!$F$19,'3.Input &amp; Summary (System)'!$B$19*$D17,
IF(AI$3-YEAR($C17)='3.Input &amp; Summary (System)'!$C$20,'3.Input &amp; Summary (System)'!$B$20*$D17,
IF(AI$3-YEAR($C17)='3.Input &amp; Summary (System)'!$D$20,'3.Input &amp; Summary (System)'!$B$20*$D17,
IF(AI$3-YEAR($C17)='3.Input &amp; Summary (System)'!$E$20,'3.Input &amp; Summary (System)'!$B$20*$D17,
IF(AI$3-YEAR($C17)='3.Input &amp; Summary (System)'!$F$20,'3.Input &amp; Summary (System)'!$B$20*$D17,
IF(AI$3-YEAR($C17)='3.Input &amp; Summary (System)'!$C$21,'3.Input &amp; Summary (System)'!$B$20*$D17,
IF(AI$3-YEAR($C17)='3.Input &amp; Summary (System)'!$D$21,'3.Input &amp; Summary (System)'!$B$20*$D17,
IF(AI$3-YEAR($C17)='3.Input &amp; Summary (System)'!$E$21,'3.Input &amp; Summary (System)'!$B$20*$D17,
IF(AI$3-YEAR($C17)='3.Input &amp; Summary (System)'!$F$21,'3.Input &amp; Summary (System)'!$B$20*$D17,
IF(AI$3-YEAR($C17)='3.Input &amp; Summary (System)'!$C$22,'3.Input &amp; Summary (System)'!$B$20*$D17,
IF(AI$3-YEAR($C17)='3.Input &amp; Summary (System)'!$D$22,'3.Input &amp; Summary (System)'!$B$20*$D17,
IF(AI$3-YEAR($C17)='3.Input &amp; Summary (System)'!$E$22,'3.Input &amp; Summary (System)'!$B$20*$D17,
IF(AI$3-YEAR($C17)='3.Input &amp; Summary (System)'!$F$22,'3.Input &amp; Summary (System)'!$B$20*$D17,
IF(AI$3-YEAR($C17)='3.Input &amp; Summary (System)'!$I$17,'3.Input &amp; Summary (System)'!$H$17*$D17,
IF(AI$3-YEAR($C17)='3.Input &amp; Summary (System)'!$I$18,'3.Input &amp; Summary (System)'!$H$17*$D17,
IF(AI$3-YEAR($C17)='3.Input &amp; Summary (System)'!$I$19,'3.Input &amp; Summary (System)'!$H$17*$D17,0))))))))))))))))))))))))))))))</f>
        <v/>
      </c>
      <c r="AJ17" s="484" t="str">
        <f>IF($C17="","",IF(AJ$3-YEAR($C17)=0,0,
(IF(AJ$3-YEAR($C17)='3.Input &amp; Summary (System)'!$C$17,'3.Input &amp; Summary (System)'!$B$17*$D17,
IF(AJ$3-YEAR($C17)='3.Input &amp; Summary (System)'!$D$17,'3.Input &amp; Summary (System)'!$B$17*$D17,
IF(AJ$3-YEAR($C17)='3.Input &amp; Summary (System)'!$E$17,'3.Input &amp; Summary (System)'!$B$17*$D17,
IF(AJ$3-YEAR($C17)='3.Input &amp; Summary (System)'!$F$17,'3.Input &amp; Summary (System)'!$B$17*$D17,
IF(AJ$3-YEAR($C17)='3.Input &amp; Summary (System)'!$C$18,'3.Input &amp; Summary (System)'!$B$18*$D17,
IF(AJ$3-YEAR($C17)='3.Input &amp; Summary (System)'!$D$18,'3.Input &amp; Summary (System)'!$B$18*$D17,
IF(AJ$3-YEAR($C17)='3.Input &amp; Summary (System)'!$E$18,'3.Input &amp; Summary (System)'!$B$18*$D17,
IF(AJ$3-YEAR($C17)='3.Input &amp; Summary (System)'!$F$18,'3.Input &amp; Summary (System)'!$B$18*$D17,
IF(AJ$3-YEAR($C17)='3.Input &amp; Summary (System)'!$C$19,'3.Input &amp; Summary (System)'!$B$19*$D17,
IF(AJ$3-YEAR($C17)='3.Input &amp; Summary (System)'!$D$19,'3.Input &amp; Summary (System)'!$B$19*$D17,
IF(AJ$3-YEAR($C17)='3.Input &amp; Summary (System)'!$E$19,'3.Input &amp; Summary (System)'!$B$19*$D17,
IF(AJ$3-YEAR($C17)='3.Input &amp; Summary (System)'!$F$19,'3.Input &amp; Summary (System)'!$B$19*$D17,
IF(AJ$3-YEAR($C17)='3.Input &amp; Summary (System)'!$C$20,'3.Input &amp; Summary (System)'!$B$20*$D17,
IF(AJ$3-YEAR($C17)='3.Input &amp; Summary (System)'!$D$20,'3.Input &amp; Summary (System)'!$B$20*$D17,
IF(AJ$3-YEAR($C17)='3.Input &amp; Summary (System)'!$E$20,'3.Input &amp; Summary (System)'!$B$20*$D17,
IF(AJ$3-YEAR($C17)='3.Input &amp; Summary (System)'!$F$20,'3.Input &amp; Summary (System)'!$B$20*$D17,
IF(AJ$3-YEAR($C17)='3.Input &amp; Summary (System)'!$C$21,'3.Input &amp; Summary (System)'!$B$20*$D17,
IF(AJ$3-YEAR($C17)='3.Input &amp; Summary (System)'!$D$21,'3.Input &amp; Summary (System)'!$B$20*$D17,
IF(AJ$3-YEAR($C17)='3.Input &amp; Summary (System)'!$E$21,'3.Input &amp; Summary (System)'!$B$20*$D17,
IF(AJ$3-YEAR($C17)='3.Input &amp; Summary (System)'!$F$21,'3.Input &amp; Summary (System)'!$B$20*$D17,
IF(AJ$3-YEAR($C17)='3.Input &amp; Summary (System)'!$C$22,'3.Input &amp; Summary (System)'!$B$20*$D17,
IF(AJ$3-YEAR($C17)='3.Input &amp; Summary (System)'!$D$22,'3.Input &amp; Summary (System)'!$B$20*$D17,
IF(AJ$3-YEAR($C17)='3.Input &amp; Summary (System)'!$E$22,'3.Input &amp; Summary (System)'!$B$20*$D17,
IF(AJ$3-YEAR($C17)='3.Input &amp; Summary (System)'!$F$22,'3.Input &amp; Summary (System)'!$B$20*$D17,
IF(AJ$3-YEAR($C17)='3.Input &amp; Summary (System)'!$I$17,'3.Input &amp; Summary (System)'!$H$17*$D17,
IF(AJ$3-YEAR($C17)='3.Input &amp; Summary (System)'!$I$18,'3.Input &amp; Summary (System)'!$H$17*$D17,
IF(AJ$3-YEAR($C17)='3.Input &amp; Summary (System)'!$I$19,'3.Input &amp; Summary (System)'!$H$17*$D17,0))))))))))))))))))))))))))))))</f>
        <v/>
      </c>
      <c r="AK17" s="484" t="str">
        <f>IF($C17="","",IF(AK$3-YEAR($C17)=0,0,
(IF(AK$3-YEAR($C17)='3.Input &amp; Summary (System)'!$C$17,'3.Input &amp; Summary (System)'!$B$17*$D17,
IF(AK$3-YEAR($C17)='3.Input &amp; Summary (System)'!$D$17,'3.Input &amp; Summary (System)'!$B$17*$D17,
IF(AK$3-YEAR($C17)='3.Input &amp; Summary (System)'!$E$17,'3.Input &amp; Summary (System)'!$B$17*$D17,
IF(AK$3-YEAR($C17)='3.Input &amp; Summary (System)'!$F$17,'3.Input &amp; Summary (System)'!$B$17*$D17,
IF(AK$3-YEAR($C17)='3.Input &amp; Summary (System)'!$C$18,'3.Input &amp; Summary (System)'!$B$18*$D17,
IF(AK$3-YEAR($C17)='3.Input &amp; Summary (System)'!$D$18,'3.Input &amp; Summary (System)'!$B$18*$D17,
IF(AK$3-YEAR($C17)='3.Input &amp; Summary (System)'!$E$18,'3.Input &amp; Summary (System)'!$B$18*$D17,
IF(AK$3-YEAR($C17)='3.Input &amp; Summary (System)'!$F$18,'3.Input &amp; Summary (System)'!$B$18*$D17,
IF(AK$3-YEAR($C17)='3.Input &amp; Summary (System)'!$C$19,'3.Input &amp; Summary (System)'!$B$19*$D17,
IF(AK$3-YEAR($C17)='3.Input &amp; Summary (System)'!$D$19,'3.Input &amp; Summary (System)'!$B$19*$D17,
IF(AK$3-YEAR($C17)='3.Input &amp; Summary (System)'!$E$19,'3.Input &amp; Summary (System)'!$B$19*$D17,
IF(AK$3-YEAR($C17)='3.Input &amp; Summary (System)'!$F$19,'3.Input &amp; Summary (System)'!$B$19*$D17,
IF(AK$3-YEAR($C17)='3.Input &amp; Summary (System)'!$C$20,'3.Input &amp; Summary (System)'!$B$20*$D17,
IF(AK$3-YEAR($C17)='3.Input &amp; Summary (System)'!$D$20,'3.Input &amp; Summary (System)'!$B$20*$D17,
IF(AK$3-YEAR($C17)='3.Input &amp; Summary (System)'!$E$20,'3.Input &amp; Summary (System)'!$B$20*$D17,
IF(AK$3-YEAR($C17)='3.Input &amp; Summary (System)'!$F$20,'3.Input &amp; Summary (System)'!$B$20*$D17,
IF(AK$3-YEAR($C17)='3.Input &amp; Summary (System)'!$C$21,'3.Input &amp; Summary (System)'!$B$20*$D17,
IF(AK$3-YEAR($C17)='3.Input &amp; Summary (System)'!$D$21,'3.Input &amp; Summary (System)'!$B$20*$D17,
IF(AK$3-YEAR($C17)='3.Input &amp; Summary (System)'!$E$21,'3.Input &amp; Summary (System)'!$B$20*$D17,
IF(AK$3-YEAR($C17)='3.Input &amp; Summary (System)'!$F$21,'3.Input &amp; Summary (System)'!$B$20*$D17,
IF(AK$3-YEAR($C17)='3.Input &amp; Summary (System)'!$C$22,'3.Input &amp; Summary (System)'!$B$20*$D17,
IF(AK$3-YEAR($C17)='3.Input &amp; Summary (System)'!$D$22,'3.Input &amp; Summary (System)'!$B$20*$D17,
IF(AK$3-YEAR($C17)='3.Input &amp; Summary (System)'!$E$22,'3.Input &amp; Summary (System)'!$B$20*$D17,
IF(AK$3-YEAR($C17)='3.Input &amp; Summary (System)'!$F$22,'3.Input &amp; Summary (System)'!$B$20*$D17,
IF(AK$3-YEAR($C17)='3.Input &amp; Summary (System)'!$I$17,'3.Input &amp; Summary (System)'!$H$17*$D17,
IF(AK$3-YEAR($C17)='3.Input &amp; Summary (System)'!$I$18,'3.Input &amp; Summary (System)'!$H$17*$D17,
IF(AK$3-YEAR($C17)='3.Input &amp; Summary (System)'!$I$19,'3.Input &amp; Summary (System)'!$H$17*$D17,0))))))))))))))))))))))))))))))</f>
        <v/>
      </c>
      <c r="AL17" s="484" t="str">
        <f>IF($C17="","",IF(AL$3-YEAR($C17)=0,0,
(IF(AL$3-YEAR($C17)='3.Input &amp; Summary (System)'!$C$17,'3.Input &amp; Summary (System)'!$B$17*$D17,
IF(AL$3-YEAR($C17)='3.Input &amp; Summary (System)'!$D$17,'3.Input &amp; Summary (System)'!$B$17*$D17,
IF(AL$3-YEAR($C17)='3.Input &amp; Summary (System)'!$E$17,'3.Input &amp; Summary (System)'!$B$17*$D17,
IF(AL$3-YEAR($C17)='3.Input &amp; Summary (System)'!$F$17,'3.Input &amp; Summary (System)'!$B$17*$D17,
IF(AL$3-YEAR($C17)='3.Input &amp; Summary (System)'!$C$18,'3.Input &amp; Summary (System)'!$B$18*$D17,
IF(AL$3-YEAR($C17)='3.Input &amp; Summary (System)'!$D$18,'3.Input &amp; Summary (System)'!$B$18*$D17,
IF(AL$3-YEAR($C17)='3.Input &amp; Summary (System)'!$E$18,'3.Input &amp; Summary (System)'!$B$18*$D17,
IF(AL$3-YEAR($C17)='3.Input &amp; Summary (System)'!$F$18,'3.Input &amp; Summary (System)'!$B$18*$D17,
IF(AL$3-YEAR($C17)='3.Input &amp; Summary (System)'!$C$19,'3.Input &amp; Summary (System)'!$B$19*$D17,
IF(AL$3-YEAR($C17)='3.Input &amp; Summary (System)'!$D$19,'3.Input &amp; Summary (System)'!$B$19*$D17,
IF(AL$3-YEAR($C17)='3.Input &amp; Summary (System)'!$E$19,'3.Input &amp; Summary (System)'!$B$19*$D17,
IF(AL$3-YEAR($C17)='3.Input &amp; Summary (System)'!$F$19,'3.Input &amp; Summary (System)'!$B$19*$D17,
IF(AL$3-YEAR($C17)='3.Input &amp; Summary (System)'!$C$20,'3.Input &amp; Summary (System)'!$B$20*$D17,
IF(AL$3-YEAR($C17)='3.Input &amp; Summary (System)'!$D$20,'3.Input &amp; Summary (System)'!$B$20*$D17,
IF(AL$3-YEAR($C17)='3.Input &amp; Summary (System)'!$E$20,'3.Input &amp; Summary (System)'!$B$20*$D17,
IF(AL$3-YEAR($C17)='3.Input &amp; Summary (System)'!$F$20,'3.Input &amp; Summary (System)'!$B$20*$D17,
IF(AL$3-YEAR($C17)='3.Input &amp; Summary (System)'!$C$21,'3.Input &amp; Summary (System)'!$B$20*$D17,
IF(AL$3-YEAR($C17)='3.Input &amp; Summary (System)'!$D$21,'3.Input &amp; Summary (System)'!$B$20*$D17,
IF(AL$3-YEAR($C17)='3.Input &amp; Summary (System)'!$E$21,'3.Input &amp; Summary (System)'!$B$20*$D17,
IF(AL$3-YEAR($C17)='3.Input &amp; Summary (System)'!$F$21,'3.Input &amp; Summary (System)'!$B$20*$D17,
IF(AL$3-YEAR($C17)='3.Input &amp; Summary (System)'!$C$22,'3.Input &amp; Summary (System)'!$B$20*$D17,
IF(AL$3-YEAR($C17)='3.Input &amp; Summary (System)'!$D$22,'3.Input &amp; Summary (System)'!$B$20*$D17,
IF(AL$3-YEAR($C17)='3.Input &amp; Summary (System)'!$E$22,'3.Input &amp; Summary (System)'!$B$20*$D17,
IF(AL$3-YEAR($C17)='3.Input &amp; Summary (System)'!$F$22,'3.Input &amp; Summary (System)'!$B$20*$D17,
IF(AL$3-YEAR($C17)='3.Input &amp; Summary (System)'!$I$17,'3.Input &amp; Summary (System)'!$H$17*$D17,
IF(AL$3-YEAR($C17)='3.Input &amp; Summary (System)'!$I$18,'3.Input &amp; Summary (System)'!$H$17*$D17,
IF(AL$3-YEAR($C17)='3.Input &amp; Summary (System)'!$I$19,'3.Input &amp; Summary (System)'!$H$17*$D17,0))))))))))))))))))))))))))))))</f>
        <v/>
      </c>
      <c r="AM17" s="484" t="str">
        <f>IF($C17="","",IF(AM$3-YEAR($C17)=0,0,
(IF(AM$3-YEAR($C17)='3.Input &amp; Summary (System)'!$C$17,'3.Input &amp; Summary (System)'!$B$17*$D17,
IF(AM$3-YEAR($C17)='3.Input &amp; Summary (System)'!$D$17,'3.Input &amp; Summary (System)'!$B$17*$D17,
IF(AM$3-YEAR($C17)='3.Input &amp; Summary (System)'!$E$17,'3.Input &amp; Summary (System)'!$B$17*$D17,
IF(AM$3-YEAR($C17)='3.Input &amp; Summary (System)'!$F$17,'3.Input &amp; Summary (System)'!$B$17*$D17,
IF(AM$3-YEAR($C17)='3.Input &amp; Summary (System)'!$C$18,'3.Input &amp; Summary (System)'!$B$18*$D17,
IF(AM$3-YEAR($C17)='3.Input &amp; Summary (System)'!$D$18,'3.Input &amp; Summary (System)'!$B$18*$D17,
IF(AM$3-YEAR($C17)='3.Input &amp; Summary (System)'!$E$18,'3.Input &amp; Summary (System)'!$B$18*$D17,
IF(AM$3-YEAR($C17)='3.Input &amp; Summary (System)'!$F$18,'3.Input &amp; Summary (System)'!$B$18*$D17,
IF(AM$3-YEAR($C17)='3.Input &amp; Summary (System)'!$C$19,'3.Input &amp; Summary (System)'!$B$19*$D17,
IF(AM$3-YEAR($C17)='3.Input &amp; Summary (System)'!$D$19,'3.Input &amp; Summary (System)'!$B$19*$D17,
IF(AM$3-YEAR($C17)='3.Input &amp; Summary (System)'!$E$19,'3.Input &amp; Summary (System)'!$B$19*$D17,
IF(AM$3-YEAR($C17)='3.Input &amp; Summary (System)'!$F$19,'3.Input &amp; Summary (System)'!$B$19*$D17,
IF(AM$3-YEAR($C17)='3.Input &amp; Summary (System)'!$C$20,'3.Input &amp; Summary (System)'!$B$20*$D17,
IF(AM$3-YEAR($C17)='3.Input &amp; Summary (System)'!$D$20,'3.Input &amp; Summary (System)'!$B$20*$D17,
IF(AM$3-YEAR($C17)='3.Input &amp; Summary (System)'!$E$20,'3.Input &amp; Summary (System)'!$B$20*$D17,
IF(AM$3-YEAR($C17)='3.Input &amp; Summary (System)'!$F$20,'3.Input &amp; Summary (System)'!$B$20*$D17,
IF(AM$3-YEAR($C17)='3.Input &amp; Summary (System)'!$C$21,'3.Input &amp; Summary (System)'!$B$20*$D17,
IF(AM$3-YEAR($C17)='3.Input &amp; Summary (System)'!$D$21,'3.Input &amp; Summary (System)'!$B$20*$D17,
IF(AM$3-YEAR($C17)='3.Input &amp; Summary (System)'!$E$21,'3.Input &amp; Summary (System)'!$B$20*$D17,
IF(AM$3-YEAR($C17)='3.Input &amp; Summary (System)'!$F$21,'3.Input &amp; Summary (System)'!$B$20*$D17,
IF(AM$3-YEAR($C17)='3.Input &amp; Summary (System)'!$C$22,'3.Input &amp; Summary (System)'!$B$20*$D17,
IF(AM$3-YEAR($C17)='3.Input &amp; Summary (System)'!$D$22,'3.Input &amp; Summary (System)'!$B$20*$D17,
IF(AM$3-YEAR($C17)='3.Input &amp; Summary (System)'!$E$22,'3.Input &amp; Summary (System)'!$B$20*$D17,
IF(AM$3-YEAR($C17)='3.Input &amp; Summary (System)'!$F$22,'3.Input &amp; Summary (System)'!$B$20*$D17,
IF(AM$3-YEAR($C17)='3.Input &amp; Summary (System)'!$I$17,'3.Input &amp; Summary (System)'!$H$17*$D17,
IF(AM$3-YEAR($C17)='3.Input &amp; Summary (System)'!$I$18,'3.Input &amp; Summary (System)'!$H$17*$D17,
IF(AM$3-YEAR($C17)='3.Input &amp; Summary (System)'!$I$19,'3.Input &amp; Summary (System)'!$H$17*$D17,0))))))))))))))))))))))))))))))</f>
        <v/>
      </c>
      <c r="AN17" s="484" t="str">
        <f>IF($C17="","",IF(AN$3-YEAR($C17)=0,0,
(IF(AN$3-YEAR($C17)='3.Input &amp; Summary (System)'!$C$17,'3.Input &amp; Summary (System)'!$B$17*$D17,
IF(AN$3-YEAR($C17)='3.Input &amp; Summary (System)'!$D$17,'3.Input &amp; Summary (System)'!$B$17*$D17,
IF(AN$3-YEAR($C17)='3.Input &amp; Summary (System)'!$E$17,'3.Input &amp; Summary (System)'!$B$17*$D17,
IF(AN$3-YEAR($C17)='3.Input &amp; Summary (System)'!$F$17,'3.Input &amp; Summary (System)'!$B$17*$D17,
IF(AN$3-YEAR($C17)='3.Input &amp; Summary (System)'!$C$18,'3.Input &amp; Summary (System)'!$B$18*$D17,
IF(AN$3-YEAR($C17)='3.Input &amp; Summary (System)'!$D$18,'3.Input &amp; Summary (System)'!$B$18*$D17,
IF(AN$3-YEAR($C17)='3.Input &amp; Summary (System)'!$E$18,'3.Input &amp; Summary (System)'!$B$18*$D17,
IF(AN$3-YEAR($C17)='3.Input &amp; Summary (System)'!$F$18,'3.Input &amp; Summary (System)'!$B$18*$D17,
IF(AN$3-YEAR($C17)='3.Input &amp; Summary (System)'!$C$19,'3.Input &amp; Summary (System)'!$B$19*$D17,
IF(AN$3-YEAR($C17)='3.Input &amp; Summary (System)'!$D$19,'3.Input &amp; Summary (System)'!$B$19*$D17,
IF(AN$3-YEAR($C17)='3.Input &amp; Summary (System)'!$E$19,'3.Input &amp; Summary (System)'!$B$19*$D17,
IF(AN$3-YEAR($C17)='3.Input &amp; Summary (System)'!$F$19,'3.Input &amp; Summary (System)'!$B$19*$D17,
IF(AN$3-YEAR($C17)='3.Input &amp; Summary (System)'!$C$20,'3.Input &amp; Summary (System)'!$B$20*$D17,
IF(AN$3-YEAR($C17)='3.Input &amp; Summary (System)'!$D$20,'3.Input &amp; Summary (System)'!$B$20*$D17,
IF(AN$3-YEAR($C17)='3.Input &amp; Summary (System)'!$E$20,'3.Input &amp; Summary (System)'!$B$20*$D17,
IF(AN$3-YEAR($C17)='3.Input &amp; Summary (System)'!$F$20,'3.Input &amp; Summary (System)'!$B$20*$D17,
IF(AN$3-YEAR($C17)='3.Input &amp; Summary (System)'!$C$21,'3.Input &amp; Summary (System)'!$B$20*$D17,
IF(AN$3-YEAR($C17)='3.Input &amp; Summary (System)'!$D$21,'3.Input &amp; Summary (System)'!$B$20*$D17,
IF(AN$3-YEAR($C17)='3.Input &amp; Summary (System)'!$E$21,'3.Input &amp; Summary (System)'!$B$20*$D17,
IF(AN$3-YEAR($C17)='3.Input &amp; Summary (System)'!$F$21,'3.Input &amp; Summary (System)'!$B$20*$D17,
IF(AN$3-YEAR($C17)='3.Input &amp; Summary (System)'!$C$22,'3.Input &amp; Summary (System)'!$B$20*$D17,
IF(AN$3-YEAR($C17)='3.Input &amp; Summary (System)'!$D$22,'3.Input &amp; Summary (System)'!$B$20*$D17,
IF(AN$3-YEAR($C17)='3.Input &amp; Summary (System)'!$E$22,'3.Input &amp; Summary (System)'!$B$20*$D17,
IF(AN$3-YEAR($C17)='3.Input &amp; Summary (System)'!$F$22,'3.Input &amp; Summary (System)'!$B$20*$D17,
IF(AN$3-YEAR($C17)='3.Input &amp; Summary (System)'!$I$17,'3.Input &amp; Summary (System)'!$H$17*$D17,
IF(AN$3-YEAR($C17)='3.Input &amp; Summary (System)'!$I$18,'3.Input &amp; Summary (System)'!$H$17*$D17,
IF(AN$3-YEAR($C17)='3.Input &amp; Summary (System)'!$I$19,'3.Input &amp; Summary (System)'!$H$17*$D17,0))))))))))))))))))))))))))))))</f>
        <v/>
      </c>
      <c r="AO17" s="484" t="str">
        <f>IF($C17="","",IF(AO$3-YEAR($C17)=0,0,
(IF(AO$3-YEAR($C17)='3.Input &amp; Summary (System)'!$C$17,'3.Input &amp; Summary (System)'!$B$17*$D17,
IF(AO$3-YEAR($C17)='3.Input &amp; Summary (System)'!$D$17,'3.Input &amp; Summary (System)'!$B$17*$D17,
IF(AO$3-YEAR($C17)='3.Input &amp; Summary (System)'!$E$17,'3.Input &amp; Summary (System)'!$B$17*$D17,
IF(AO$3-YEAR($C17)='3.Input &amp; Summary (System)'!$F$17,'3.Input &amp; Summary (System)'!$B$17*$D17,
IF(AO$3-YEAR($C17)='3.Input &amp; Summary (System)'!$C$18,'3.Input &amp; Summary (System)'!$B$18*$D17,
IF(AO$3-YEAR($C17)='3.Input &amp; Summary (System)'!$D$18,'3.Input &amp; Summary (System)'!$B$18*$D17,
IF(AO$3-YEAR($C17)='3.Input &amp; Summary (System)'!$E$18,'3.Input &amp; Summary (System)'!$B$18*$D17,
IF(AO$3-YEAR($C17)='3.Input &amp; Summary (System)'!$F$18,'3.Input &amp; Summary (System)'!$B$18*$D17,
IF(AO$3-YEAR($C17)='3.Input &amp; Summary (System)'!$C$19,'3.Input &amp; Summary (System)'!$B$19*$D17,
IF(AO$3-YEAR($C17)='3.Input &amp; Summary (System)'!$D$19,'3.Input &amp; Summary (System)'!$B$19*$D17,
IF(AO$3-YEAR($C17)='3.Input &amp; Summary (System)'!$E$19,'3.Input &amp; Summary (System)'!$B$19*$D17,
IF(AO$3-YEAR($C17)='3.Input &amp; Summary (System)'!$F$19,'3.Input &amp; Summary (System)'!$B$19*$D17,
IF(AO$3-YEAR($C17)='3.Input &amp; Summary (System)'!$C$20,'3.Input &amp; Summary (System)'!$B$20*$D17,
IF(AO$3-YEAR($C17)='3.Input &amp; Summary (System)'!$D$20,'3.Input &amp; Summary (System)'!$B$20*$D17,
IF(AO$3-YEAR($C17)='3.Input &amp; Summary (System)'!$E$20,'3.Input &amp; Summary (System)'!$B$20*$D17,
IF(AO$3-YEAR($C17)='3.Input &amp; Summary (System)'!$F$20,'3.Input &amp; Summary (System)'!$B$20*$D17,
IF(AO$3-YEAR($C17)='3.Input &amp; Summary (System)'!$C$21,'3.Input &amp; Summary (System)'!$B$20*$D17,
IF(AO$3-YEAR($C17)='3.Input &amp; Summary (System)'!$D$21,'3.Input &amp; Summary (System)'!$B$20*$D17,
IF(AO$3-YEAR($C17)='3.Input &amp; Summary (System)'!$E$21,'3.Input &amp; Summary (System)'!$B$20*$D17,
IF(AO$3-YEAR($C17)='3.Input &amp; Summary (System)'!$F$21,'3.Input &amp; Summary (System)'!$B$20*$D17,
IF(AO$3-YEAR($C17)='3.Input &amp; Summary (System)'!$C$22,'3.Input &amp; Summary (System)'!$B$20*$D17,
IF(AO$3-YEAR($C17)='3.Input &amp; Summary (System)'!$D$22,'3.Input &amp; Summary (System)'!$B$20*$D17,
IF(AO$3-YEAR($C17)='3.Input &amp; Summary (System)'!$E$22,'3.Input &amp; Summary (System)'!$B$20*$D17,
IF(AO$3-YEAR($C17)='3.Input &amp; Summary (System)'!$F$22,'3.Input &amp; Summary (System)'!$B$20*$D17,
IF(AO$3-YEAR($C17)='3.Input &amp; Summary (System)'!$I$17,'3.Input &amp; Summary (System)'!$H$17*$D17,
IF(AO$3-YEAR($C17)='3.Input &amp; Summary (System)'!$I$18,'3.Input &amp; Summary (System)'!$H$17*$D17,
IF(AO$3-YEAR($C17)='3.Input &amp; Summary (System)'!$I$19,'3.Input &amp; Summary (System)'!$H$17*$D17,0))))))))))))))))))))))))))))))</f>
        <v/>
      </c>
      <c r="AP17" s="484" t="str">
        <f>IF($C17="","",IF(AP$3-YEAR($C17)=0,0,
(IF(AP$3-YEAR($C17)='3.Input &amp; Summary (System)'!$C$17,'3.Input &amp; Summary (System)'!$B$17*$D17,
IF(AP$3-YEAR($C17)='3.Input &amp; Summary (System)'!$D$17,'3.Input &amp; Summary (System)'!$B$17*$D17,
IF(AP$3-YEAR($C17)='3.Input &amp; Summary (System)'!$E$17,'3.Input &amp; Summary (System)'!$B$17*$D17,
IF(AP$3-YEAR($C17)='3.Input &amp; Summary (System)'!$F$17,'3.Input &amp; Summary (System)'!$B$17*$D17,
IF(AP$3-YEAR($C17)='3.Input &amp; Summary (System)'!$C$18,'3.Input &amp; Summary (System)'!$B$18*$D17,
IF(AP$3-YEAR($C17)='3.Input &amp; Summary (System)'!$D$18,'3.Input &amp; Summary (System)'!$B$18*$D17,
IF(AP$3-YEAR($C17)='3.Input &amp; Summary (System)'!$E$18,'3.Input &amp; Summary (System)'!$B$18*$D17,
IF(AP$3-YEAR($C17)='3.Input &amp; Summary (System)'!$F$18,'3.Input &amp; Summary (System)'!$B$18*$D17,
IF(AP$3-YEAR($C17)='3.Input &amp; Summary (System)'!$C$19,'3.Input &amp; Summary (System)'!$B$19*$D17,
IF(AP$3-YEAR($C17)='3.Input &amp; Summary (System)'!$D$19,'3.Input &amp; Summary (System)'!$B$19*$D17,
IF(AP$3-YEAR($C17)='3.Input &amp; Summary (System)'!$E$19,'3.Input &amp; Summary (System)'!$B$19*$D17,
IF(AP$3-YEAR($C17)='3.Input &amp; Summary (System)'!$F$19,'3.Input &amp; Summary (System)'!$B$19*$D17,
IF(AP$3-YEAR($C17)='3.Input &amp; Summary (System)'!$C$20,'3.Input &amp; Summary (System)'!$B$20*$D17,
IF(AP$3-YEAR($C17)='3.Input &amp; Summary (System)'!$D$20,'3.Input &amp; Summary (System)'!$B$20*$D17,
IF(AP$3-YEAR($C17)='3.Input &amp; Summary (System)'!$E$20,'3.Input &amp; Summary (System)'!$B$20*$D17,
IF(AP$3-YEAR($C17)='3.Input &amp; Summary (System)'!$F$20,'3.Input &amp; Summary (System)'!$B$20*$D17,
IF(AP$3-YEAR($C17)='3.Input &amp; Summary (System)'!$C$21,'3.Input &amp; Summary (System)'!$B$20*$D17,
IF(AP$3-YEAR($C17)='3.Input &amp; Summary (System)'!$D$21,'3.Input &amp; Summary (System)'!$B$20*$D17,
IF(AP$3-YEAR($C17)='3.Input &amp; Summary (System)'!$E$21,'3.Input &amp; Summary (System)'!$B$20*$D17,
IF(AP$3-YEAR($C17)='3.Input &amp; Summary (System)'!$F$21,'3.Input &amp; Summary (System)'!$B$20*$D17,
IF(AP$3-YEAR($C17)='3.Input &amp; Summary (System)'!$C$22,'3.Input &amp; Summary (System)'!$B$20*$D17,
IF(AP$3-YEAR($C17)='3.Input &amp; Summary (System)'!$D$22,'3.Input &amp; Summary (System)'!$B$20*$D17,
IF(AP$3-YEAR($C17)='3.Input &amp; Summary (System)'!$E$22,'3.Input &amp; Summary (System)'!$B$20*$D17,
IF(AP$3-YEAR($C17)='3.Input &amp; Summary (System)'!$F$22,'3.Input &amp; Summary (System)'!$B$20*$D17,
IF(AP$3-YEAR($C17)='3.Input &amp; Summary (System)'!$I$17,'3.Input &amp; Summary (System)'!$H$17*$D17,
IF(AP$3-YEAR($C17)='3.Input &amp; Summary (System)'!$I$18,'3.Input &amp; Summary (System)'!$H$17*$D17,
IF(AP$3-YEAR($C17)='3.Input &amp; Summary (System)'!$I$19,'3.Input &amp; Summary (System)'!$H$17*$D17,0))))))))))))))))))))))))))))))</f>
        <v/>
      </c>
      <c r="AQ17" s="484" t="str">
        <f>IF($C17="","",IF(AQ$3-YEAR($C17)=0,0,
(IF(AQ$3-YEAR($C17)='3.Input &amp; Summary (System)'!$C$17,'3.Input &amp; Summary (System)'!$B$17*$D17,
IF(AQ$3-YEAR($C17)='3.Input &amp; Summary (System)'!$D$17,'3.Input &amp; Summary (System)'!$B$17*$D17,
IF(AQ$3-YEAR($C17)='3.Input &amp; Summary (System)'!$E$17,'3.Input &amp; Summary (System)'!$B$17*$D17,
IF(AQ$3-YEAR($C17)='3.Input &amp; Summary (System)'!$F$17,'3.Input &amp; Summary (System)'!$B$17*$D17,
IF(AQ$3-YEAR($C17)='3.Input &amp; Summary (System)'!$C$18,'3.Input &amp; Summary (System)'!$B$18*$D17,
IF(AQ$3-YEAR($C17)='3.Input &amp; Summary (System)'!$D$18,'3.Input &amp; Summary (System)'!$B$18*$D17,
IF(AQ$3-YEAR($C17)='3.Input &amp; Summary (System)'!$E$18,'3.Input &amp; Summary (System)'!$B$18*$D17,
IF(AQ$3-YEAR($C17)='3.Input &amp; Summary (System)'!$F$18,'3.Input &amp; Summary (System)'!$B$18*$D17,
IF(AQ$3-YEAR($C17)='3.Input &amp; Summary (System)'!$C$19,'3.Input &amp; Summary (System)'!$B$19*$D17,
IF(AQ$3-YEAR($C17)='3.Input &amp; Summary (System)'!$D$19,'3.Input &amp; Summary (System)'!$B$19*$D17,
IF(AQ$3-YEAR($C17)='3.Input &amp; Summary (System)'!$E$19,'3.Input &amp; Summary (System)'!$B$19*$D17,
IF(AQ$3-YEAR($C17)='3.Input &amp; Summary (System)'!$F$19,'3.Input &amp; Summary (System)'!$B$19*$D17,
IF(AQ$3-YEAR($C17)='3.Input &amp; Summary (System)'!$C$20,'3.Input &amp; Summary (System)'!$B$20*$D17,
IF(AQ$3-YEAR($C17)='3.Input &amp; Summary (System)'!$D$20,'3.Input &amp; Summary (System)'!$B$20*$D17,
IF(AQ$3-YEAR($C17)='3.Input &amp; Summary (System)'!$E$20,'3.Input &amp; Summary (System)'!$B$20*$D17,
IF(AQ$3-YEAR($C17)='3.Input &amp; Summary (System)'!$F$20,'3.Input &amp; Summary (System)'!$B$20*$D17,
IF(AQ$3-YEAR($C17)='3.Input &amp; Summary (System)'!$C$21,'3.Input &amp; Summary (System)'!$B$20*$D17,
IF(AQ$3-YEAR($C17)='3.Input &amp; Summary (System)'!$D$21,'3.Input &amp; Summary (System)'!$B$20*$D17,
IF(AQ$3-YEAR($C17)='3.Input &amp; Summary (System)'!$E$21,'3.Input &amp; Summary (System)'!$B$20*$D17,
IF(AQ$3-YEAR($C17)='3.Input &amp; Summary (System)'!$F$21,'3.Input &amp; Summary (System)'!$B$20*$D17,
IF(AQ$3-YEAR($C17)='3.Input &amp; Summary (System)'!$C$22,'3.Input &amp; Summary (System)'!$B$20*$D17,
IF(AQ$3-YEAR($C17)='3.Input &amp; Summary (System)'!$D$22,'3.Input &amp; Summary (System)'!$B$20*$D17,
IF(AQ$3-YEAR($C17)='3.Input &amp; Summary (System)'!$E$22,'3.Input &amp; Summary (System)'!$B$20*$D17,
IF(AQ$3-YEAR($C17)='3.Input &amp; Summary (System)'!$F$22,'3.Input &amp; Summary (System)'!$B$20*$D17,
IF(AQ$3-YEAR($C17)='3.Input &amp; Summary (System)'!$I$17,'3.Input &amp; Summary (System)'!$H$17*$D17,
IF(AQ$3-YEAR($C17)='3.Input &amp; Summary (System)'!$I$18,'3.Input &amp; Summary (System)'!$H$17*$D17,
IF(AQ$3-YEAR($C17)='3.Input &amp; Summary (System)'!$I$19,'3.Input &amp; Summary (System)'!$H$17*$D17,0))))))))))))))))))))))))))))))</f>
        <v/>
      </c>
      <c r="AR17" s="484" t="str">
        <f>IF($C17="","",IF(AR$3-YEAR($C17)=0,0,
(IF(AR$3-YEAR($C17)='3.Input &amp; Summary (System)'!$C$17,'3.Input &amp; Summary (System)'!$B$17*$D17,
IF(AR$3-YEAR($C17)='3.Input &amp; Summary (System)'!$D$17,'3.Input &amp; Summary (System)'!$B$17*$D17,
IF(AR$3-YEAR($C17)='3.Input &amp; Summary (System)'!$E$17,'3.Input &amp; Summary (System)'!$B$17*$D17,
IF(AR$3-YEAR($C17)='3.Input &amp; Summary (System)'!$F$17,'3.Input &amp; Summary (System)'!$B$17*$D17,
IF(AR$3-YEAR($C17)='3.Input &amp; Summary (System)'!$C$18,'3.Input &amp; Summary (System)'!$B$18*$D17,
IF(AR$3-YEAR($C17)='3.Input &amp; Summary (System)'!$D$18,'3.Input &amp; Summary (System)'!$B$18*$D17,
IF(AR$3-YEAR($C17)='3.Input &amp; Summary (System)'!$E$18,'3.Input &amp; Summary (System)'!$B$18*$D17,
IF(AR$3-YEAR($C17)='3.Input &amp; Summary (System)'!$F$18,'3.Input &amp; Summary (System)'!$B$18*$D17,
IF(AR$3-YEAR($C17)='3.Input &amp; Summary (System)'!$C$19,'3.Input &amp; Summary (System)'!$B$19*$D17,
IF(AR$3-YEAR($C17)='3.Input &amp; Summary (System)'!$D$19,'3.Input &amp; Summary (System)'!$B$19*$D17,
IF(AR$3-YEAR($C17)='3.Input &amp; Summary (System)'!$E$19,'3.Input &amp; Summary (System)'!$B$19*$D17,
IF(AR$3-YEAR($C17)='3.Input &amp; Summary (System)'!$F$19,'3.Input &amp; Summary (System)'!$B$19*$D17,
IF(AR$3-YEAR($C17)='3.Input &amp; Summary (System)'!$C$20,'3.Input &amp; Summary (System)'!$B$20*$D17,
IF(AR$3-YEAR($C17)='3.Input &amp; Summary (System)'!$D$20,'3.Input &amp; Summary (System)'!$B$20*$D17,
IF(AR$3-YEAR($C17)='3.Input &amp; Summary (System)'!$E$20,'3.Input &amp; Summary (System)'!$B$20*$D17,
IF(AR$3-YEAR($C17)='3.Input &amp; Summary (System)'!$F$20,'3.Input &amp; Summary (System)'!$B$20*$D17,
IF(AR$3-YEAR($C17)='3.Input &amp; Summary (System)'!$C$21,'3.Input &amp; Summary (System)'!$B$20*$D17,
IF(AR$3-YEAR($C17)='3.Input &amp; Summary (System)'!$D$21,'3.Input &amp; Summary (System)'!$B$20*$D17,
IF(AR$3-YEAR($C17)='3.Input &amp; Summary (System)'!$E$21,'3.Input &amp; Summary (System)'!$B$20*$D17,
IF(AR$3-YEAR($C17)='3.Input &amp; Summary (System)'!$F$21,'3.Input &amp; Summary (System)'!$B$20*$D17,
IF(AR$3-YEAR($C17)='3.Input &amp; Summary (System)'!$C$22,'3.Input &amp; Summary (System)'!$B$20*$D17,
IF(AR$3-YEAR($C17)='3.Input &amp; Summary (System)'!$D$22,'3.Input &amp; Summary (System)'!$B$20*$D17,
IF(AR$3-YEAR($C17)='3.Input &amp; Summary (System)'!$E$22,'3.Input &amp; Summary (System)'!$B$20*$D17,
IF(AR$3-YEAR($C17)='3.Input &amp; Summary (System)'!$F$22,'3.Input &amp; Summary (System)'!$B$20*$D17,
IF(AR$3-YEAR($C17)='3.Input &amp; Summary (System)'!$I$17,'3.Input &amp; Summary (System)'!$H$17*$D17,
IF(AR$3-YEAR($C17)='3.Input &amp; Summary (System)'!$I$18,'3.Input &amp; Summary (System)'!$H$17*$D17,
IF(AR$3-YEAR($C17)='3.Input &amp; Summary (System)'!$I$19,'3.Input &amp; Summary (System)'!$H$17*$D17,0))))))))))))))))))))))))))))))</f>
        <v/>
      </c>
      <c r="AS17" s="484" t="str">
        <f>IF($C17="","",IF(AS$3-YEAR($C17)=0,0,
(IF(AS$3-YEAR($C17)='3.Input &amp; Summary (System)'!$C$17,'3.Input &amp; Summary (System)'!$B$17*$D17,
IF(AS$3-YEAR($C17)='3.Input &amp; Summary (System)'!$D$17,'3.Input &amp; Summary (System)'!$B$17*$D17,
IF(AS$3-YEAR($C17)='3.Input &amp; Summary (System)'!$E$17,'3.Input &amp; Summary (System)'!$B$17*$D17,
IF(AS$3-YEAR($C17)='3.Input &amp; Summary (System)'!$F$17,'3.Input &amp; Summary (System)'!$B$17*$D17,
IF(AS$3-YEAR($C17)='3.Input &amp; Summary (System)'!$C$18,'3.Input &amp; Summary (System)'!$B$18*$D17,
IF(AS$3-YEAR($C17)='3.Input &amp; Summary (System)'!$D$18,'3.Input &amp; Summary (System)'!$B$18*$D17,
IF(AS$3-YEAR($C17)='3.Input &amp; Summary (System)'!$E$18,'3.Input &amp; Summary (System)'!$B$18*$D17,
IF(AS$3-YEAR($C17)='3.Input &amp; Summary (System)'!$F$18,'3.Input &amp; Summary (System)'!$B$18*$D17,
IF(AS$3-YEAR($C17)='3.Input &amp; Summary (System)'!$C$19,'3.Input &amp; Summary (System)'!$B$19*$D17,
IF(AS$3-YEAR($C17)='3.Input &amp; Summary (System)'!$D$19,'3.Input &amp; Summary (System)'!$B$19*$D17,
IF(AS$3-YEAR($C17)='3.Input &amp; Summary (System)'!$E$19,'3.Input &amp; Summary (System)'!$B$19*$D17,
IF(AS$3-YEAR($C17)='3.Input &amp; Summary (System)'!$F$19,'3.Input &amp; Summary (System)'!$B$19*$D17,
IF(AS$3-YEAR($C17)='3.Input &amp; Summary (System)'!$C$20,'3.Input &amp; Summary (System)'!$B$20*$D17,
IF(AS$3-YEAR($C17)='3.Input &amp; Summary (System)'!$D$20,'3.Input &amp; Summary (System)'!$B$20*$D17,
IF(AS$3-YEAR($C17)='3.Input &amp; Summary (System)'!$E$20,'3.Input &amp; Summary (System)'!$B$20*$D17,
IF(AS$3-YEAR($C17)='3.Input &amp; Summary (System)'!$F$20,'3.Input &amp; Summary (System)'!$B$20*$D17,
IF(AS$3-YEAR($C17)='3.Input &amp; Summary (System)'!$C$21,'3.Input &amp; Summary (System)'!$B$20*$D17,
IF(AS$3-YEAR($C17)='3.Input &amp; Summary (System)'!$D$21,'3.Input &amp; Summary (System)'!$B$20*$D17,
IF(AS$3-YEAR($C17)='3.Input &amp; Summary (System)'!$E$21,'3.Input &amp; Summary (System)'!$B$20*$D17,
IF(AS$3-YEAR($C17)='3.Input &amp; Summary (System)'!$F$21,'3.Input &amp; Summary (System)'!$B$20*$D17,
IF(AS$3-YEAR($C17)='3.Input &amp; Summary (System)'!$C$22,'3.Input &amp; Summary (System)'!$B$20*$D17,
IF(AS$3-YEAR($C17)='3.Input &amp; Summary (System)'!$D$22,'3.Input &amp; Summary (System)'!$B$20*$D17,
IF(AS$3-YEAR($C17)='3.Input &amp; Summary (System)'!$E$22,'3.Input &amp; Summary (System)'!$B$20*$D17,
IF(AS$3-YEAR($C17)='3.Input &amp; Summary (System)'!$F$22,'3.Input &amp; Summary (System)'!$B$20*$D17,
IF(AS$3-YEAR($C17)='3.Input &amp; Summary (System)'!$I$17,'3.Input &amp; Summary (System)'!$H$17*$D17,
IF(AS$3-YEAR($C17)='3.Input &amp; Summary (System)'!$I$18,'3.Input &amp; Summary (System)'!$H$17*$D17,
IF(AS$3-YEAR($C17)='3.Input &amp; Summary (System)'!$I$19,'3.Input &amp; Summary (System)'!$H$17*$D17,0))))))))))))))))))))))))))))))</f>
        <v/>
      </c>
      <c r="AT17" s="484" t="str">
        <f>IF($C17="","",IF(AT$3-YEAR($C17)=0,0,
(IF(AT$3-YEAR($C17)='3.Input &amp; Summary (System)'!$C$17,'3.Input &amp; Summary (System)'!$B$17*$D17,
IF(AT$3-YEAR($C17)='3.Input &amp; Summary (System)'!$D$17,'3.Input &amp; Summary (System)'!$B$17*$D17,
IF(AT$3-YEAR($C17)='3.Input &amp; Summary (System)'!$E$17,'3.Input &amp; Summary (System)'!$B$17*$D17,
IF(AT$3-YEAR($C17)='3.Input &amp; Summary (System)'!$F$17,'3.Input &amp; Summary (System)'!$B$17*$D17,
IF(AT$3-YEAR($C17)='3.Input &amp; Summary (System)'!$C$18,'3.Input &amp; Summary (System)'!$B$18*$D17,
IF(AT$3-YEAR($C17)='3.Input &amp; Summary (System)'!$D$18,'3.Input &amp; Summary (System)'!$B$18*$D17,
IF(AT$3-YEAR($C17)='3.Input &amp; Summary (System)'!$E$18,'3.Input &amp; Summary (System)'!$B$18*$D17,
IF(AT$3-YEAR($C17)='3.Input &amp; Summary (System)'!$F$18,'3.Input &amp; Summary (System)'!$B$18*$D17,
IF(AT$3-YEAR($C17)='3.Input &amp; Summary (System)'!$C$19,'3.Input &amp; Summary (System)'!$B$19*$D17,
IF(AT$3-YEAR($C17)='3.Input &amp; Summary (System)'!$D$19,'3.Input &amp; Summary (System)'!$B$19*$D17,
IF(AT$3-YEAR($C17)='3.Input &amp; Summary (System)'!$E$19,'3.Input &amp; Summary (System)'!$B$19*$D17,
IF(AT$3-YEAR($C17)='3.Input &amp; Summary (System)'!$F$19,'3.Input &amp; Summary (System)'!$B$19*$D17,
IF(AT$3-YEAR($C17)='3.Input &amp; Summary (System)'!$C$20,'3.Input &amp; Summary (System)'!$B$20*$D17,
IF(AT$3-YEAR($C17)='3.Input &amp; Summary (System)'!$D$20,'3.Input &amp; Summary (System)'!$B$20*$D17,
IF(AT$3-YEAR($C17)='3.Input &amp; Summary (System)'!$E$20,'3.Input &amp; Summary (System)'!$B$20*$D17,
IF(AT$3-YEAR($C17)='3.Input &amp; Summary (System)'!$F$20,'3.Input &amp; Summary (System)'!$B$20*$D17,
IF(AT$3-YEAR($C17)='3.Input &amp; Summary (System)'!$C$21,'3.Input &amp; Summary (System)'!$B$20*$D17,
IF(AT$3-YEAR($C17)='3.Input &amp; Summary (System)'!$D$21,'3.Input &amp; Summary (System)'!$B$20*$D17,
IF(AT$3-YEAR($C17)='3.Input &amp; Summary (System)'!$E$21,'3.Input &amp; Summary (System)'!$B$20*$D17,
IF(AT$3-YEAR($C17)='3.Input &amp; Summary (System)'!$F$21,'3.Input &amp; Summary (System)'!$B$20*$D17,
IF(AT$3-YEAR($C17)='3.Input &amp; Summary (System)'!$C$22,'3.Input &amp; Summary (System)'!$B$20*$D17,
IF(AT$3-YEAR($C17)='3.Input &amp; Summary (System)'!$D$22,'3.Input &amp; Summary (System)'!$B$20*$D17,
IF(AT$3-YEAR($C17)='3.Input &amp; Summary (System)'!$E$22,'3.Input &amp; Summary (System)'!$B$20*$D17,
IF(AT$3-YEAR($C17)='3.Input &amp; Summary (System)'!$F$22,'3.Input &amp; Summary (System)'!$B$20*$D17,
IF(AT$3-YEAR($C17)='3.Input &amp; Summary (System)'!$I$17,'3.Input &amp; Summary (System)'!$H$17*$D17,
IF(AT$3-YEAR($C17)='3.Input &amp; Summary (System)'!$I$18,'3.Input &amp; Summary (System)'!$H$17*$D17,
IF(AT$3-YEAR($C17)='3.Input &amp; Summary (System)'!$I$19,'3.Input &amp; Summary (System)'!$H$17*$D17,0))))))))))))))))))))))))))))))</f>
        <v/>
      </c>
      <c r="AU17" s="484" t="str">
        <f>IF($C17="","",IF(AU$3-YEAR($C17)=0,0,
(IF(AU$3-YEAR($C17)='3.Input &amp; Summary (System)'!$C$17,'3.Input &amp; Summary (System)'!$B$17*$D17,
IF(AU$3-YEAR($C17)='3.Input &amp; Summary (System)'!$D$17,'3.Input &amp; Summary (System)'!$B$17*$D17,
IF(AU$3-YEAR($C17)='3.Input &amp; Summary (System)'!$E$17,'3.Input &amp; Summary (System)'!$B$17*$D17,
IF(AU$3-YEAR($C17)='3.Input &amp; Summary (System)'!$F$17,'3.Input &amp; Summary (System)'!$B$17*$D17,
IF(AU$3-YEAR($C17)='3.Input &amp; Summary (System)'!$C$18,'3.Input &amp; Summary (System)'!$B$18*$D17,
IF(AU$3-YEAR($C17)='3.Input &amp; Summary (System)'!$D$18,'3.Input &amp; Summary (System)'!$B$18*$D17,
IF(AU$3-YEAR($C17)='3.Input &amp; Summary (System)'!$E$18,'3.Input &amp; Summary (System)'!$B$18*$D17,
IF(AU$3-YEAR($C17)='3.Input &amp; Summary (System)'!$F$18,'3.Input &amp; Summary (System)'!$B$18*$D17,
IF(AU$3-YEAR($C17)='3.Input &amp; Summary (System)'!$C$19,'3.Input &amp; Summary (System)'!$B$19*$D17,
IF(AU$3-YEAR($C17)='3.Input &amp; Summary (System)'!$D$19,'3.Input &amp; Summary (System)'!$B$19*$D17,
IF(AU$3-YEAR($C17)='3.Input &amp; Summary (System)'!$E$19,'3.Input &amp; Summary (System)'!$B$19*$D17,
IF(AU$3-YEAR($C17)='3.Input &amp; Summary (System)'!$F$19,'3.Input &amp; Summary (System)'!$B$19*$D17,
IF(AU$3-YEAR($C17)='3.Input &amp; Summary (System)'!$C$20,'3.Input &amp; Summary (System)'!$B$20*$D17,
IF(AU$3-YEAR($C17)='3.Input &amp; Summary (System)'!$D$20,'3.Input &amp; Summary (System)'!$B$20*$D17,
IF(AU$3-YEAR($C17)='3.Input &amp; Summary (System)'!$E$20,'3.Input &amp; Summary (System)'!$B$20*$D17,
IF(AU$3-YEAR($C17)='3.Input &amp; Summary (System)'!$F$20,'3.Input &amp; Summary (System)'!$B$20*$D17,
IF(AU$3-YEAR($C17)='3.Input &amp; Summary (System)'!$C$21,'3.Input &amp; Summary (System)'!$B$20*$D17,
IF(AU$3-YEAR($C17)='3.Input &amp; Summary (System)'!$D$21,'3.Input &amp; Summary (System)'!$B$20*$D17,
IF(AU$3-YEAR($C17)='3.Input &amp; Summary (System)'!$E$21,'3.Input &amp; Summary (System)'!$B$20*$D17,
IF(AU$3-YEAR($C17)='3.Input &amp; Summary (System)'!$F$21,'3.Input &amp; Summary (System)'!$B$20*$D17,
IF(AU$3-YEAR($C17)='3.Input &amp; Summary (System)'!$C$22,'3.Input &amp; Summary (System)'!$B$20*$D17,
IF(AU$3-YEAR($C17)='3.Input &amp; Summary (System)'!$D$22,'3.Input &amp; Summary (System)'!$B$20*$D17,
IF(AU$3-YEAR($C17)='3.Input &amp; Summary (System)'!$E$22,'3.Input &amp; Summary (System)'!$B$20*$D17,
IF(AU$3-YEAR($C17)='3.Input &amp; Summary (System)'!$F$22,'3.Input &amp; Summary (System)'!$B$20*$D17,
IF(AU$3-YEAR($C17)='3.Input &amp; Summary (System)'!$I$17,'3.Input &amp; Summary (System)'!$H$17*$D17,
IF(AU$3-YEAR($C17)='3.Input &amp; Summary (System)'!$I$18,'3.Input &amp; Summary (System)'!$H$17*$D17,
IF(AU$3-YEAR($C17)='3.Input &amp; Summary (System)'!$I$19,'3.Input &amp; Summary (System)'!$H$17*$D17,0))))))))))))))))))))))))))))))</f>
        <v/>
      </c>
      <c r="AV17" s="484" t="str">
        <f>IF($C17="","",IF(AV$3-YEAR($C17)=0,0,
(IF(AV$3-YEAR($C17)='3.Input &amp; Summary (System)'!$C$17,'3.Input &amp; Summary (System)'!$B$17*$D17,
IF(AV$3-YEAR($C17)='3.Input &amp; Summary (System)'!$D$17,'3.Input &amp; Summary (System)'!$B$17*$D17,
IF(AV$3-YEAR($C17)='3.Input &amp; Summary (System)'!$E$17,'3.Input &amp; Summary (System)'!$B$17*$D17,
IF(AV$3-YEAR($C17)='3.Input &amp; Summary (System)'!$F$17,'3.Input &amp; Summary (System)'!$B$17*$D17,
IF(AV$3-YEAR($C17)='3.Input &amp; Summary (System)'!$C$18,'3.Input &amp; Summary (System)'!$B$18*$D17,
IF(AV$3-YEAR($C17)='3.Input &amp; Summary (System)'!$D$18,'3.Input &amp; Summary (System)'!$B$18*$D17,
IF(AV$3-YEAR($C17)='3.Input &amp; Summary (System)'!$E$18,'3.Input &amp; Summary (System)'!$B$18*$D17,
IF(AV$3-YEAR($C17)='3.Input &amp; Summary (System)'!$F$18,'3.Input &amp; Summary (System)'!$B$18*$D17,
IF(AV$3-YEAR($C17)='3.Input &amp; Summary (System)'!$C$19,'3.Input &amp; Summary (System)'!$B$19*$D17,
IF(AV$3-YEAR($C17)='3.Input &amp; Summary (System)'!$D$19,'3.Input &amp; Summary (System)'!$B$19*$D17,
IF(AV$3-YEAR($C17)='3.Input &amp; Summary (System)'!$E$19,'3.Input &amp; Summary (System)'!$B$19*$D17,
IF(AV$3-YEAR($C17)='3.Input &amp; Summary (System)'!$F$19,'3.Input &amp; Summary (System)'!$B$19*$D17,
IF(AV$3-YEAR($C17)='3.Input &amp; Summary (System)'!$C$20,'3.Input &amp; Summary (System)'!$B$20*$D17,
IF(AV$3-YEAR($C17)='3.Input &amp; Summary (System)'!$D$20,'3.Input &amp; Summary (System)'!$B$20*$D17,
IF(AV$3-YEAR($C17)='3.Input &amp; Summary (System)'!$E$20,'3.Input &amp; Summary (System)'!$B$20*$D17,
IF(AV$3-YEAR($C17)='3.Input &amp; Summary (System)'!$F$20,'3.Input &amp; Summary (System)'!$B$20*$D17,
IF(AV$3-YEAR($C17)='3.Input &amp; Summary (System)'!$C$21,'3.Input &amp; Summary (System)'!$B$20*$D17,
IF(AV$3-YEAR($C17)='3.Input &amp; Summary (System)'!$D$21,'3.Input &amp; Summary (System)'!$B$20*$D17,
IF(AV$3-YEAR($C17)='3.Input &amp; Summary (System)'!$E$21,'3.Input &amp; Summary (System)'!$B$20*$D17,
IF(AV$3-YEAR($C17)='3.Input &amp; Summary (System)'!$F$21,'3.Input &amp; Summary (System)'!$B$20*$D17,
IF(AV$3-YEAR($C17)='3.Input &amp; Summary (System)'!$C$22,'3.Input &amp; Summary (System)'!$B$20*$D17,
IF(AV$3-YEAR($C17)='3.Input &amp; Summary (System)'!$D$22,'3.Input &amp; Summary (System)'!$B$20*$D17,
IF(AV$3-YEAR($C17)='3.Input &amp; Summary (System)'!$E$22,'3.Input &amp; Summary (System)'!$B$20*$D17,
IF(AV$3-YEAR($C17)='3.Input &amp; Summary (System)'!$F$22,'3.Input &amp; Summary (System)'!$B$20*$D17,
IF(AV$3-YEAR($C17)='3.Input &amp; Summary (System)'!$I$17,'3.Input &amp; Summary (System)'!$H$17*$D17,
IF(AV$3-YEAR($C17)='3.Input &amp; Summary (System)'!$I$18,'3.Input &amp; Summary (System)'!$H$17*$D17,
IF(AV$3-YEAR($C17)='3.Input &amp; Summary (System)'!$I$19,'3.Input &amp; Summary (System)'!$H$17*$D17,0))))))))))))))))))))))))))))))</f>
        <v/>
      </c>
      <c r="AW17" s="484" t="str">
        <f>IF($C17="","",IF(AW$3-YEAR($C17)=0,0,
(IF(AW$3-YEAR($C17)='3.Input &amp; Summary (System)'!$C$17,'3.Input &amp; Summary (System)'!$B$17*$D17,
IF(AW$3-YEAR($C17)='3.Input &amp; Summary (System)'!$D$17,'3.Input &amp; Summary (System)'!$B$17*$D17,
IF(AW$3-YEAR($C17)='3.Input &amp; Summary (System)'!$E$17,'3.Input &amp; Summary (System)'!$B$17*$D17,
IF(AW$3-YEAR($C17)='3.Input &amp; Summary (System)'!$F$17,'3.Input &amp; Summary (System)'!$B$17*$D17,
IF(AW$3-YEAR($C17)='3.Input &amp; Summary (System)'!$C$18,'3.Input &amp; Summary (System)'!$B$18*$D17,
IF(AW$3-YEAR($C17)='3.Input &amp; Summary (System)'!$D$18,'3.Input &amp; Summary (System)'!$B$18*$D17,
IF(AW$3-YEAR($C17)='3.Input &amp; Summary (System)'!$E$18,'3.Input &amp; Summary (System)'!$B$18*$D17,
IF(AW$3-YEAR($C17)='3.Input &amp; Summary (System)'!$F$18,'3.Input &amp; Summary (System)'!$B$18*$D17,
IF(AW$3-YEAR($C17)='3.Input &amp; Summary (System)'!$C$19,'3.Input &amp; Summary (System)'!$B$19*$D17,
IF(AW$3-YEAR($C17)='3.Input &amp; Summary (System)'!$D$19,'3.Input &amp; Summary (System)'!$B$19*$D17,
IF(AW$3-YEAR($C17)='3.Input &amp; Summary (System)'!$E$19,'3.Input &amp; Summary (System)'!$B$19*$D17,
IF(AW$3-YEAR($C17)='3.Input &amp; Summary (System)'!$F$19,'3.Input &amp; Summary (System)'!$B$19*$D17,
IF(AW$3-YEAR($C17)='3.Input &amp; Summary (System)'!$C$20,'3.Input &amp; Summary (System)'!$B$20*$D17,
IF(AW$3-YEAR($C17)='3.Input &amp; Summary (System)'!$D$20,'3.Input &amp; Summary (System)'!$B$20*$D17,
IF(AW$3-YEAR($C17)='3.Input &amp; Summary (System)'!$E$20,'3.Input &amp; Summary (System)'!$B$20*$D17,
IF(AW$3-YEAR($C17)='3.Input &amp; Summary (System)'!$F$20,'3.Input &amp; Summary (System)'!$B$20*$D17,
IF(AW$3-YEAR($C17)='3.Input &amp; Summary (System)'!$C$21,'3.Input &amp; Summary (System)'!$B$20*$D17,
IF(AW$3-YEAR($C17)='3.Input &amp; Summary (System)'!$D$21,'3.Input &amp; Summary (System)'!$B$20*$D17,
IF(AW$3-YEAR($C17)='3.Input &amp; Summary (System)'!$E$21,'3.Input &amp; Summary (System)'!$B$20*$D17,
IF(AW$3-YEAR($C17)='3.Input &amp; Summary (System)'!$F$21,'3.Input &amp; Summary (System)'!$B$20*$D17,
IF(AW$3-YEAR($C17)='3.Input &amp; Summary (System)'!$C$22,'3.Input &amp; Summary (System)'!$B$20*$D17,
IF(AW$3-YEAR($C17)='3.Input &amp; Summary (System)'!$D$22,'3.Input &amp; Summary (System)'!$B$20*$D17,
IF(AW$3-YEAR($C17)='3.Input &amp; Summary (System)'!$E$22,'3.Input &amp; Summary (System)'!$B$20*$D17,
IF(AW$3-YEAR($C17)='3.Input &amp; Summary (System)'!$F$22,'3.Input &amp; Summary (System)'!$B$20*$D17,
IF(AW$3-YEAR($C17)='3.Input &amp; Summary (System)'!$I$17,'3.Input &amp; Summary (System)'!$H$17*$D17,
IF(AW$3-YEAR($C17)='3.Input &amp; Summary (System)'!$I$18,'3.Input &amp; Summary (System)'!$H$17*$D17,
IF(AW$3-YEAR($C17)='3.Input &amp; Summary (System)'!$I$19,'3.Input &amp; Summary (System)'!$H$17*$D17,0))))))))))))))))))))))))))))))</f>
        <v/>
      </c>
      <c r="AX17" s="484" t="str">
        <f>IF($C17="","",IF(AX$3-YEAR($C17)=0,0,
(IF(AX$3-YEAR($C17)='3.Input &amp; Summary (System)'!$C$17,'3.Input &amp; Summary (System)'!$B$17*$D17,
IF(AX$3-YEAR($C17)='3.Input &amp; Summary (System)'!$D$17,'3.Input &amp; Summary (System)'!$B$17*$D17,
IF(AX$3-YEAR($C17)='3.Input &amp; Summary (System)'!$E$17,'3.Input &amp; Summary (System)'!$B$17*$D17,
IF(AX$3-YEAR($C17)='3.Input &amp; Summary (System)'!$F$17,'3.Input &amp; Summary (System)'!$B$17*$D17,
IF(AX$3-YEAR($C17)='3.Input &amp; Summary (System)'!$C$18,'3.Input &amp; Summary (System)'!$B$18*$D17,
IF(AX$3-YEAR($C17)='3.Input &amp; Summary (System)'!$D$18,'3.Input &amp; Summary (System)'!$B$18*$D17,
IF(AX$3-YEAR($C17)='3.Input &amp; Summary (System)'!$E$18,'3.Input &amp; Summary (System)'!$B$18*$D17,
IF(AX$3-YEAR($C17)='3.Input &amp; Summary (System)'!$F$18,'3.Input &amp; Summary (System)'!$B$18*$D17,
IF(AX$3-YEAR($C17)='3.Input &amp; Summary (System)'!$C$19,'3.Input &amp; Summary (System)'!$B$19*$D17,
IF(AX$3-YEAR($C17)='3.Input &amp; Summary (System)'!$D$19,'3.Input &amp; Summary (System)'!$B$19*$D17,
IF(AX$3-YEAR($C17)='3.Input &amp; Summary (System)'!$E$19,'3.Input &amp; Summary (System)'!$B$19*$D17,
IF(AX$3-YEAR($C17)='3.Input &amp; Summary (System)'!$F$19,'3.Input &amp; Summary (System)'!$B$19*$D17,
IF(AX$3-YEAR($C17)='3.Input &amp; Summary (System)'!$C$20,'3.Input &amp; Summary (System)'!$B$20*$D17,
IF(AX$3-YEAR($C17)='3.Input &amp; Summary (System)'!$D$20,'3.Input &amp; Summary (System)'!$B$20*$D17,
IF(AX$3-YEAR($C17)='3.Input &amp; Summary (System)'!$E$20,'3.Input &amp; Summary (System)'!$B$20*$D17,
IF(AX$3-YEAR($C17)='3.Input &amp; Summary (System)'!$F$20,'3.Input &amp; Summary (System)'!$B$20*$D17,
IF(AX$3-YEAR($C17)='3.Input &amp; Summary (System)'!$C$21,'3.Input &amp; Summary (System)'!$B$20*$D17,
IF(AX$3-YEAR($C17)='3.Input &amp; Summary (System)'!$D$21,'3.Input &amp; Summary (System)'!$B$20*$D17,
IF(AX$3-YEAR($C17)='3.Input &amp; Summary (System)'!$E$21,'3.Input &amp; Summary (System)'!$B$20*$D17,
IF(AX$3-YEAR($C17)='3.Input &amp; Summary (System)'!$F$21,'3.Input &amp; Summary (System)'!$B$20*$D17,
IF(AX$3-YEAR($C17)='3.Input &amp; Summary (System)'!$C$22,'3.Input &amp; Summary (System)'!$B$20*$D17,
IF(AX$3-YEAR($C17)='3.Input &amp; Summary (System)'!$D$22,'3.Input &amp; Summary (System)'!$B$20*$D17,
IF(AX$3-YEAR($C17)='3.Input &amp; Summary (System)'!$E$22,'3.Input &amp; Summary (System)'!$B$20*$D17,
IF(AX$3-YEAR($C17)='3.Input &amp; Summary (System)'!$F$22,'3.Input &amp; Summary (System)'!$B$20*$D17,
IF(AX$3-YEAR($C17)='3.Input &amp; Summary (System)'!$I$17,'3.Input &amp; Summary (System)'!$H$17*$D17,
IF(AX$3-YEAR($C17)='3.Input &amp; Summary (System)'!$I$18,'3.Input &amp; Summary (System)'!$H$17*$D17,
IF(AX$3-YEAR($C17)='3.Input &amp; Summary (System)'!$I$19,'3.Input &amp; Summary (System)'!$H$17*$D17,0))))))))))))))))))))))))))))))</f>
        <v/>
      </c>
      <c r="AY17" s="484" t="str">
        <f>IF($C17="","",IF(AY$3-YEAR($C17)=0,0,
(IF(AY$3-YEAR($C17)='3.Input &amp; Summary (System)'!$C$17,'3.Input &amp; Summary (System)'!$B$17*$D17,
IF(AY$3-YEAR($C17)='3.Input &amp; Summary (System)'!$D$17,'3.Input &amp; Summary (System)'!$B$17*$D17,
IF(AY$3-YEAR($C17)='3.Input &amp; Summary (System)'!$E$17,'3.Input &amp; Summary (System)'!$B$17*$D17,
IF(AY$3-YEAR($C17)='3.Input &amp; Summary (System)'!$F$17,'3.Input &amp; Summary (System)'!$B$17*$D17,
IF(AY$3-YEAR($C17)='3.Input &amp; Summary (System)'!$C$18,'3.Input &amp; Summary (System)'!$B$18*$D17,
IF(AY$3-YEAR($C17)='3.Input &amp; Summary (System)'!$D$18,'3.Input &amp; Summary (System)'!$B$18*$D17,
IF(AY$3-YEAR($C17)='3.Input &amp; Summary (System)'!$E$18,'3.Input &amp; Summary (System)'!$B$18*$D17,
IF(AY$3-YEAR($C17)='3.Input &amp; Summary (System)'!$F$18,'3.Input &amp; Summary (System)'!$B$18*$D17,
IF(AY$3-YEAR($C17)='3.Input &amp; Summary (System)'!$C$19,'3.Input &amp; Summary (System)'!$B$19*$D17,
IF(AY$3-YEAR($C17)='3.Input &amp; Summary (System)'!$D$19,'3.Input &amp; Summary (System)'!$B$19*$D17,
IF(AY$3-YEAR($C17)='3.Input &amp; Summary (System)'!$E$19,'3.Input &amp; Summary (System)'!$B$19*$D17,
IF(AY$3-YEAR($C17)='3.Input &amp; Summary (System)'!$F$19,'3.Input &amp; Summary (System)'!$B$19*$D17,
IF(AY$3-YEAR($C17)='3.Input &amp; Summary (System)'!$C$20,'3.Input &amp; Summary (System)'!$B$20*$D17,
IF(AY$3-YEAR($C17)='3.Input &amp; Summary (System)'!$D$20,'3.Input &amp; Summary (System)'!$B$20*$D17,
IF(AY$3-YEAR($C17)='3.Input &amp; Summary (System)'!$E$20,'3.Input &amp; Summary (System)'!$B$20*$D17,
IF(AY$3-YEAR($C17)='3.Input &amp; Summary (System)'!$F$20,'3.Input &amp; Summary (System)'!$B$20*$D17,
IF(AY$3-YEAR($C17)='3.Input &amp; Summary (System)'!$C$21,'3.Input &amp; Summary (System)'!$B$20*$D17,
IF(AY$3-YEAR($C17)='3.Input &amp; Summary (System)'!$D$21,'3.Input &amp; Summary (System)'!$B$20*$D17,
IF(AY$3-YEAR($C17)='3.Input &amp; Summary (System)'!$E$21,'3.Input &amp; Summary (System)'!$B$20*$D17,
IF(AY$3-YEAR($C17)='3.Input &amp; Summary (System)'!$F$21,'3.Input &amp; Summary (System)'!$B$20*$D17,
IF(AY$3-YEAR($C17)='3.Input &amp; Summary (System)'!$C$22,'3.Input &amp; Summary (System)'!$B$20*$D17,
IF(AY$3-YEAR($C17)='3.Input &amp; Summary (System)'!$D$22,'3.Input &amp; Summary (System)'!$B$20*$D17,
IF(AY$3-YEAR($C17)='3.Input &amp; Summary (System)'!$E$22,'3.Input &amp; Summary (System)'!$B$20*$D17,
IF(AY$3-YEAR($C17)='3.Input &amp; Summary (System)'!$F$22,'3.Input &amp; Summary (System)'!$B$20*$D17,
IF(AY$3-YEAR($C17)='3.Input &amp; Summary (System)'!$I$17,'3.Input &amp; Summary (System)'!$H$17*$D17,
IF(AY$3-YEAR($C17)='3.Input &amp; Summary (System)'!$I$18,'3.Input &amp; Summary (System)'!$H$17*$D17,
IF(AY$3-YEAR($C17)='3.Input &amp; Summary (System)'!$I$19,'3.Input &amp; Summary (System)'!$H$17*$D17,0))))))))))))))))))))))))))))))</f>
        <v/>
      </c>
      <c r="AZ17" s="484" t="str">
        <f>IF($C17="","",IF(AZ$3-YEAR($C17)=0,0,
(IF(AZ$3-YEAR($C17)='3.Input &amp; Summary (System)'!$C$17,'3.Input &amp; Summary (System)'!$B$17*$D17,
IF(AZ$3-YEAR($C17)='3.Input &amp; Summary (System)'!$D$17,'3.Input &amp; Summary (System)'!$B$17*$D17,
IF(AZ$3-YEAR($C17)='3.Input &amp; Summary (System)'!$E$17,'3.Input &amp; Summary (System)'!$B$17*$D17,
IF(AZ$3-YEAR($C17)='3.Input &amp; Summary (System)'!$F$17,'3.Input &amp; Summary (System)'!$B$17*$D17,
IF(AZ$3-YEAR($C17)='3.Input &amp; Summary (System)'!$C$18,'3.Input &amp; Summary (System)'!$B$18*$D17,
IF(AZ$3-YEAR($C17)='3.Input &amp; Summary (System)'!$D$18,'3.Input &amp; Summary (System)'!$B$18*$D17,
IF(AZ$3-YEAR($C17)='3.Input &amp; Summary (System)'!$E$18,'3.Input &amp; Summary (System)'!$B$18*$D17,
IF(AZ$3-YEAR($C17)='3.Input &amp; Summary (System)'!$F$18,'3.Input &amp; Summary (System)'!$B$18*$D17,
IF(AZ$3-YEAR($C17)='3.Input &amp; Summary (System)'!$C$19,'3.Input &amp; Summary (System)'!$B$19*$D17,
IF(AZ$3-YEAR($C17)='3.Input &amp; Summary (System)'!$D$19,'3.Input &amp; Summary (System)'!$B$19*$D17,
IF(AZ$3-YEAR($C17)='3.Input &amp; Summary (System)'!$E$19,'3.Input &amp; Summary (System)'!$B$19*$D17,
IF(AZ$3-YEAR($C17)='3.Input &amp; Summary (System)'!$F$19,'3.Input &amp; Summary (System)'!$B$19*$D17,
IF(AZ$3-YEAR($C17)='3.Input &amp; Summary (System)'!$C$20,'3.Input &amp; Summary (System)'!$B$20*$D17,
IF(AZ$3-YEAR($C17)='3.Input &amp; Summary (System)'!$D$20,'3.Input &amp; Summary (System)'!$B$20*$D17,
IF(AZ$3-YEAR($C17)='3.Input &amp; Summary (System)'!$E$20,'3.Input &amp; Summary (System)'!$B$20*$D17,
IF(AZ$3-YEAR($C17)='3.Input &amp; Summary (System)'!$F$20,'3.Input &amp; Summary (System)'!$B$20*$D17,
IF(AZ$3-YEAR($C17)='3.Input &amp; Summary (System)'!$C$21,'3.Input &amp; Summary (System)'!$B$20*$D17,
IF(AZ$3-YEAR($C17)='3.Input &amp; Summary (System)'!$D$21,'3.Input &amp; Summary (System)'!$B$20*$D17,
IF(AZ$3-YEAR($C17)='3.Input &amp; Summary (System)'!$E$21,'3.Input &amp; Summary (System)'!$B$20*$D17,
IF(AZ$3-YEAR($C17)='3.Input &amp; Summary (System)'!$F$21,'3.Input &amp; Summary (System)'!$B$20*$D17,
IF(AZ$3-YEAR($C17)='3.Input &amp; Summary (System)'!$C$22,'3.Input &amp; Summary (System)'!$B$20*$D17,
IF(AZ$3-YEAR($C17)='3.Input &amp; Summary (System)'!$D$22,'3.Input &amp; Summary (System)'!$B$20*$D17,
IF(AZ$3-YEAR($C17)='3.Input &amp; Summary (System)'!$E$22,'3.Input &amp; Summary (System)'!$B$20*$D17,
IF(AZ$3-YEAR($C17)='3.Input &amp; Summary (System)'!$F$22,'3.Input &amp; Summary (System)'!$B$20*$D17,
IF(AZ$3-YEAR($C17)='3.Input &amp; Summary (System)'!$I$17,'3.Input &amp; Summary (System)'!$H$17*$D17,
IF(AZ$3-YEAR($C17)='3.Input &amp; Summary (System)'!$I$18,'3.Input &amp; Summary (System)'!$H$17*$D17,
IF(AZ$3-YEAR($C17)='3.Input &amp; Summary (System)'!$I$19,'3.Input &amp; Summary (System)'!$H$17*$D17,0))))))))))))))))))))))))))))))</f>
        <v/>
      </c>
      <c r="BA17" s="484" t="str">
        <f>IF($C17="","",IF(BA$3-YEAR($C17)=0,0,
(IF(BA$3-YEAR($C17)='3.Input &amp; Summary (System)'!$C$17,'3.Input &amp; Summary (System)'!$B$17*$D17,
IF(BA$3-YEAR($C17)='3.Input &amp; Summary (System)'!$D$17,'3.Input &amp; Summary (System)'!$B$17*$D17,
IF(BA$3-YEAR($C17)='3.Input &amp; Summary (System)'!$E$17,'3.Input &amp; Summary (System)'!$B$17*$D17,
IF(BA$3-YEAR($C17)='3.Input &amp; Summary (System)'!$F$17,'3.Input &amp; Summary (System)'!$B$17*$D17,
IF(BA$3-YEAR($C17)='3.Input &amp; Summary (System)'!$C$18,'3.Input &amp; Summary (System)'!$B$18*$D17,
IF(BA$3-YEAR($C17)='3.Input &amp; Summary (System)'!$D$18,'3.Input &amp; Summary (System)'!$B$18*$D17,
IF(BA$3-YEAR($C17)='3.Input &amp; Summary (System)'!$E$18,'3.Input &amp; Summary (System)'!$B$18*$D17,
IF(BA$3-YEAR($C17)='3.Input &amp; Summary (System)'!$F$18,'3.Input &amp; Summary (System)'!$B$18*$D17,
IF(BA$3-YEAR($C17)='3.Input &amp; Summary (System)'!$C$19,'3.Input &amp; Summary (System)'!$B$19*$D17,
IF(BA$3-YEAR($C17)='3.Input &amp; Summary (System)'!$D$19,'3.Input &amp; Summary (System)'!$B$19*$D17,
IF(BA$3-YEAR($C17)='3.Input &amp; Summary (System)'!$E$19,'3.Input &amp; Summary (System)'!$B$19*$D17,
IF(BA$3-YEAR($C17)='3.Input &amp; Summary (System)'!$F$19,'3.Input &amp; Summary (System)'!$B$19*$D17,
IF(BA$3-YEAR($C17)='3.Input &amp; Summary (System)'!$C$20,'3.Input &amp; Summary (System)'!$B$20*$D17,
IF(BA$3-YEAR($C17)='3.Input &amp; Summary (System)'!$D$20,'3.Input &amp; Summary (System)'!$B$20*$D17,
IF(BA$3-YEAR($C17)='3.Input &amp; Summary (System)'!$E$20,'3.Input &amp; Summary (System)'!$B$20*$D17,
IF(BA$3-YEAR($C17)='3.Input &amp; Summary (System)'!$F$20,'3.Input &amp; Summary (System)'!$B$20*$D17,
IF(BA$3-YEAR($C17)='3.Input &amp; Summary (System)'!$C$21,'3.Input &amp; Summary (System)'!$B$20*$D17,
IF(BA$3-YEAR($C17)='3.Input &amp; Summary (System)'!$D$21,'3.Input &amp; Summary (System)'!$B$20*$D17,
IF(BA$3-YEAR($C17)='3.Input &amp; Summary (System)'!$E$21,'3.Input &amp; Summary (System)'!$B$20*$D17,
IF(BA$3-YEAR($C17)='3.Input &amp; Summary (System)'!$F$21,'3.Input &amp; Summary (System)'!$B$20*$D17,
IF(BA$3-YEAR($C17)='3.Input &amp; Summary (System)'!$C$22,'3.Input &amp; Summary (System)'!$B$20*$D17,
IF(BA$3-YEAR($C17)='3.Input &amp; Summary (System)'!$D$22,'3.Input &amp; Summary (System)'!$B$20*$D17,
IF(BA$3-YEAR($C17)='3.Input &amp; Summary (System)'!$E$22,'3.Input &amp; Summary (System)'!$B$20*$D17,
IF(BA$3-YEAR($C17)='3.Input &amp; Summary (System)'!$F$22,'3.Input &amp; Summary (System)'!$B$20*$D17,
IF(BA$3-YEAR($C17)='3.Input &amp; Summary (System)'!$I$17,'3.Input &amp; Summary (System)'!$H$17*$D17,
IF(BA$3-YEAR($C17)='3.Input &amp; Summary (System)'!$I$18,'3.Input &amp; Summary (System)'!$H$17*$D17,
IF(BA$3-YEAR($C17)='3.Input &amp; Summary (System)'!$I$19,'3.Input &amp; Summary (System)'!$H$17*$D17,0))))))))))))))))))))))))))))))</f>
        <v/>
      </c>
      <c r="BB17" s="484" t="str">
        <f>IF($C17="","",IF(BB$3-YEAR($C17)=0,0,
(IF(BB$3-YEAR($C17)='3.Input &amp; Summary (System)'!$C$17,'3.Input &amp; Summary (System)'!$B$17*$D17,
IF(BB$3-YEAR($C17)='3.Input &amp; Summary (System)'!$D$17,'3.Input &amp; Summary (System)'!$B$17*$D17,
IF(BB$3-YEAR($C17)='3.Input &amp; Summary (System)'!$E$17,'3.Input &amp; Summary (System)'!$B$17*$D17,
IF(BB$3-YEAR($C17)='3.Input &amp; Summary (System)'!$F$17,'3.Input &amp; Summary (System)'!$B$17*$D17,
IF(BB$3-YEAR($C17)='3.Input &amp; Summary (System)'!$C$18,'3.Input &amp; Summary (System)'!$B$18*$D17,
IF(BB$3-YEAR($C17)='3.Input &amp; Summary (System)'!$D$18,'3.Input &amp; Summary (System)'!$B$18*$D17,
IF(BB$3-YEAR($C17)='3.Input &amp; Summary (System)'!$E$18,'3.Input &amp; Summary (System)'!$B$18*$D17,
IF(BB$3-YEAR($C17)='3.Input &amp; Summary (System)'!$F$18,'3.Input &amp; Summary (System)'!$B$18*$D17,
IF(BB$3-YEAR($C17)='3.Input &amp; Summary (System)'!$C$19,'3.Input &amp; Summary (System)'!$B$19*$D17,
IF(BB$3-YEAR($C17)='3.Input &amp; Summary (System)'!$D$19,'3.Input &amp; Summary (System)'!$B$19*$D17,
IF(BB$3-YEAR($C17)='3.Input &amp; Summary (System)'!$E$19,'3.Input &amp; Summary (System)'!$B$19*$D17,
IF(BB$3-YEAR($C17)='3.Input &amp; Summary (System)'!$F$19,'3.Input &amp; Summary (System)'!$B$19*$D17,
IF(BB$3-YEAR($C17)='3.Input &amp; Summary (System)'!$C$20,'3.Input &amp; Summary (System)'!$B$20*$D17,
IF(BB$3-YEAR($C17)='3.Input &amp; Summary (System)'!$D$20,'3.Input &amp; Summary (System)'!$B$20*$D17,
IF(BB$3-YEAR($C17)='3.Input &amp; Summary (System)'!$E$20,'3.Input &amp; Summary (System)'!$B$20*$D17,
IF(BB$3-YEAR($C17)='3.Input &amp; Summary (System)'!$F$20,'3.Input &amp; Summary (System)'!$B$20*$D17,
IF(BB$3-YEAR($C17)='3.Input &amp; Summary (System)'!$C$21,'3.Input &amp; Summary (System)'!$B$20*$D17,
IF(BB$3-YEAR($C17)='3.Input &amp; Summary (System)'!$D$21,'3.Input &amp; Summary (System)'!$B$20*$D17,
IF(BB$3-YEAR($C17)='3.Input &amp; Summary (System)'!$E$21,'3.Input &amp; Summary (System)'!$B$20*$D17,
IF(BB$3-YEAR($C17)='3.Input &amp; Summary (System)'!$F$21,'3.Input &amp; Summary (System)'!$B$20*$D17,
IF(BB$3-YEAR($C17)='3.Input &amp; Summary (System)'!$C$22,'3.Input &amp; Summary (System)'!$B$20*$D17,
IF(BB$3-YEAR($C17)='3.Input &amp; Summary (System)'!$D$22,'3.Input &amp; Summary (System)'!$B$20*$D17,
IF(BB$3-YEAR($C17)='3.Input &amp; Summary (System)'!$E$22,'3.Input &amp; Summary (System)'!$B$20*$D17,
IF(BB$3-YEAR($C17)='3.Input &amp; Summary (System)'!$F$22,'3.Input &amp; Summary (System)'!$B$20*$D17,
IF(BB$3-YEAR($C17)='3.Input &amp; Summary (System)'!$I$17,'3.Input &amp; Summary (System)'!$H$17*$D17,
IF(BB$3-YEAR($C17)='3.Input &amp; Summary (System)'!$I$18,'3.Input &amp; Summary (System)'!$H$17*$D17,
IF(BB$3-YEAR($C17)='3.Input &amp; Summary (System)'!$I$19,'3.Input &amp; Summary (System)'!$H$17*$D17,0))))))))))))))))))))))))))))))</f>
        <v/>
      </c>
      <c r="BC17" s="484" t="str">
        <f>IF($C17="","",IF(BC$3-YEAR($C17)=0,0,
(IF(BC$3-YEAR($C17)='3.Input &amp; Summary (System)'!$C$17,'3.Input &amp; Summary (System)'!$B$17*$D17,
IF(BC$3-YEAR($C17)='3.Input &amp; Summary (System)'!$D$17,'3.Input &amp; Summary (System)'!$B$17*$D17,
IF(BC$3-YEAR($C17)='3.Input &amp; Summary (System)'!$E$17,'3.Input &amp; Summary (System)'!$B$17*$D17,
IF(BC$3-YEAR($C17)='3.Input &amp; Summary (System)'!$F$17,'3.Input &amp; Summary (System)'!$B$17*$D17,
IF(BC$3-YEAR($C17)='3.Input &amp; Summary (System)'!$C$18,'3.Input &amp; Summary (System)'!$B$18*$D17,
IF(BC$3-YEAR($C17)='3.Input &amp; Summary (System)'!$D$18,'3.Input &amp; Summary (System)'!$B$18*$D17,
IF(BC$3-YEAR($C17)='3.Input &amp; Summary (System)'!$E$18,'3.Input &amp; Summary (System)'!$B$18*$D17,
IF(BC$3-YEAR($C17)='3.Input &amp; Summary (System)'!$F$18,'3.Input &amp; Summary (System)'!$B$18*$D17,
IF(BC$3-YEAR($C17)='3.Input &amp; Summary (System)'!$C$19,'3.Input &amp; Summary (System)'!$B$19*$D17,
IF(BC$3-YEAR($C17)='3.Input &amp; Summary (System)'!$D$19,'3.Input &amp; Summary (System)'!$B$19*$D17,
IF(BC$3-YEAR($C17)='3.Input &amp; Summary (System)'!$E$19,'3.Input &amp; Summary (System)'!$B$19*$D17,
IF(BC$3-YEAR($C17)='3.Input &amp; Summary (System)'!$F$19,'3.Input &amp; Summary (System)'!$B$19*$D17,
IF(BC$3-YEAR($C17)='3.Input &amp; Summary (System)'!$C$20,'3.Input &amp; Summary (System)'!$B$20*$D17,
IF(BC$3-YEAR($C17)='3.Input &amp; Summary (System)'!$D$20,'3.Input &amp; Summary (System)'!$B$20*$D17,
IF(BC$3-YEAR($C17)='3.Input &amp; Summary (System)'!$E$20,'3.Input &amp; Summary (System)'!$B$20*$D17,
IF(BC$3-YEAR($C17)='3.Input &amp; Summary (System)'!$F$20,'3.Input &amp; Summary (System)'!$B$20*$D17,
IF(BC$3-YEAR($C17)='3.Input &amp; Summary (System)'!$C$21,'3.Input &amp; Summary (System)'!$B$20*$D17,
IF(BC$3-YEAR($C17)='3.Input &amp; Summary (System)'!$D$21,'3.Input &amp; Summary (System)'!$B$20*$D17,
IF(BC$3-YEAR($C17)='3.Input &amp; Summary (System)'!$E$21,'3.Input &amp; Summary (System)'!$B$20*$D17,
IF(BC$3-YEAR($C17)='3.Input &amp; Summary (System)'!$F$21,'3.Input &amp; Summary (System)'!$B$20*$D17,
IF(BC$3-YEAR($C17)='3.Input &amp; Summary (System)'!$C$22,'3.Input &amp; Summary (System)'!$B$20*$D17,
IF(BC$3-YEAR($C17)='3.Input &amp; Summary (System)'!$D$22,'3.Input &amp; Summary (System)'!$B$20*$D17,
IF(BC$3-YEAR($C17)='3.Input &amp; Summary (System)'!$E$22,'3.Input &amp; Summary (System)'!$B$20*$D17,
IF(BC$3-YEAR($C17)='3.Input &amp; Summary (System)'!$F$22,'3.Input &amp; Summary (System)'!$B$20*$D17,
IF(BC$3-YEAR($C17)='3.Input &amp; Summary (System)'!$I$17,'3.Input &amp; Summary (System)'!$H$17*$D17,
IF(BC$3-YEAR($C17)='3.Input &amp; Summary (System)'!$I$18,'3.Input &amp; Summary (System)'!$H$17*$D17,
IF(BC$3-YEAR($C17)='3.Input &amp; Summary (System)'!$I$19,'3.Input &amp; Summary (System)'!$H$17*$D17,0))))))))))))))))))))))))))))))</f>
        <v/>
      </c>
      <c r="BD17" s="484" t="str">
        <f>IF($C17="","",IF(BD$3-YEAR($C17)=0,0,
(IF(BD$3-YEAR($C17)='3.Input &amp; Summary (System)'!$C$17,'3.Input &amp; Summary (System)'!$B$17*$D17,
IF(BD$3-YEAR($C17)='3.Input &amp; Summary (System)'!$D$17,'3.Input &amp; Summary (System)'!$B$17*$D17,
IF(BD$3-YEAR($C17)='3.Input &amp; Summary (System)'!$E$17,'3.Input &amp; Summary (System)'!$B$17*$D17,
IF(BD$3-YEAR($C17)='3.Input &amp; Summary (System)'!$F$17,'3.Input &amp; Summary (System)'!$B$17*$D17,
IF(BD$3-YEAR($C17)='3.Input &amp; Summary (System)'!$C$18,'3.Input &amp; Summary (System)'!$B$18*$D17,
IF(BD$3-YEAR($C17)='3.Input &amp; Summary (System)'!$D$18,'3.Input &amp; Summary (System)'!$B$18*$D17,
IF(BD$3-YEAR($C17)='3.Input &amp; Summary (System)'!$E$18,'3.Input &amp; Summary (System)'!$B$18*$D17,
IF(BD$3-YEAR($C17)='3.Input &amp; Summary (System)'!$F$18,'3.Input &amp; Summary (System)'!$B$18*$D17,
IF(BD$3-YEAR($C17)='3.Input &amp; Summary (System)'!$C$19,'3.Input &amp; Summary (System)'!$B$19*$D17,
IF(BD$3-YEAR($C17)='3.Input &amp; Summary (System)'!$D$19,'3.Input &amp; Summary (System)'!$B$19*$D17,
IF(BD$3-YEAR($C17)='3.Input &amp; Summary (System)'!$E$19,'3.Input &amp; Summary (System)'!$B$19*$D17,
IF(BD$3-YEAR($C17)='3.Input &amp; Summary (System)'!$F$19,'3.Input &amp; Summary (System)'!$B$19*$D17,
IF(BD$3-YEAR($C17)='3.Input &amp; Summary (System)'!$C$20,'3.Input &amp; Summary (System)'!$B$20*$D17,
IF(BD$3-YEAR($C17)='3.Input &amp; Summary (System)'!$D$20,'3.Input &amp; Summary (System)'!$B$20*$D17,
IF(BD$3-YEAR($C17)='3.Input &amp; Summary (System)'!$E$20,'3.Input &amp; Summary (System)'!$B$20*$D17,
IF(BD$3-YEAR($C17)='3.Input &amp; Summary (System)'!$F$20,'3.Input &amp; Summary (System)'!$B$20*$D17,
IF(BD$3-YEAR($C17)='3.Input &amp; Summary (System)'!$C$21,'3.Input &amp; Summary (System)'!$B$20*$D17,
IF(BD$3-YEAR($C17)='3.Input &amp; Summary (System)'!$D$21,'3.Input &amp; Summary (System)'!$B$20*$D17,
IF(BD$3-YEAR($C17)='3.Input &amp; Summary (System)'!$E$21,'3.Input &amp; Summary (System)'!$B$20*$D17,
IF(BD$3-YEAR($C17)='3.Input &amp; Summary (System)'!$F$21,'3.Input &amp; Summary (System)'!$B$20*$D17,
IF(BD$3-YEAR($C17)='3.Input &amp; Summary (System)'!$C$22,'3.Input &amp; Summary (System)'!$B$20*$D17,
IF(BD$3-YEAR($C17)='3.Input &amp; Summary (System)'!$D$22,'3.Input &amp; Summary (System)'!$B$20*$D17,
IF(BD$3-YEAR($C17)='3.Input &amp; Summary (System)'!$E$22,'3.Input &amp; Summary (System)'!$B$20*$D17,
IF(BD$3-YEAR($C17)='3.Input &amp; Summary (System)'!$F$22,'3.Input &amp; Summary (System)'!$B$20*$D17,
IF(BD$3-YEAR($C17)='3.Input &amp; Summary (System)'!$I$17,'3.Input &amp; Summary (System)'!$H$17*$D17,
IF(BD$3-YEAR($C17)='3.Input &amp; Summary (System)'!$I$18,'3.Input &amp; Summary (System)'!$H$17*$D17,
IF(BD$3-YEAR($C17)='3.Input &amp; Summary (System)'!$I$19,'3.Input &amp; Summary (System)'!$H$17*$D17,0))))))))))))))))))))))))))))))</f>
        <v/>
      </c>
      <c r="BE17" s="484" t="str">
        <f>IF($C17="","",IF(BE$3-YEAR($C17)=0,0,
(IF(BE$3-YEAR($C17)='3.Input &amp; Summary (System)'!$C$17,'3.Input &amp; Summary (System)'!$B$17*$D17,
IF(BE$3-YEAR($C17)='3.Input &amp; Summary (System)'!$D$17,'3.Input &amp; Summary (System)'!$B$17*$D17,
IF(BE$3-YEAR($C17)='3.Input &amp; Summary (System)'!$E$17,'3.Input &amp; Summary (System)'!$B$17*$D17,
IF(BE$3-YEAR($C17)='3.Input &amp; Summary (System)'!$F$17,'3.Input &amp; Summary (System)'!$B$17*$D17,
IF(BE$3-YEAR($C17)='3.Input &amp; Summary (System)'!$C$18,'3.Input &amp; Summary (System)'!$B$18*$D17,
IF(BE$3-YEAR($C17)='3.Input &amp; Summary (System)'!$D$18,'3.Input &amp; Summary (System)'!$B$18*$D17,
IF(BE$3-YEAR($C17)='3.Input &amp; Summary (System)'!$E$18,'3.Input &amp; Summary (System)'!$B$18*$D17,
IF(BE$3-YEAR($C17)='3.Input &amp; Summary (System)'!$F$18,'3.Input &amp; Summary (System)'!$B$18*$D17,
IF(BE$3-YEAR($C17)='3.Input &amp; Summary (System)'!$C$19,'3.Input &amp; Summary (System)'!$B$19*$D17,
IF(BE$3-YEAR($C17)='3.Input &amp; Summary (System)'!$D$19,'3.Input &amp; Summary (System)'!$B$19*$D17,
IF(BE$3-YEAR($C17)='3.Input &amp; Summary (System)'!$E$19,'3.Input &amp; Summary (System)'!$B$19*$D17,
IF(BE$3-YEAR($C17)='3.Input &amp; Summary (System)'!$F$19,'3.Input &amp; Summary (System)'!$B$19*$D17,
IF(BE$3-YEAR($C17)='3.Input &amp; Summary (System)'!$C$20,'3.Input &amp; Summary (System)'!$B$20*$D17,
IF(BE$3-YEAR($C17)='3.Input &amp; Summary (System)'!$D$20,'3.Input &amp; Summary (System)'!$B$20*$D17,
IF(BE$3-YEAR($C17)='3.Input &amp; Summary (System)'!$E$20,'3.Input &amp; Summary (System)'!$B$20*$D17,
IF(BE$3-YEAR($C17)='3.Input &amp; Summary (System)'!$F$20,'3.Input &amp; Summary (System)'!$B$20*$D17,
IF(BE$3-YEAR($C17)='3.Input &amp; Summary (System)'!$C$21,'3.Input &amp; Summary (System)'!$B$20*$D17,
IF(BE$3-YEAR($C17)='3.Input &amp; Summary (System)'!$D$21,'3.Input &amp; Summary (System)'!$B$20*$D17,
IF(BE$3-YEAR($C17)='3.Input &amp; Summary (System)'!$E$21,'3.Input &amp; Summary (System)'!$B$20*$D17,
IF(BE$3-YEAR($C17)='3.Input &amp; Summary (System)'!$F$21,'3.Input &amp; Summary (System)'!$B$20*$D17,
IF(BE$3-YEAR($C17)='3.Input &amp; Summary (System)'!$C$22,'3.Input &amp; Summary (System)'!$B$20*$D17,
IF(BE$3-YEAR($C17)='3.Input &amp; Summary (System)'!$D$22,'3.Input &amp; Summary (System)'!$B$20*$D17,
IF(BE$3-YEAR($C17)='3.Input &amp; Summary (System)'!$E$22,'3.Input &amp; Summary (System)'!$B$20*$D17,
IF(BE$3-YEAR($C17)='3.Input &amp; Summary (System)'!$F$22,'3.Input &amp; Summary (System)'!$B$20*$D17,
IF(BE$3-YEAR($C17)='3.Input &amp; Summary (System)'!$I$17,'3.Input &amp; Summary (System)'!$H$17*$D17,
IF(BE$3-YEAR($C17)='3.Input &amp; Summary (System)'!$I$18,'3.Input &amp; Summary (System)'!$H$17*$D17,
IF(BE$3-YEAR($C17)='3.Input &amp; Summary (System)'!$I$19,'3.Input &amp; Summary (System)'!$H$17*$D17,0))))))))))))))))))))))))))))))</f>
        <v/>
      </c>
      <c r="BF17" s="484" t="str">
        <f>IF($C17="","",IF(BF$3-YEAR($C17)=0,0,
(IF(BF$3-YEAR($C17)='3.Input &amp; Summary (System)'!$C$17,'3.Input &amp; Summary (System)'!$B$17*$D17,
IF(BF$3-YEAR($C17)='3.Input &amp; Summary (System)'!$D$17,'3.Input &amp; Summary (System)'!$B$17*$D17,
IF(BF$3-YEAR($C17)='3.Input &amp; Summary (System)'!$E$17,'3.Input &amp; Summary (System)'!$B$17*$D17,
IF(BF$3-YEAR($C17)='3.Input &amp; Summary (System)'!$F$17,'3.Input &amp; Summary (System)'!$B$17*$D17,
IF(BF$3-YEAR($C17)='3.Input &amp; Summary (System)'!$C$18,'3.Input &amp; Summary (System)'!$B$18*$D17,
IF(BF$3-YEAR($C17)='3.Input &amp; Summary (System)'!$D$18,'3.Input &amp; Summary (System)'!$B$18*$D17,
IF(BF$3-YEAR($C17)='3.Input &amp; Summary (System)'!$E$18,'3.Input &amp; Summary (System)'!$B$18*$D17,
IF(BF$3-YEAR($C17)='3.Input &amp; Summary (System)'!$F$18,'3.Input &amp; Summary (System)'!$B$18*$D17,
IF(BF$3-YEAR($C17)='3.Input &amp; Summary (System)'!$C$19,'3.Input &amp; Summary (System)'!$B$19*$D17,
IF(BF$3-YEAR($C17)='3.Input &amp; Summary (System)'!$D$19,'3.Input &amp; Summary (System)'!$B$19*$D17,
IF(BF$3-YEAR($C17)='3.Input &amp; Summary (System)'!$E$19,'3.Input &amp; Summary (System)'!$B$19*$D17,
IF(BF$3-YEAR($C17)='3.Input &amp; Summary (System)'!$F$19,'3.Input &amp; Summary (System)'!$B$19*$D17,
IF(BF$3-YEAR($C17)='3.Input &amp; Summary (System)'!$C$20,'3.Input &amp; Summary (System)'!$B$20*$D17,
IF(BF$3-YEAR($C17)='3.Input &amp; Summary (System)'!$D$20,'3.Input &amp; Summary (System)'!$B$20*$D17,
IF(BF$3-YEAR($C17)='3.Input &amp; Summary (System)'!$E$20,'3.Input &amp; Summary (System)'!$B$20*$D17,
IF(BF$3-YEAR($C17)='3.Input &amp; Summary (System)'!$F$20,'3.Input &amp; Summary (System)'!$B$20*$D17,
IF(BF$3-YEAR($C17)='3.Input &amp; Summary (System)'!$C$21,'3.Input &amp; Summary (System)'!$B$20*$D17,
IF(BF$3-YEAR($C17)='3.Input &amp; Summary (System)'!$D$21,'3.Input &amp; Summary (System)'!$B$20*$D17,
IF(BF$3-YEAR($C17)='3.Input &amp; Summary (System)'!$E$21,'3.Input &amp; Summary (System)'!$B$20*$D17,
IF(BF$3-YEAR($C17)='3.Input &amp; Summary (System)'!$F$21,'3.Input &amp; Summary (System)'!$B$20*$D17,
IF(BF$3-YEAR($C17)='3.Input &amp; Summary (System)'!$C$22,'3.Input &amp; Summary (System)'!$B$20*$D17,
IF(BF$3-YEAR($C17)='3.Input &amp; Summary (System)'!$D$22,'3.Input &amp; Summary (System)'!$B$20*$D17,
IF(BF$3-YEAR($C17)='3.Input &amp; Summary (System)'!$E$22,'3.Input &amp; Summary (System)'!$B$20*$D17,
IF(BF$3-YEAR($C17)='3.Input &amp; Summary (System)'!$F$22,'3.Input &amp; Summary (System)'!$B$20*$D17,
IF(BF$3-YEAR($C17)='3.Input &amp; Summary (System)'!$I$17,'3.Input &amp; Summary (System)'!$H$17*$D17,
IF(BF$3-YEAR($C17)='3.Input &amp; Summary (System)'!$I$18,'3.Input &amp; Summary (System)'!$H$17*$D17,
IF(BF$3-YEAR($C17)='3.Input &amp; Summary (System)'!$I$19,'3.Input &amp; Summary (System)'!$H$17*$D17,0))))))))))))))))))))))))))))))</f>
        <v/>
      </c>
      <c r="BG17" s="484" t="str">
        <f>IF($C17="","",IF(BG$3-YEAR($C17)=0,0,
(IF(BG$3-YEAR($C17)='3.Input &amp; Summary (System)'!$C$17,'3.Input &amp; Summary (System)'!$B$17*$D17,
IF(BG$3-YEAR($C17)='3.Input &amp; Summary (System)'!$D$17,'3.Input &amp; Summary (System)'!$B$17*$D17,
IF(BG$3-YEAR($C17)='3.Input &amp; Summary (System)'!$E$17,'3.Input &amp; Summary (System)'!$B$17*$D17,
IF(BG$3-YEAR($C17)='3.Input &amp; Summary (System)'!$F$17,'3.Input &amp; Summary (System)'!$B$17*$D17,
IF(BG$3-YEAR($C17)='3.Input &amp; Summary (System)'!$C$18,'3.Input &amp; Summary (System)'!$B$18*$D17,
IF(BG$3-YEAR($C17)='3.Input &amp; Summary (System)'!$D$18,'3.Input &amp; Summary (System)'!$B$18*$D17,
IF(BG$3-YEAR($C17)='3.Input &amp; Summary (System)'!$E$18,'3.Input &amp; Summary (System)'!$B$18*$D17,
IF(BG$3-YEAR($C17)='3.Input &amp; Summary (System)'!$F$18,'3.Input &amp; Summary (System)'!$B$18*$D17,
IF(BG$3-YEAR($C17)='3.Input &amp; Summary (System)'!$C$19,'3.Input &amp; Summary (System)'!$B$19*$D17,
IF(BG$3-YEAR($C17)='3.Input &amp; Summary (System)'!$D$19,'3.Input &amp; Summary (System)'!$B$19*$D17,
IF(BG$3-YEAR($C17)='3.Input &amp; Summary (System)'!$E$19,'3.Input &amp; Summary (System)'!$B$19*$D17,
IF(BG$3-YEAR($C17)='3.Input &amp; Summary (System)'!$F$19,'3.Input &amp; Summary (System)'!$B$19*$D17,
IF(BG$3-YEAR($C17)='3.Input &amp; Summary (System)'!$C$20,'3.Input &amp; Summary (System)'!$B$20*$D17,
IF(BG$3-YEAR($C17)='3.Input &amp; Summary (System)'!$D$20,'3.Input &amp; Summary (System)'!$B$20*$D17,
IF(BG$3-YEAR($C17)='3.Input &amp; Summary (System)'!$E$20,'3.Input &amp; Summary (System)'!$B$20*$D17,
IF(BG$3-YEAR($C17)='3.Input &amp; Summary (System)'!$F$20,'3.Input &amp; Summary (System)'!$B$20*$D17,
IF(BG$3-YEAR($C17)='3.Input &amp; Summary (System)'!$C$21,'3.Input &amp; Summary (System)'!$B$20*$D17,
IF(BG$3-YEAR($C17)='3.Input &amp; Summary (System)'!$D$21,'3.Input &amp; Summary (System)'!$B$20*$D17,
IF(BG$3-YEAR($C17)='3.Input &amp; Summary (System)'!$E$21,'3.Input &amp; Summary (System)'!$B$20*$D17,
IF(BG$3-YEAR($C17)='3.Input &amp; Summary (System)'!$F$21,'3.Input &amp; Summary (System)'!$B$20*$D17,
IF(BG$3-YEAR($C17)='3.Input &amp; Summary (System)'!$C$22,'3.Input &amp; Summary (System)'!$B$20*$D17,
IF(BG$3-YEAR($C17)='3.Input &amp; Summary (System)'!$D$22,'3.Input &amp; Summary (System)'!$B$20*$D17,
IF(BG$3-YEAR($C17)='3.Input &amp; Summary (System)'!$E$22,'3.Input &amp; Summary (System)'!$B$20*$D17,
IF(BG$3-YEAR($C17)='3.Input &amp; Summary (System)'!$F$22,'3.Input &amp; Summary (System)'!$B$20*$D17,
IF(BG$3-YEAR($C17)='3.Input &amp; Summary (System)'!$I$17,'3.Input &amp; Summary (System)'!$H$17*$D17,
IF(BG$3-YEAR($C17)='3.Input &amp; Summary (System)'!$I$18,'3.Input &amp; Summary (System)'!$H$17*$D17,
IF(BG$3-YEAR($C17)='3.Input &amp; Summary (System)'!$I$19,'3.Input &amp; Summary (System)'!$H$17*$D17,0))))))))))))))))))))))))))))))</f>
        <v/>
      </c>
      <c r="BH17" s="484" t="str">
        <f>IF($C17="","",IF(BH$3-YEAR($C17)=0,0,
(IF(BH$3-YEAR($C17)='3.Input &amp; Summary (System)'!$C$17,'3.Input &amp; Summary (System)'!$B$17*$D17,
IF(BH$3-YEAR($C17)='3.Input &amp; Summary (System)'!$D$17,'3.Input &amp; Summary (System)'!$B$17*$D17,
IF(BH$3-YEAR($C17)='3.Input &amp; Summary (System)'!$E$17,'3.Input &amp; Summary (System)'!$B$17*$D17,
IF(BH$3-YEAR($C17)='3.Input &amp; Summary (System)'!$F$17,'3.Input &amp; Summary (System)'!$B$17*$D17,
IF(BH$3-YEAR($C17)='3.Input &amp; Summary (System)'!$C$18,'3.Input &amp; Summary (System)'!$B$18*$D17,
IF(BH$3-YEAR($C17)='3.Input &amp; Summary (System)'!$D$18,'3.Input &amp; Summary (System)'!$B$18*$D17,
IF(BH$3-YEAR($C17)='3.Input &amp; Summary (System)'!$E$18,'3.Input &amp; Summary (System)'!$B$18*$D17,
IF(BH$3-YEAR($C17)='3.Input &amp; Summary (System)'!$F$18,'3.Input &amp; Summary (System)'!$B$18*$D17,
IF(BH$3-YEAR($C17)='3.Input &amp; Summary (System)'!$C$19,'3.Input &amp; Summary (System)'!$B$19*$D17,
IF(BH$3-YEAR($C17)='3.Input &amp; Summary (System)'!$D$19,'3.Input &amp; Summary (System)'!$B$19*$D17,
IF(BH$3-YEAR($C17)='3.Input &amp; Summary (System)'!$E$19,'3.Input &amp; Summary (System)'!$B$19*$D17,
IF(BH$3-YEAR($C17)='3.Input &amp; Summary (System)'!$F$19,'3.Input &amp; Summary (System)'!$B$19*$D17,
IF(BH$3-YEAR($C17)='3.Input &amp; Summary (System)'!$C$20,'3.Input &amp; Summary (System)'!$B$20*$D17,
IF(BH$3-YEAR($C17)='3.Input &amp; Summary (System)'!$D$20,'3.Input &amp; Summary (System)'!$B$20*$D17,
IF(BH$3-YEAR($C17)='3.Input &amp; Summary (System)'!$E$20,'3.Input &amp; Summary (System)'!$B$20*$D17,
IF(BH$3-YEAR($C17)='3.Input &amp; Summary (System)'!$F$20,'3.Input &amp; Summary (System)'!$B$20*$D17,
IF(BH$3-YEAR($C17)='3.Input &amp; Summary (System)'!$C$21,'3.Input &amp; Summary (System)'!$B$20*$D17,
IF(BH$3-YEAR($C17)='3.Input &amp; Summary (System)'!$D$21,'3.Input &amp; Summary (System)'!$B$20*$D17,
IF(BH$3-YEAR($C17)='3.Input &amp; Summary (System)'!$E$21,'3.Input &amp; Summary (System)'!$B$20*$D17,
IF(BH$3-YEAR($C17)='3.Input &amp; Summary (System)'!$F$21,'3.Input &amp; Summary (System)'!$B$20*$D17,
IF(BH$3-YEAR($C17)='3.Input &amp; Summary (System)'!$C$22,'3.Input &amp; Summary (System)'!$B$20*$D17,
IF(BH$3-YEAR($C17)='3.Input &amp; Summary (System)'!$D$22,'3.Input &amp; Summary (System)'!$B$20*$D17,
IF(BH$3-YEAR($C17)='3.Input &amp; Summary (System)'!$E$22,'3.Input &amp; Summary (System)'!$B$20*$D17,
IF(BH$3-YEAR($C17)='3.Input &amp; Summary (System)'!$F$22,'3.Input &amp; Summary (System)'!$B$20*$D17,
IF(BH$3-YEAR($C17)='3.Input &amp; Summary (System)'!$I$17,'3.Input &amp; Summary (System)'!$H$17*$D17,
IF(BH$3-YEAR($C17)='3.Input &amp; Summary (System)'!$I$18,'3.Input &amp; Summary (System)'!$H$17*$D17,
IF(BH$3-YEAR($C17)='3.Input &amp; Summary (System)'!$I$19,'3.Input &amp; Summary (System)'!$H$17*$D17,0))))))))))))))))))))))))))))))</f>
        <v/>
      </c>
      <c r="BI17" s="484" t="str">
        <f>IF($C17="","",IF(BI$3-YEAR($C17)=0,0,
(IF(BI$3-YEAR($C17)='3.Input &amp; Summary (System)'!$C$17,'3.Input &amp; Summary (System)'!$B$17*$D17,
IF(BI$3-YEAR($C17)='3.Input &amp; Summary (System)'!$D$17,'3.Input &amp; Summary (System)'!$B$17*$D17,
IF(BI$3-YEAR($C17)='3.Input &amp; Summary (System)'!$E$17,'3.Input &amp; Summary (System)'!$B$17*$D17,
IF(BI$3-YEAR($C17)='3.Input &amp; Summary (System)'!$F$17,'3.Input &amp; Summary (System)'!$B$17*$D17,
IF(BI$3-YEAR($C17)='3.Input &amp; Summary (System)'!$C$18,'3.Input &amp; Summary (System)'!$B$18*$D17,
IF(BI$3-YEAR($C17)='3.Input &amp; Summary (System)'!$D$18,'3.Input &amp; Summary (System)'!$B$18*$D17,
IF(BI$3-YEAR($C17)='3.Input &amp; Summary (System)'!$E$18,'3.Input &amp; Summary (System)'!$B$18*$D17,
IF(BI$3-YEAR($C17)='3.Input &amp; Summary (System)'!$F$18,'3.Input &amp; Summary (System)'!$B$18*$D17,
IF(BI$3-YEAR($C17)='3.Input &amp; Summary (System)'!$C$19,'3.Input &amp; Summary (System)'!$B$19*$D17,
IF(BI$3-YEAR($C17)='3.Input &amp; Summary (System)'!$D$19,'3.Input &amp; Summary (System)'!$B$19*$D17,
IF(BI$3-YEAR($C17)='3.Input &amp; Summary (System)'!$E$19,'3.Input &amp; Summary (System)'!$B$19*$D17,
IF(BI$3-YEAR($C17)='3.Input &amp; Summary (System)'!$F$19,'3.Input &amp; Summary (System)'!$B$19*$D17,
IF(BI$3-YEAR($C17)='3.Input &amp; Summary (System)'!$C$20,'3.Input &amp; Summary (System)'!$B$20*$D17,
IF(BI$3-YEAR($C17)='3.Input &amp; Summary (System)'!$D$20,'3.Input &amp; Summary (System)'!$B$20*$D17,
IF(BI$3-YEAR($C17)='3.Input &amp; Summary (System)'!$E$20,'3.Input &amp; Summary (System)'!$B$20*$D17,
IF(BI$3-YEAR($C17)='3.Input &amp; Summary (System)'!$F$20,'3.Input &amp; Summary (System)'!$B$20*$D17,
IF(BI$3-YEAR($C17)='3.Input &amp; Summary (System)'!$C$21,'3.Input &amp; Summary (System)'!$B$20*$D17,
IF(BI$3-YEAR($C17)='3.Input &amp; Summary (System)'!$D$21,'3.Input &amp; Summary (System)'!$B$20*$D17,
IF(BI$3-YEAR($C17)='3.Input &amp; Summary (System)'!$E$21,'3.Input &amp; Summary (System)'!$B$20*$D17,
IF(BI$3-YEAR($C17)='3.Input &amp; Summary (System)'!$F$21,'3.Input &amp; Summary (System)'!$B$20*$D17,
IF(BI$3-YEAR($C17)='3.Input &amp; Summary (System)'!$C$22,'3.Input &amp; Summary (System)'!$B$20*$D17,
IF(BI$3-YEAR($C17)='3.Input &amp; Summary (System)'!$D$22,'3.Input &amp; Summary (System)'!$B$20*$D17,
IF(BI$3-YEAR($C17)='3.Input &amp; Summary (System)'!$E$22,'3.Input &amp; Summary (System)'!$B$20*$D17,
IF(BI$3-YEAR($C17)='3.Input &amp; Summary (System)'!$F$22,'3.Input &amp; Summary (System)'!$B$20*$D17,
IF(BI$3-YEAR($C17)='3.Input &amp; Summary (System)'!$I$17,'3.Input &amp; Summary (System)'!$H$17*$D17,
IF(BI$3-YEAR($C17)='3.Input &amp; Summary (System)'!$I$18,'3.Input &amp; Summary (System)'!$H$17*$D17,
IF(BI$3-YEAR($C17)='3.Input &amp; Summary (System)'!$I$19,'3.Input &amp; Summary (System)'!$H$17*$D17,0))))))))))))))))))))))))))))))</f>
        <v/>
      </c>
      <c r="BJ17" s="484" t="str">
        <f>IF($C17="","",IF(BJ$3-YEAR($C17)=0,0,
(IF(BJ$3-YEAR($C17)='3.Input &amp; Summary (System)'!$C$17,'3.Input &amp; Summary (System)'!$B$17*$D17,
IF(BJ$3-YEAR($C17)='3.Input &amp; Summary (System)'!$D$17,'3.Input &amp; Summary (System)'!$B$17*$D17,
IF(BJ$3-YEAR($C17)='3.Input &amp; Summary (System)'!$E$17,'3.Input &amp; Summary (System)'!$B$17*$D17,
IF(BJ$3-YEAR($C17)='3.Input &amp; Summary (System)'!$F$17,'3.Input &amp; Summary (System)'!$B$17*$D17,
IF(BJ$3-YEAR($C17)='3.Input &amp; Summary (System)'!$C$18,'3.Input &amp; Summary (System)'!$B$18*$D17,
IF(BJ$3-YEAR($C17)='3.Input &amp; Summary (System)'!$D$18,'3.Input &amp; Summary (System)'!$B$18*$D17,
IF(BJ$3-YEAR($C17)='3.Input &amp; Summary (System)'!$E$18,'3.Input &amp; Summary (System)'!$B$18*$D17,
IF(BJ$3-YEAR($C17)='3.Input &amp; Summary (System)'!$F$18,'3.Input &amp; Summary (System)'!$B$18*$D17,
IF(BJ$3-YEAR($C17)='3.Input &amp; Summary (System)'!$C$19,'3.Input &amp; Summary (System)'!$B$19*$D17,
IF(BJ$3-YEAR($C17)='3.Input &amp; Summary (System)'!$D$19,'3.Input &amp; Summary (System)'!$B$19*$D17,
IF(BJ$3-YEAR($C17)='3.Input &amp; Summary (System)'!$E$19,'3.Input &amp; Summary (System)'!$B$19*$D17,
IF(BJ$3-YEAR($C17)='3.Input &amp; Summary (System)'!$F$19,'3.Input &amp; Summary (System)'!$B$19*$D17,
IF(BJ$3-YEAR($C17)='3.Input &amp; Summary (System)'!$C$20,'3.Input &amp; Summary (System)'!$B$20*$D17,
IF(BJ$3-YEAR($C17)='3.Input &amp; Summary (System)'!$D$20,'3.Input &amp; Summary (System)'!$B$20*$D17,
IF(BJ$3-YEAR($C17)='3.Input &amp; Summary (System)'!$E$20,'3.Input &amp; Summary (System)'!$B$20*$D17,
IF(BJ$3-YEAR($C17)='3.Input &amp; Summary (System)'!$F$20,'3.Input &amp; Summary (System)'!$B$20*$D17,
IF(BJ$3-YEAR($C17)='3.Input &amp; Summary (System)'!$C$21,'3.Input &amp; Summary (System)'!$B$20*$D17,
IF(BJ$3-YEAR($C17)='3.Input &amp; Summary (System)'!$D$21,'3.Input &amp; Summary (System)'!$B$20*$D17,
IF(BJ$3-YEAR($C17)='3.Input &amp; Summary (System)'!$E$21,'3.Input &amp; Summary (System)'!$B$20*$D17,
IF(BJ$3-YEAR($C17)='3.Input &amp; Summary (System)'!$F$21,'3.Input &amp; Summary (System)'!$B$20*$D17,
IF(BJ$3-YEAR($C17)='3.Input &amp; Summary (System)'!$C$22,'3.Input &amp; Summary (System)'!$B$20*$D17,
IF(BJ$3-YEAR($C17)='3.Input &amp; Summary (System)'!$D$22,'3.Input &amp; Summary (System)'!$B$20*$D17,
IF(BJ$3-YEAR($C17)='3.Input &amp; Summary (System)'!$E$22,'3.Input &amp; Summary (System)'!$B$20*$D17,
IF(BJ$3-YEAR($C17)='3.Input &amp; Summary (System)'!$F$22,'3.Input &amp; Summary (System)'!$B$20*$D17,
IF(BJ$3-YEAR($C17)='3.Input &amp; Summary (System)'!$I$17,'3.Input &amp; Summary (System)'!$H$17*$D17,
IF(BJ$3-YEAR($C17)='3.Input &amp; Summary (System)'!$I$18,'3.Input &amp; Summary (System)'!$H$17*$D17,
IF(BJ$3-YEAR($C17)='3.Input &amp; Summary (System)'!$I$19,'3.Input &amp; Summary (System)'!$H$17*$D17,0))))))))))))))))))))))))))))))</f>
        <v/>
      </c>
      <c r="BK17" s="484" t="str">
        <f>IF($C17="","",IF(BK$3-YEAR($C17)=0,0,
(IF(BK$3-YEAR($C17)='3.Input &amp; Summary (System)'!$C$17,'3.Input &amp; Summary (System)'!$B$17*$D17,
IF(BK$3-YEAR($C17)='3.Input &amp; Summary (System)'!$D$17,'3.Input &amp; Summary (System)'!$B$17*$D17,
IF(BK$3-YEAR($C17)='3.Input &amp; Summary (System)'!$E$17,'3.Input &amp; Summary (System)'!$B$17*$D17,
IF(BK$3-YEAR($C17)='3.Input &amp; Summary (System)'!$F$17,'3.Input &amp; Summary (System)'!$B$17*$D17,
IF(BK$3-YEAR($C17)='3.Input &amp; Summary (System)'!$C$18,'3.Input &amp; Summary (System)'!$B$18*$D17,
IF(BK$3-YEAR($C17)='3.Input &amp; Summary (System)'!$D$18,'3.Input &amp; Summary (System)'!$B$18*$D17,
IF(BK$3-YEAR($C17)='3.Input &amp; Summary (System)'!$E$18,'3.Input &amp; Summary (System)'!$B$18*$D17,
IF(BK$3-YEAR($C17)='3.Input &amp; Summary (System)'!$F$18,'3.Input &amp; Summary (System)'!$B$18*$D17,
IF(BK$3-YEAR($C17)='3.Input &amp; Summary (System)'!$C$19,'3.Input &amp; Summary (System)'!$B$19*$D17,
IF(BK$3-YEAR($C17)='3.Input &amp; Summary (System)'!$D$19,'3.Input &amp; Summary (System)'!$B$19*$D17,
IF(BK$3-YEAR($C17)='3.Input &amp; Summary (System)'!$E$19,'3.Input &amp; Summary (System)'!$B$19*$D17,
IF(BK$3-YEAR($C17)='3.Input &amp; Summary (System)'!$F$19,'3.Input &amp; Summary (System)'!$B$19*$D17,
IF(BK$3-YEAR($C17)='3.Input &amp; Summary (System)'!$C$20,'3.Input &amp; Summary (System)'!$B$20*$D17,
IF(BK$3-YEAR($C17)='3.Input &amp; Summary (System)'!$D$20,'3.Input &amp; Summary (System)'!$B$20*$D17,
IF(BK$3-YEAR($C17)='3.Input &amp; Summary (System)'!$E$20,'3.Input &amp; Summary (System)'!$B$20*$D17,
IF(BK$3-YEAR($C17)='3.Input &amp; Summary (System)'!$F$20,'3.Input &amp; Summary (System)'!$B$20*$D17,
IF(BK$3-YEAR($C17)='3.Input &amp; Summary (System)'!$C$21,'3.Input &amp; Summary (System)'!$B$20*$D17,
IF(BK$3-YEAR($C17)='3.Input &amp; Summary (System)'!$D$21,'3.Input &amp; Summary (System)'!$B$20*$D17,
IF(BK$3-YEAR($C17)='3.Input &amp; Summary (System)'!$E$21,'3.Input &amp; Summary (System)'!$B$20*$D17,
IF(BK$3-YEAR($C17)='3.Input &amp; Summary (System)'!$F$21,'3.Input &amp; Summary (System)'!$B$20*$D17,
IF(BK$3-YEAR($C17)='3.Input &amp; Summary (System)'!$C$22,'3.Input &amp; Summary (System)'!$B$20*$D17,
IF(BK$3-YEAR($C17)='3.Input &amp; Summary (System)'!$D$22,'3.Input &amp; Summary (System)'!$B$20*$D17,
IF(BK$3-YEAR($C17)='3.Input &amp; Summary (System)'!$E$22,'3.Input &amp; Summary (System)'!$B$20*$D17,
IF(BK$3-YEAR($C17)='3.Input &amp; Summary (System)'!$F$22,'3.Input &amp; Summary (System)'!$B$20*$D17,
IF(BK$3-YEAR($C17)='3.Input &amp; Summary (System)'!$I$17,'3.Input &amp; Summary (System)'!$H$17*$D17,
IF(BK$3-YEAR($C17)='3.Input &amp; Summary (System)'!$I$18,'3.Input &amp; Summary (System)'!$H$17*$D17,
IF(BK$3-YEAR($C17)='3.Input &amp; Summary (System)'!$I$19,'3.Input &amp; Summary (System)'!$H$17*$D17,0))))))))))))))))))))))))))))))</f>
        <v/>
      </c>
      <c r="BL17" s="484" t="str">
        <f>IF($C17="","",IF(BL$3-YEAR($C17)=0,0,
(IF(BL$3-YEAR($C17)='3.Input &amp; Summary (System)'!$C$17,'3.Input &amp; Summary (System)'!$B$17*$D17,
IF(BL$3-YEAR($C17)='3.Input &amp; Summary (System)'!$D$17,'3.Input &amp; Summary (System)'!$B$17*$D17,
IF(BL$3-YEAR($C17)='3.Input &amp; Summary (System)'!$E$17,'3.Input &amp; Summary (System)'!$B$17*$D17,
IF(BL$3-YEAR($C17)='3.Input &amp; Summary (System)'!$F$17,'3.Input &amp; Summary (System)'!$B$17*$D17,
IF(BL$3-YEAR($C17)='3.Input &amp; Summary (System)'!$C$18,'3.Input &amp; Summary (System)'!$B$18*$D17,
IF(BL$3-YEAR($C17)='3.Input &amp; Summary (System)'!$D$18,'3.Input &amp; Summary (System)'!$B$18*$D17,
IF(BL$3-YEAR($C17)='3.Input &amp; Summary (System)'!$E$18,'3.Input &amp; Summary (System)'!$B$18*$D17,
IF(BL$3-YEAR($C17)='3.Input &amp; Summary (System)'!$F$18,'3.Input &amp; Summary (System)'!$B$18*$D17,
IF(BL$3-YEAR($C17)='3.Input &amp; Summary (System)'!$C$19,'3.Input &amp; Summary (System)'!$B$19*$D17,
IF(BL$3-YEAR($C17)='3.Input &amp; Summary (System)'!$D$19,'3.Input &amp; Summary (System)'!$B$19*$D17,
IF(BL$3-YEAR($C17)='3.Input &amp; Summary (System)'!$E$19,'3.Input &amp; Summary (System)'!$B$19*$D17,
IF(BL$3-YEAR($C17)='3.Input &amp; Summary (System)'!$F$19,'3.Input &amp; Summary (System)'!$B$19*$D17,
IF(BL$3-YEAR($C17)='3.Input &amp; Summary (System)'!$C$20,'3.Input &amp; Summary (System)'!$B$20*$D17,
IF(BL$3-YEAR($C17)='3.Input &amp; Summary (System)'!$D$20,'3.Input &amp; Summary (System)'!$B$20*$D17,
IF(BL$3-YEAR($C17)='3.Input &amp; Summary (System)'!$E$20,'3.Input &amp; Summary (System)'!$B$20*$D17,
IF(BL$3-YEAR($C17)='3.Input &amp; Summary (System)'!$F$20,'3.Input &amp; Summary (System)'!$B$20*$D17,
IF(BL$3-YEAR($C17)='3.Input &amp; Summary (System)'!$C$21,'3.Input &amp; Summary (System)'!$B$20*$D17,
IF(BL$3-YEAR($C17)='3.Input &amp; Summary (System)'!$D$21,'3.Input &amp; Summary (System)'!$B$20*$D17,
IF(BL$3-YEAR($C17)='3.Input &amp; Summary (System)'!$E$21,'3.Input &amp; Summary (System)'!$B$20*$D17,
IF(BL$3-YEAR($C17)='3.Input &amp; Summary (System)'!$F$21,'3.Input &amp; Summary (System)'!$B$20*$D17,
IF(BL$3-YEAR($C17)='3.Input &amp; Summary (System)'!$C$22,'3.Input &amp; Summary (System)'!$B$20*$D17,
IF(BL$3-YEAR($C17)='3.Input &amp; Summary (System)'!$D$22,'3.Input &amp; Summary (System)'!$B$20*$D17,
IF(BL$3-YEAR($C17)='3.Input &amp; Summary (System)'!$E$22,'3.Input &amp; Summary (System)'!$B$20*$D17,
IF(BL$3-YEAR($C17)='3.Input &amp; Summary (System)'!$F$22,'3.Input &amp; Summary (System)'!$B$20*$D17,
IF(BL$3-YEAR($C17)='3.Input &amp; Summary (System)'!$I$17,'3.Input &amp; Summary (System)'!$H$17*$D17,
IF(BL$3-YEAR($C17)='3.Input &amp; Summary (System)'!$I$18,'3.Input &amp; Summary (System)'!$H$17*$D17,
IF(BL$3-YEAR($C17)='3.Input &amp; Summary (System)'!$I$19,'3.Input &amp; Summary (System)'!$H$17*$D17,0))))))))))))))))))))))))))))))</f>
        <v/>
      </c>
      <c r="BM17" s="484" t="str">
        <f>IF($C17="","",IF(BM$3-YEAR($C17)=0,0,
(IF(BM$3-YEAR($C17)='3.Input &amp; Summary (System)'!$C$17,'3.Input &amp; Summary (System)'!$B$17*$D17,
IF(BM$3-YEAR($C17)='3.Input &amp; Summary (System)'!$D$17,'3.Input &amp; Summary (System)'!$B$17*$D17,
IF(BM$3-YEAR($C17)='3.Input &amp; Summary (System)'!$E$17,'3.Input &amp; Summary (System)'!$B$17*$D17,
IF(BM$3-YEAR($C17)='3.Input &amp; Summary (System)'!$F$17,'3.Input &amp; Summary (System)'!$B$17*$D17,
IF(BM$3-YEAR($C17)='3.Input &amp; Summary (System)'!$C$18,'3.Input &amp; Summary (System)'!$B$18*$D17,
IF(BM$3-YEAR($C17)='3.Input &amp; Summary (System)'!$D$18,'3.Input &amp; Summary (System)'!$B$18*$D17,
IF(BM$3-YEAR($C17)='3.Input &amp; Summary (System)'!$E$18,'3.Input &amp; Summary (System)'!$B$18*$D17,
IF(BM$3-YEAR($C17)='3.Input &amp; Summary (System)'!$F$18,'3.Input &amp; Summary (System)'!$B$18*$D17,
IF(BM$3-YEAR($C17)='3.Input &amp; Summary (System)'!$C$19,'3.Input &amp; Summary (System)'!$B$19*$D17,
IF(BM$3-YEAR($C17)='3.Input &amp; Summary (System)'!$D$19,'3.Input &amp; Summary (System)'!$B$19*$D17,
IF(BM$3-YEAR($C17)='3.Input &amp; Summary (System)'!$E$19,'3.Input &amp; Summary (System)'!$B$19*$D17,
IF(BM$3-YEAR($C17)='3.Input &amp; Summary (System)'!$F$19,'3.Input &amp; Summary (System)'!$B$19*$D17,
IF(BM$3-YEAR($C17)='3.Input &amp; Summary (System)'!$C$20,'3.Input &amp; Summary (System)'!$B$20*$D17,
IF(BM$3-YEAR($C17)='3.Input &amp; Summary (System)'!$D$20,'3.Input &amp; Summary (System)'!$B$20*$D17,
IF(BM$3-YEAR($C17)='3.Input &amp; Summary (System)'!$E$20,'3.Input &amp; Summary (System)'!$B$20*$D17,
IF(BM$3-YEAR($C17)='3.Input &amp; Summary (System)'!$F$20,'3.Input &amp; Summary (System)'!$B$20*$D17,
IF(BM$3-YEAR($C17)='3.Input &amp; Summary (System)'!$C$21,'3.Input &amp; Summary (System)'!$B$20*$D17,
IF(BM$3-YEAR($C17)='3.Input &amp; Summary (System)'!$D$21,'3.Input &amp; Summary (System)'!$B$20*$D17,
IF(BM$3-YEAR($C17)='3.Input &amp; Summary (System)'!$E$21,'3.Input &amp; Summary (System)'!$B$20*$D17,
IF(BM$3-YEAR($C17)='3.Input &amp; Summary (System)'!$F$21,'3.Input &amp; Summary (System)'!$B$20*$D17,
IF(BM$3-YEAR($C17)='3.Input &amp; Summary (System)'!$C$22,'3.Input &amp; Summary (System)'!$B$20*$D17,
IF(BM$3-YEAR($C17)='3.Input &amp; Summary (System)'!$D$22,'3.Input &amp; Summary (System)'!$B$20*$D17,
IF(BM$3-YEAR($C17)='3.Input &amp; Summary (System)'!$E$22,'3.Input &amp; Summary (System)'!$B$20*$D17,
IF(BM$3-YEAR($C17)='3.Input &amp; Summary (System)'!$F$22,'3.Input &amp; Summary (System)'!$B$20*$D17,
IF(BM$3-YEAR($C17)='3.Input &amp; Summary (System)'!$I$17,'3.Input &amp; Summary (System)'!$H$17*$D17,
IF(BM$3-YEAR($C17)='3.Input &amp; Summary (System)'!$I$18,'3.Input &amp; Summary (System)'!$H$17*$D17,
IF(BM$3-YEAR($C17)='3.Input &amp; Summary (System)'!$I$19,'3.Input &amp; Summary (System)'!$H$17*$D17,0))))))))))))))))))))))))))))))</f>
        <v/>
      </c>
      <c r="BN17" s="484" t="str">
        <f>IF($C17="","",IF(BN$3-YEAR($C17)=0,0,
(IF(BN$3-YEAR($C17)='3.Input &amp; Summary (System)'!$C$17,'3.Input &amp; Summary (System)'!$B$17*$D17,
IF(BN$3-YEAR($C17)='3.Input &amp; Summary (System)'!$D$17,'3.Input &amp; Summary (System)'!$B$17*$D17,
IF(BN$3-YEAR($C17)='3.Input &amp; Summary (System)'!$E$17,'3.Input &amp; Summary (System)'!$B$17*$D17,
IF(BN$3-YEAR($C17)='3.Input &amp; Summary (System)'!$F$17,'3.Input &amp; Summary (System)'!$B$17*$D17,
IF(BN$3-YEAR($C17)='3.Input &amp; Summary (System)'!$C$18,'3.Input &amp; Summary (System)'!$B$18*$D17,
IF(BN$3-YEAR($C17)='3.Input &amp; Summary (System)'!$D$18,'3.Input &amp; Summary (System)'!$B$18*$D17,
IF(BN$3-YEAR($C17)='3.Input &amp; Summary (System)'!$E$18,'3.Input &amp; Summary (System)'!$B$18*$D17,
IF(BN$3-YEAR($C17)='3.Input &amp; Summary (System)'!$F$18,'3.Input &amp; Summary (System)'!$B$18*$D17,
IF(BN$3-YEAR($C17)='3.Input &amp; Summary (System)'!$C$19,'3.Input &amp; Summary (System)'!$B$19*$D17,
IF(BN$3-YEAR($C17)='3.Input &amp; Summary (System)'!$D$19,'3.Input &amp; Summary (System)'!$B$19*$D17,
IF(BN$3-YEAR($C17)='3.Input &amp; Summary (System)'!$E$19,'3.Input &amp; Summary (System)'!$B$19*$D17,
IF(BN$3-YEAR($C17)='3.Input &amp; Summary (System)'!$F$19,'3.Input &amp; Summary (System)'!$B$19*$D17,
IF(BN$3-YEAR($C17)='3.Input &amp; Summary (System)'!$C$20,'3.Input &amp; Summary (System)'!$B$20*$D17,
IF(BN$3-YEAR($C17)='3.Input &amp; Summary (System)'!$D$20,'3.Input &amp; Summary (System)'!$B$20*$D17,
IF(BN$3-YEAR($C17)='3.Input &amp; Summary (System)'!$E$20,'3.Input &amp; Summary (System)'!$B$20*$D17,
IF(BN$3-YEAR($C17)='3.Input &amp; Summary (System)'!$F$20,'3.Input &amp; Summary (System)'!$B$20*$D17,
IF(BN$3-YEAR($C17)='3.Input &amp; Summary (System)'!$C$21,'3.Input &amp; Summary (System)'!$B$20*$D17,
IF(BN$3-YEAR($C17)='3.Input &amp; Summary (System)'!$D$21,'3.Input &amp; Summary (System)'!$B$20*$D17,
IF(BN$3-YEAR($C17)='3.Input &amp; Summary (System)'!$E$21,'3.Input &amp; Summary (System)'!$B$20*$D17,
IF(BN$3-YEAR($C17)='3.Input &amp; Summary (System)'!$F$21,'3.Input &amp; Summary (System)'!$B$20*$D17,
IF(BN$3-YEAR($C17)='3.Input &amp; Summary (System)'!$C$22,'3.Input &amp; Summary (System)'!$B$20*$D17,
IF(BN$3-YEAR($C17)='3.Input &amp; Summary (System)'!$D$22,'3.Input &amp; Summary (System)'!$B$20*$D17,
IF(BN$3-YEAR($C17)='3.Input &amp; Summary (System)'!$E$22,'3.Input &amp; Summary (System)'!$B$20*$D17,
IF(BN$3-YEAR($C17)='3.Input &amp; Summary (System)'!$F$22,'3.Input &amp; Summary (System)'!$B$20*$D17,
IF(BN$3-YEAR($C17)='3.Input &amp; Summary (System)'!$I$17,'3.Input &amp; Summary (System)'!$H$17*$D17,
IF(BN$3-YEAR($C17)='3.Input &amp; Summary (System)'!$I$18,'3.Input &amp; Summary (System)'!$H$17*$D17,
IF(BN$3-YEAR($C17)='3.Input &amp; Summary (System)'!$I$19,'3.Input &amp; Summary (System)'!$H$17*$D17,0))))))))))))))))))))))))))))))</f>
        <v/>
      </c>
      <c r="BO17" s="484" t="str">
        <f>IF($C17="","",IF(BO$3-YEAR($C17)=0,0,
(IF(BO$3-YEAR($C17)='3.Input &amp; Summary (System)'!$C$17,'3.Input &amp; Summary (System)'!$B$17*$D17,
IF(BO$3-YEAR($C17)='3.Input &amp; Summary (System)'!$D$17,'3.Input &amp; Summary (System)'!$B$17*$D17,
IF(BO$3-YEAR($C17)='3.Input &amp; Summary (System)'!$E$17,'3.Input &amp; Summary (System)'!$B$17*$D17,
IF(BO$3-YEAR($C17)='3.Input &amp; Summary (System)'!$F$17,'3.Input &amp; Summary (System)'!$B$17*$D17,
IF(BO$3-YEAR($C17)='3.Input &amp; Summary (System)'!$C$18,'3.Input &amp; Summary (System)'!$B$18*$D17,
IF(BO$3-YEAR($C17)='3.Input &amp; Summary (System)'!$D$18,'3.Input &amp; Summary (System)'!$B$18*$D17,
IF(BO$3-YEAR($C17)='3.Input &amp; Summary (System)'!$E$18,'3.Input &amp; Summary (System)'!$B$18*$D17,
IF(BO$3-YEAR($C17)='3.Input &amp; Summary (System)'!$F$18,'3.Input &amp; Summary (System)'!$B$18*$D17,
IF(BO$3-YEAR($C17)='3.Input &amp; Summary (System)'!$C$19,'3.Input &amp; Summary (System)'!$B$19*$D17,
IF(BO$3-YEAR($C17)='3.Input &amp; Summary (System)'!$D$19,'3.Input &amp; Summary (System)'!$B$19*$D17,
IF(BO$3-YEAR($C17)='3.Input &amp; Summary (System)'!$E$19,'3.Input &amp; Summary (System)'!$B$19*$D17,
IF(BO$3-YEAR($C17)='3.Input &amp; Summary (System)'!$F$19,'3.Input &amp; Summary (System)'!$B$19*$D17,
IF(BO$3-YEAR($C17)='3.Input &amp; Summary (System)'!$C$20,'3.Input &amp; Summary (System)'!$B$20*$D17,
IF(BO$3-YEAR($C17)='3.Input &amp; Summary (System)'!$D$20,'3.Input &amp; Summary (System)'!$B$20*$D17,
IF(BO$3-YEAR($C17)='3.Input &amp; Summary (System)'!$E$20,'3.Input &amp; Summary (System)'!$B$20*$D17,
IF(BO$3-YEAR($C17)='3.Input &amp; Summary (System)'!$F$20,'3.Input &amp; Summary (System)'!$B$20*$D17,
IF(BO$3-YEAR($C17)='3.Input &amp; Summary (System)'!$C$21,'3.Input &amp; Summary (System)'!$B$20*$D17,
IF(BO$3-YEAR($C17)='3.Input &amp; Summary (System)'!$D$21,'3.Input &amp; Summary (System)'!$B$20*$D17,
IF(BO$3-YEAR($C17)='3.Input &amp; Summary (System)'!$E$21,'3.Input &amp; Summary (System)'!$B$20*$D17,
IF(BO$3-YEAR($C17)='3.Input &amp; Summary (System)'!$F$21,'3.Input &amp; Summary (System)'!$B$20*$D17,
IF(BO$3-YEAR($C17)='3.Input &amp; Summary (System)'!$C$22,'3.Input &amp; Summary (System)'!$B$20*$D17,
IF(BO$3-YEAR($C17)='3.Input &amp; Summary (System)'!$D$22,'3.Input &amp; Summary (System)'!$B$20*$D17,
IF(BO$3-YEAR($C17)='3.Input &amp; Summary (System)'!$E$22,'3.Input &amp; Summary (System)'!$B$20*$D17,
IF(BO$3-YEAR($C17)='3.Input &amp; Summary (System)'!$F$22,'3.Input &amp; Summary (System)'!$B$20*$D17,
IF(BO$3-YEAR($C17)='3.Input &amp; Summary (System)'!$I$17,'3.Input &amp; Summary (System)'!$H$17*$D17,
IF(BO$3-YEAR($C17)='3.Input &amp; Summary (System)'!$I$18,'3.Input &amp; Summary (System)'!$H$17*$D17,
IF(BO$3-YEAR($C17)='3.Input &amp; Summary (System)'!$I$19,'3.Input &amp; Summary (System)'!$H$17*$D17,0))))))))))))))))))))))))))))))</f>
        <v/>
      </c>
      <c r="BP17" s="484" t="str">
        <f>IF($C17="","",IF(BP$3-YEAR($C17)=0,0,
(IF(BP$3-YEAR($C17)='3.Input &amp; Summary (System)'!$C$17,'3.Input &amp; Summary (System)'!$B$17*$D17,
IF(BP$3-YEAR($C17)='3.Input &amp; Summary (System)'!$D$17,'3.Input &amp; Summary (System)'!$B$17*$D17,
IF(BP$3-YEAR($C17)='3.Input &amp; Summary (System)'!$E$17,'3.Input &amp; Summary (System)'!$B$17*$D17,
IF(BP$3-YEAR($C17)='3.Input &amp; Summary (System)'!$F$17,'3.Input &amp; Summary (System)'!$B$17*$D17,
IF(BP$3-YEAR($C17)='3.Input &amp; Summary (System)'!$C$18,'3.Input &amp; Summary (System)'!$B$18*$D17,
IF(BP$3-YEAR($C17)='3.Input &amp; Summary (System)'!$D$18,'3.Input &amp; Summary (System)'!$B$18*$D17,
IF(BP$3-YEAR($C17)='3.Input &amp; Summary (System)'!$E$18,'3.Input &amp; Summary (System)'!$B$18*$D17,
IF(BP$3-YEAR($C17)='3.Input &amp; Summary (System)'!$F$18,'3.Input &amp; Summary (System)'!$B$18*$D17,
IF(BP$3-YEAR($C17)='3.Input &amp; Summary (System)'!$C$19,'3.Input &amp; Summary (System)'!$B$19*$D17,
IF(BP$3-YEAR($C17)='3.Input &amp; Summary (System)'!$D$19,'3.Input &amp; Summary (System)'!$B$19*$D17,
IF(BP$3-YEAR($C17)='3.Input &amp; Summary (System)'!$E$19,'3.Input &amp; Summary (System)'!$B$19*$D17,
IF(BP$3-YEAR($C17)='3.Input &amp; Summary (System)'!$F$19,'3.Input &amp; Summary (System)'!$B$19*$D17,
IF(BP$3-YEAR($C17)='3.Input &amp; Summary (System)'!$C$20,'3.Input &amp; Summary (System)'!$B$20*$D17,
IF(BP$3-YEAR($C17)='3.Input &amp; Summary (System)'!$D$20,'3.Input &amp; Summary (System)'!$B$20*$D17,
IF(BP$3-YEAR($C17)='3.Input &amp; Summary (System)'!$E$20,'3.Input &amp; Summary (System)'!$B$20*$D17,
IF(BP$3-YEAR($C17)='3.Input &amp; Summary (System)'!$F$20,'3.Input &amp; Summary (System)'!$B$20*$D17,
IF(BP$3-YEAR($C17)='3.Input &amp; Summary (System)'!$C$21,'3.Input &amp; Summary (System)'!$B$20*$D17,
IF(BP$3-YEAR($C17)='3.Input &amp; Summary (System)'!$D$21,'3.Input &amp; Summary (System)'!$B$20*$D17,
IF(BP$3-YEAR($C17)='3.Input &amp; Summary (System)'!$E$21,'3.Input &amp; Summary (System)'!$B$20*$D17,
IF(BP$3-YEAR($C17)='3.Input &amp; Summary (System)'!$F$21,'3.Input &amp; Summary (System)'!$B$20*$D17,
IF(BP$3-YEAR($C17)='3.Input &amp; Summary (System)'!$C$22,'3.Input &amp; Summary (System)'!$B$20*$D17,
IF(BP$3-YEAR($C17)='3.Input &amp; Summary (System)'!$D$22,'3.Input &amp; Summary (System)'!$B$20*$D17,
IF(BP$3-YEAR($C17)='3.Input &amp; Summary (System)'!$E$22,'3.Input &amp; Summary (System)'!$B$20*$D17,
IF(BP$3-YEAR($C17)='3.Input &amp; Summary (System)'!$F$22,'3.Input &amp; Summary (System)'!$B$20*$D17,
IF(BP$3-YEAR($C17)='3.Input &amp; Summary (System)'!$I$17,'3.Input &amp; Summary (System)'!$H$17*$D17,
IF(BP$3-YEAR($C17)='3.Input &amp; Summary (System)'!$I$18,'3.Input &amp; Summary (System)'!$H$17*$D17,
IF(BP$3-YEAR($C17)='3.Input &amp; Summary (System)'!$I$19,'3.Input &amp; Summary (System)'!$H$17*$D17,0))))))))))))))))))))))))))))))</f>
        <v/>
      </c>
      <c r="BQ17" s="484" t="str">
        <f>IF($C17="","",IF(BQ$3-YEAR($C17)=0,0,
(IF(BQ$3-YEAR($C17)='3.Input &amp; Summary (System)'!$C$17,'3.Input &amp; Summary (System)'!$B$17*$D17,
IF(BQ$3-YEAR($C17)='3.Input &amp; Summary (System)'!$D$17,'3.Input &amp; Summary (System)'!$B$17*$D17,
IF(BQ$3-YEAR($C17)='3.Input &amp; Summary (System)'!$E$17,'3.Input &amp; Summary (System)'!$B$17*$D17,
IF(BQ$3-YEAR($C17)='3.Input &amp; Summary (System)'!$F$17,'3.Input &amp; Summary (System)'!$B$17*$D17,
IF(BQ$3-YEAR($C17)='3.Input &amp; Summary (System)'!$C$18,'3.Input &amp; Summary (System)'!$B$18*$D17,
IF(BQ$3-YEAR($C17)='3.Input &amp; Summary (System)'!$D$18,'3.Input &amp; Summary (System)'!$B$18*$D17,
IF(BQ$3-YEAR($C17)='3.Input &amp; Summary (System)'!$E$18,'3.Input &amp; Summary (System)'!$B$18*$D17,
IF(BQ$3-YEAR($C17)='3.Input &amp; Summary (System)'!$F$18,'3.Input &amp; Summary (System)'!$B$18*$D17,
IF(BQ$3-YEAR($C17)='3.Input &amp; Summary (System)'!$C$19,'3.Input &amp; Summary (System)'!$B$19*$D17,
IF(BQ$3-YEAR($C17)='3.Input &amp; Summary (System)'!$D$19,'3.Input &amp; Summary (System)'!$B$19*$D17,
IF(BQ$3-YEAR($C17)='3.Input &amp; Summary (System)'!$E$19,'3.Input &amp; Summary (System)'!$B$19*$D17,
IF(BQ$3-YEAR($C17)='3.Input &amp; Summary (System)'!$F$19,'3.Input &amp; Summary (System)'!$B$19*$D17,
IF(BQ$3-YEAR($C17)='3.Input &amp; Summary (System)'!$C$20,'3.Input &amp; Summary (System)'!$B$20*$D17,
IF(BQ$3-YEAR($C17)='3.Input &amp; Summary (System)'!$D$20,'3.Input &amp; Summary (System)'!$B$20*$D17,
IF(BQ$3-YEAR($C17)='3.Input &amp; Summary (System)'!$E$20,'3.Input &amp; Summary (System)'!$B$20*$D17,
IF(BQ$3-YEAR($C17)='3.Input &amp; Summary (System)'!$F$20,'3.Input &amp; Summary (System)'!$B$20*$D17,
IF(BQ$3-YEAR($C17)='3.Input &amp; Summary (System)'!$C$21,'3.Input &amp; Summary (System)'!$B$20*$D17,
IF(BQ$3-YEAR($C17)='3.Input &amp; Summary (System)'!$D$21,'3.Input &amp; Summary (System)'!$B$20*$D17,
IF(BQ$3-YEAR($C17)='3.Input &amp; Summary (System)'!$E$21,'3.Input &amp; Summary (System)'!$B$20*$D17,
IF(BQ$3-YEAR($C17)='3.Input &amp; Summary (System)'!$F$21,'3.Input &amp; Summary (System)'!$B$20*$D17,
IF(BQ$3-YEAR($C17)='3.Input &amp; Summary (System)'!$C$22,'3.Input &amp; Summary (System)'!$B$20*$D17,
IF(BQ$3-YEAR($C17)='3.Input &amp; Summary (System)'!$D$22,'3.Input &amp; Summary (System)'!$B$20*$D17,
IF(BQ$3-YEAR($C17)='3.Input &amp; Summary (System)'!$E$22,'3.Input &amp; Summary (System)'!$B$20*$D17,
IF(BQ$3-YEAR($C17)='3.Input &amp; Summary (System)'!$F$22,'3.Input &amp; Summary (System)'!$B$20*$D17,
IF(BQ$3-YEAR($C17)='3.Input &amp; Summary (System)'!$I$17,'3.Input &amp; Summary (System)'!$H$17*$D17,
IF(BQ$3-YEAR($C17)='3.Input &amp; Summary (System)'!$I$18,'3.Input &amp; Summary (System)'!$H$17*$D17,
IF(BQ$3-YEAR($C17)='3.Input &amp; Summary (System)'!$I$19,'3.Input &amp; Summary (System)'!$H$17*$D17,0))))))))))))))))))))))))))))))</f>
        <v/>
      </c>
      <c r="BR17" s="484" t="str">
        <f>IF($C17="","",IF(BR$3-YEAR($C17)=0,0,
(IF(BR$3-YEAR($C17)='3.Input &amp; Summary (System)'!$C$17,'3.Input &amp; Summary (System)'!$B$17*$D17,
IF(BR$3-YEAR($C17)='3.Input &amp; Summary (System)'!$D$17,'3.Input &amp; Summary (System)'!$B$17*$D17,
IF(BR$3-YEAR($C17)='3.Input &amp; Summary (System)'!$E$17,'3.Input &amp; Summary (System)'!$B$17*$D17,
IF(BR$3-YEAR($C17)='3.Input &amp; Summary (System)'!$F$17,'3.Input &amp; Summary (System)'!$B$17*$D17,
IF(BR$3-YEAR($C17)='3.Input &amp; Summary (System)'!$C$18,'3.Input &amp; Summary (System)'!$B$18*$D17,
IF(BR$3-YEAR($C17)='3.Input &amp; Summary (System)'!$D$18,'3.Input &amp; Summary (System)'!$B$18*$D17,
IF(BR$3-YEAR($C17)='3.Input &amp; Summary (System)'!$E$18,'3.Input &amp; Summary (System)'!$B$18*$D17,
IF(BR$3-YEAR($C17)='3.Input &amp; Summary (System)'!$F$18,'3.Input &amp; Summary (System)'!$B$18*$D17,
IF(BR$3-YEAR($C17)='3.Input &amp; Summary (System)'!$C$19,'3.Input &amp; Summary (System)'!$B$19*$D17,
IF(BR$3-YEAR($C17)='3.Input &amp; Summary (System)'!$D$19,'3.Input &amp; Summary (System)'!$B$19*$D17,
IF(BR$3-YEAR($C17)='3.Input &amp; Summary (System)'!$E$19,'3.Input &amp; Summary (System)'!$B$19*$D17,
IF(BR$3-YEAR($C17)='3.Input &amp; Summary (System)'!$F$19,'3.Input &amp; Summary (System)'!$B$19*$D17,
IF(BR$3-YEAR($C17)='3.Input &amp; Summary (System)'!$C$20,'3.Input &amp; Summary (System)'!$B$20*$D17,
IF(BR$3-YEAR($C17)='3.Input &amp; Summary (System)'!$D$20,'3.Input &amp; Summary (System)'!$B$20*$D17,
IF(BR$3-YEAR($C17)='3.Input &amp; Summary (System)'!$E$20,'3.Input &amp; Summary (System)'!$B$20*$D17,
IF(BR$3-YEAR($C17)='3.Input &amp; Summary (System)'!$F$20,'3.Input &amp; Summary (System)'!$B$20*$D17,
IF(BR$3-YEAR($C17)='3.Input &amp; Summary (System)'!$C$21,'3.Input &amp; Summary (System)'!$B$20*$D17,
IF(BR$3-YEAR($C17)='3.Input &amp; Summary (System)'!$D$21,'3.Input &amp; Summary (System)'!$B$20*$D17,
IF(BR$3-YEAR($C17)='3.Input &amp; Summary (System)'!$E$21,'3.Input &amp; Summary (System)'!$B$20*$D17,
IF(BR$3-YEAR($C17)='3.Input &amp; Summary (System)'!$F$21,'3.Input &amp; Summary (System)'!$B$20*$D17,
IF(BR$3-YEAR($C17)='3.Input &amp; Summary (System)'!$C$22,'3.Input &amp; Summary (System)'!$B$20*$D17,
IF(BR$3-YEAR($C17)='3.Input &amp; Summary (System)'!$D$22,'3.Input &amp; Summary (System)'!$B$20*$D17,
IF(BR$3-YEAR($C17)='3.Input &amp; Summary (System)'!$E$22,'3.Input &amp; Summary (System)'!$B$20*$D17,
IF(BR$3-YEAR($C17)='3.Input &amp; Summary (System)'!$F$22,'3.Input &amp; Summary (System)'!$B$20*$D17,
IF(BR$3-YEAR($C17)='3.Input &amp; Summary (System)'!$I$17,'3.Input &amp; Summary (System)'!$H$17*$D17,
IF(BR$3-YEAR($C17)='3.Input &amp; Summary (System)'!$I$18,'3.Input &amp; Summary (System)'!$H$17*$D17,
IF(BR$3-YEAR($C17)='3.Input &amp; Summary (System)'!$I$19,'3.Input &amp; Summary (System)'!$H$17*$D17,0))))))))))))))))))))))))))))))</f>
        <v/>
      </c>
      <c r="BS17" s="484" t="str">
        <f>IF($C17="","",IF(BS$3-YEAR($C17)=0,0,
(IF(BS$3-YEAR($C17)='3.Input &amp; Summary (System)'!$C$17,'3.Input &amp; Summary (System)'!$B$17*$D17,
IF(BS$3-YEAR($C17)='3.Input &amp; Summary (System)'!$D$17,'3.Input &amp; Summary (System)'!$B$17*$D17,
IF(BS$3-YEAR($C17)='3.Input &amp; Summary (System)'!$E$17,'3.Input &amp; Summary (System)'!$B$17*$D17,
IF(BS$3-YEAR($C17)='3.Input &amp; Summary (System)'!$F$17,'3.Input &amp; Summary (System)'!$B$17*$D17,
IF(BS$3-YEAR($C17)='3.Input &amp; Summary (System)'!$C$18,'3.Input &amp; Summary (System)'!$B$18*$D17,
IF(BS$3-YEAR($C17)='3.Input &amp; Summary (System)'!$D$18,'3.Input &amp; Summary (System)'!$B$18*$D17,
IF(BS$3-YEAR($C17)='3.Input &amp; Summary (System)'!$E$18,'3.Input &amp; Summary (System)'!$B$18*$D17,
IF(BS$3-YEAR($C17)='3.Input &amp; Summary (System)'!$F$18,'3.Input &amp; Summary (System)'!$B$18*$D17,
IF(BS$3-YEAR($C17)='3.Input &amp; Summary (System)'!$C$19,'3.Input &amp; Summary (System)'!$B$19*$D17,
IF(BS$3-YEAR($C17)='3.Input &amp; Summary (System)'!$D$19,'3.Input &amp; Summary (System)'!$B$19*$D17,
IF(BS$3-YEAR($C17)='3.Input &amp; Summary (System)'!$E$19,'3.Input &amp; Summary (System)'!$B$19*$D17,
IF(BS$3-YEAR($C17)='3.Input &amp; Summary (System)'!$F$19,'3.Input &amp; Summary (System)'!$B$19*$D17,
IF(BS$3-YEAR($C17)='3.Input &amp; Summary (System)'!$C$20,'3.Input &amp; Summary (System)'!$B$20*$D17,
IF(BS$3-YEAR($C17)='3.Input &amp; Summary (System)'!$D$20,'3.Input &amp; Summary (System)'!$B$20*$D17,
IF(BS$3-YEAR($C17)='3.Input &amp; Summary (System)'!$E$20,'3.Input &amp; Summary (System)'!$B$20*$D17,
IF(BS$3-YEAR($C17)='3.Input &amp; Summary (System)'!$F$20,'3.Input &amp; Summary (System)'!$B$20*$D17,
IF(BS$3-YEAR($C17)='3.Input &amp; Summary (System)'!$C$21,'3.Input &amp; Summary (System)'!$B$20*$D17,
IF(BS$3-YEAR($C17)='3.Input &amp; Summary (System)'!$D$21,'3.Input &amp; Summary (System)'!$B$20*$D17,
IF(BS$3-YEAR($C17)='3.Input &amp; Summary (System)'!$E$21,'3.Input &amp; Summary (System)'!$B$20*$D17,
IF(BS$3-YEAR($C17)='3.Input &amp; Summary (System)'!$F$21,'3.Input &amp; Summary (System)'!$B$20*$D17,
IF(BS$3-YEAR($C17)='3.Input &amp; Summary (System)'!$C$22,'3.Input &amp; Summary (System)'!$B$20*$D17,
IF(BS$3-YEAR($C17)='3.Input &amp; Summary (System)'!$D$22,'3.Input &amp; Summary (System)'!$B$20*$D17,
IF(BS$3-YEAR($C17)='3.Input &amp; Summary (System)'!$E$22,'3.Input &amp; Summary (System)'!$B$20*$D17,
IF(BS$3-YEAR($C17)='3.Input &amp; Summary (System)'!$F$22,'3.Input &amp; Summary (System)'!$B$20*$D17,
IF(BS$3-YEAR($C17)='3.Input &amp; Summary (System)'!$I$17,'3.Input &amp; Summary (System)'!$H$17*$D17,
IF(BS$3-YEAR($C17)='3.Input &amp; Summary (System)'!$I$18,'3.Input &amp; Summary (System)'!$H$17*$D17,
IF(BS$3-YEAR($C17)='3.Input &amp; Summary (System)'!$I$19,'3.Input &amp; Summary (System)'!$H$17*$D17,0))))))))))))))))))))))))))))))</f>
        <v/>
      </c>
      <c r="BT17" s="484" t="str">
        <f>IF($C17="","",IF(BT$3-YEAR($C17)=0,0,
(IF(BT$3-YEAR($C17)='3.Input &amp; Summary (System)'!$C$17,'3.Input &amp; Summary (System)'!$B$17*$D17,
IF(BT$3-YEAR($C17)='3.Input &amp; Summary (System)'!$D$17,'3.Input &amp; Summary (System)'!$B$17*$D17,
IF(BT$3-YEAR($C17)='3.Input &amp; Summary (System)'!$E$17,'3.Input &amp; Summary (System)'!$B$17*$D17,
IF(BT$3-YEAR($C17)='3.Input &amp; Summary (System)'!$F$17,'3.Input &amp; Summary (System)'!$B$17*$D17,
IF(BT$3-YEAR($C17)='3.Input &amp; Summary (System)'!$C$18,'3.Input &amp; Summary (System)'!$B$18*$D17,
IF(BT$3-YEAR($C17)='3.Input &amp; Summary (System)'!$D$18,'3.Input &amp; Summary (System)'!$B$18*$D17,
IF(BT$3-YEAR($C17)='3.Input &amp; Summary (System)'!$E$18,'3.Input &amp; Summary (System)'!$B$18*$D17,
IF(BT$3-YEAR($C17)='3.Input &amp; Summary (System)'!$F$18,'3.Input &amp; Summary (System)'!$B$18*$D17,
IF(BT$3-YEAR($C17)='3.Input &amp; Summary (System)'!$C$19,'3.Input &amp; Summary (System)'!$B$19*$D17,
IF(BT$3-YEAR($C17)='3.Input &amp; Summary (System)'!$D$19,'3.Input &amp; Summary (System)'!$B$19*$D17,
IF(BT$3-YEAR($C17)='3.Input &amp; Summary (System)'!$E$19,'3.Input &amp; Summary (System)'!$B$19*$D17,
IF(BT$3-YEAR($C17)='3.Input &amp; Summary (System)'!$F$19,'3.Input &amp; Summary (System)'!$B$19*$D17,
IF(BT$3-YEAR($C17)='3.Input &amp; Summary (System)'!$C$20,'3.Input &amp; Summary (System)'!$B$20*$D17,
IF(BT$3-YEAR($C17)='3.Input &amp; Summary (System)'!$D$20,'3.Input &amp; Summary (System)'!$B$20*$D17,
IF(BT$3-YEAR($C17)='3.Input &amp; Summary (System)'!$E$20,'3.Input &amp; Summary (System)'!$B$20*$D17,
IF(BT$3-YEAR($C17)='3.Input &amp; Summary (System)'!$F$20,'3.Input &amp; Summary (System)'!$B$20*$D17,
IF(BT$3-YEAR($C17)='3.Input &amp; Summary (System)'!$C$21,'3.Input &amp; Summary (System)'!$B$20*$D17,
IF(BT$3-YEAR($C17)='3.Input &amp; Summary (System)'!$D$21,'3.Input &amp; Summary (System)'!$B$20*$D17,
IF(BT$3-YEAR($C17)='3.Input &amp; Summary (System)'!$E$21,'3.Input &amp; Summary (System)'!$B$20*$D17,
IF(BT$3-YEAR($C17)='3.Input &amp; Summary (System)'!$F$21,'3.Input &amp; Summary (System)'!$B$20*$D17,
IF(BT$3-YEAR($C17)='3.Input &amp; Summary (System)'!$C$22,'3.Input &amp; Summary (System)'!$B$20*$D17,
IF(BT$3-YEAR($C17)='3.Input &amp; Summary (System)'!$D$22,'3.Input &amp; Summary (System)'!$B$20*$D17,
IF(BT$3-YEAR($C17)='3.Input &amp; Summary (System)'!$E$22,'3.Input &amp; Summary (System)'!$B$20*$D17,
IF(BT$3-YEAR($C17)='3.Input &amp; Summary (System)'!$F$22,'3.Input &amp; Summary (System)'!$B$20*$D17,
IF(BT$3-YEAR($C17)='3.Input &amp; Summary (System)'!$I$17,'3.Input &amp; Summary (System)'!$H$17*$D17,
IF(BT$3-YEAR($C17)='3.Input &amp; Summary (System)'!$I$18,'3.Input &amp; Summary (System)'!$H$17*$D17,
IF(BT$3-YEAR($C17)='3.Input &amp; Summary (System)'!$I$19,'3.Input &amp; Summary (System)'!$H$17*$D17,0))))))))))))))))))))))))))))))</f>
        <v/>
      </c>
      <c r="BU17" s="484" t="str">
        <f>IF($C17="","",IF(BU$3-YEAR($C17)=0,0,
(IF(BU$3-YEAR($C17)='3.Input &amp; Summary (System)'!$C$17,'3.Input &amp; Summary (System)'!$B$17*$D17,
IF(BU$3-YEAR($C17)='3.Input &amp; Summary (System)'!$D$17,'3.Input &amp; Summary (System)'!$B$17*$D17,
IF(BU$3-YEAR($C17)='3.Input &amp; Summary (System)'!$E$17,'3.Input &amp; Summary (System)'!$B$17*$D17,
IF(BU$3-YEAR($C17)='3.Input &amp; Summary (System)'!$F$17,'3.Input &amp; Summary (System)'!$B$17*$D17,
IF(BU$3-YEAR($C17)='3.Input &amp; Summary (System)'!$C$18,'3.Input &amp; Summary (System)'!$B$18*$D17,
IF(BU$3-YEAR($C17)='3.Input &amp; Summary (System)'!$D$18,'3.Input &amp; Summary (System)'!$B$18*$D17,
IF(BU$3-YEAR($C17)='3.Input &amp; Summary (System)'!$E$18,'3.Input &amp; Summary (System)'!$B$18*$D17,
IF(BU$3-YEAR($C17)='3.Input &amp; Summary (System)'!$F$18,'3.Input &amp; Summary (System)'!$B$18*$D17,
IF(BU$3-YEAR($C17)='3.Input &amp; Summary (System)'!$C$19,'3.Input &amp; Summary (System)'!$B$19*$D17,
IF(BU$3-YEAR($C17)='3.Input &amp; Summary (System)'!$D$19,'3.Input &amp; Summary (System)'!$B$19*$D17,
IF(BU$3-YEAR($C17)='3.Input &amp; Summary (System)'!$E$19,'3.Input &amp; Summary (System)'!$B$19*$D17,
IF(BU$3-YEAR($C17)='3.Input &amp; Summary (System)'!$F$19,'3.Input &amp; Summary (System)'!$B$19*$D17,
IF(BU$3-YEAR($C17)='3.Input &amp; Summary (System)'!$C$20,'3.Input &amp; Summary (System)'!$B$20*$D17,
IF(BU$3-YEAR($C17)='3.Input &amp; Summary (System)'!$D$20,'3.Input &amp; Summary (System)'!$B$20*$D17,
IF(BU$3-YEAR($C17)='3.Input &amp; Summary (System)'!$E$20,'3.Input &amp; Summary (System)'!$B$20*$D17,
IF(BU$3-YEAR($C17)='3.Input &amp; Summary (System)'!$F$20,'3.Input &amp; Summary (System)'!$B$20*$D17,
IF(BU$3-YEAR($C17)='3.Input &amp; Summary (System)'!$C$21,'3.Input &amp; Summary (System)'!$B$20*$D17,
IF(BU$3-YEAR($C17)='3.Input &amp; Summary (System)'!$D$21,'3.Input &amp; Summary (System)'!$B$20*$D17,
IF(BU$3-YEAR($C17)='3.Input &amp; Summary (System)'!$E$21,'3.Input &amp; Summary (System)'!$B$20*$D17,
IF(BU$3-YEAR($C17)='3.Input &amp; Summary (System)'!$F$21,'3.Input &amp; Summary (System)'!$B$20*$D17,
IF(BU$3-YEAR($C17)='3.Input &amp; Summary (System)'!$C$22,'3.Input &amp; Summary (System)'!$B$20*$D17,
IF(BU$3-YEAR($C17)='3.Input &amp; Summary (System)'!$D$22,'3.Input &amp; Summary (System)'!$B$20*$D17,
IF(BU$3-YEAR($C17)='3.Input &amp; Summary (System)'!$E$22,'3.Input &amp; Summary (System)'!$B$20*$D17,
IF(BU$3-YEAR($C17)='3.Input &amp; Summary (System)'!$F$22,'3.Input &amp; Summary (System)'!$B$20*$D17,
IF(BU$3-YEAR($C17)='3.Input &amp; Summary (System)'!$I$17,'3.Input &amp; Summary (System)'!$H$17*$D17,
IF(BU$3-YEAR($C17)='3.Input &amp; Summary (System)'!$I$18,'3.Input &amp; Summary (System)'!$H$17*$D17,
IF(BU$3-YEAR($C17)='3.Input &amp; Summary (System)'!$I$19,'3.Input &amp; Summary (System)'!$H$17*$D17,0))))))))))))))))))))))))))))))</f>
        <v/>
      </c>
      <c r="BV17" s="484" t="str">
        <f>IF($C17="","",IF(BV$3-YEAR($C17)=0,0,
(IF(BV$3-YEAR($C17)='3.Input &amp; Summary (System)'!$C$17,'3.Input &amp; Summary (System)'!$B$17*$D17,
IF(BV$3-YEAR($C17)='3.Input &amp; Summary (System)'!$D$17,'3.Input &amp; Summary (System)'!$B$17*$D17,
IF(BV$3-YEAR($C17)='3.Input &amp; Summary (System)'!$E$17,'3.Input &amp; Summary (System)'!$B$17*$D17,
IF(BV$3-YEAR($C17)='3.Input &amp; Summary (System)'!$F$17,'3.Input &amp; Summary (System)'!$B$17*$D17,
IF(BV$3-YEAR($C17)='3.Input &amp; Summary (System)'!$C$18,'3.Input &amp; Summary (System)'!$B$18*$D17,
IF(BV$3-YEAR($C17)='3.Input &amp; Summary (System)'!$D$18,'3.Input &amp; Summary (System)'!$B$18*$D17,
IF(BV$3-YEAR($C17)='3.Input &amp; Summary (System)'!$E$18,'3.Input &amp; Summary (System)'!$B$18*$D17,
IF(BV$3-YEAR($C17)='3.Input &amp; Summary (System)'!$F$18,'3.Input &amp; Summary (System)'!$B$18*$D17,
IF(BV$3-YEAR($C17)='3.Input &amp; Summary (System)'!$C$19,'3.Input &amp; Summary (System)'!$B$19*$D17,
IF(BV$3-YEAR($C17)='3.Input &amp; Summary (System)'!$D$19,'3.Input &amp; Summary (System)'!$B$19*$D17,
IF(BV$3-YEAR($C17)='3.Input &amp; Summary (System)'!$E$19,'3.Input &amp; Summary (System)'!$B$19*$D17,
IF(BV$3-YEAR($C17)='3.Input &amp; Summary (System)'!$F$19,'3.Input &amp; Summary (System)'!$B$19*$D17,
IF(BV$3-YEAR($C17)='3.Input &amp; Summary (System)'!$C$20,'3.Input &amp; Summary (System)'!$B$20*$D17,
IF(BV$3-YEAR($C17)='3.Input &amp; Summary (System)'!$D$20,'3.Input &amp; Summary (System)'!$B$20*$D17,
IF(BV$3-YEAR($C17)='3.Input &amp; Summary (System)'!$E$20,'3.Input &amp; Summary (System)'!$B$20*$D17,
IF(BV$3-YEAR($C17)='3.Input &amp; Summary (System)'!$F$20,'3.Input &amp; Summary (System)'!$B$20*$D17,
IF(BV$3-YEAR($C17)='3.Input &amp; Summary (System)'!$C$21,'3.Input &amp; Summary (System)'!$B$20*$D17,
IF(BV$3-YEAR($C17)='3.Input &amp; Summary (System)'!$D$21,'3.Input &amp; Summary (System)'!$B$20*$D17,
IF(BV$3-YEAR($C17)='3.Input &amp; Summary (System)'!$E$21,'3.Input &amp; Summary (System)'!$B$20*$D17,
IF(BV$3-YEAR($C17)='3.Input &amp; Summary (System)'!$F$21,'3.Input &amp; Summary (System)'!$B$20*$D17,
IF(BV$3-YEAR($C17)='3.Input &amp; Summary (System)'!$C$22,'3.Input &amp; Summary (System)'!$B$20*$D17,
IF(BV$3-YEAR($C17)='3.Input &amp; Summary (System)'!$D$22,'3.Input &amp; Summary (System)'!$B$20*$D17,
IF(BV$3-YEAR($C17)='3.Input &amp; Summary (System)'!$E$22,'3.Input &amp; Summary (System)'!$B$20*$D17,
IF(BV$3-YEAR($C17)='3.Input &amp; Summary (System)'!$F$22,'3.Input &amp; Summary (System)'!$B$20*$D17,
IF(BV$3-YEAR($C17)='3.Input &amp; Summary (System)'!$I$17,'3.Input &amp; Summary (System)'!$H$17*$D17,
IF(BV$3-YEAR($C17)='3.Input &amp; Summary (System)'!$I$18,'3.Input &amp; Summary (System)'!$H$17*$D17,
IF(BV$3-YEAR($C17)='3.Input &amp; Summary (System)'!$I$19,'3.Input &amp; Summary (System)'!$H$17*$D17,0))))))))))))))))))))))))))))))</f>
        <v/>
      </c>
      <c r="BW17" s="484" t="str">
        <f>IF($C17="","",IF(BW$3-YEAR($C17)=0,0,
(IF(BW$3-YEAR($C17)='3.Input &amp; Summary (System)'!$C$17,'3.Input &amp; Summary (System)'!$B$17*$D17,
IF(BW$3-YEAR($C17)='3.Input &amp; Summary (System)'!$D$17,'3.Input &amp; Summary (System)'!$B$17*$D17,
IF(BW$3-YEAR($C17)='3.Input &amp; Summary (System)'!$E$17,'3.Input &amp; Summary (System)'!$B$17*$D17,
IF(BW$3-YEAR($C17)='3.Input &amp; Summary (System)'!$F$17,'3.Input &amp; Summary (System)'!$B$17*$D17,
IF(BW$3-YEAR($C17)='3.Input &amp; Summary (System)'!$C$18,'3.Input &amp; Summary (System)'!$B$18*$D17,
IF(BW$3-YEAR($C17)='3.Input &amp; Summary (System)'!$D$18,'3.Input &amp; Summary (System)'!$B$18*$D17,
IF(BW$3-YEAR($C17)='3.Input &amp; Summary (System)'!$E$18,'3.Input &amp; Summary (System)'!$B$18*$D17,
IF(BW$3-YEAR($C17)='3.Input &amp; Summary (System)'!$F$18,'3.Input &amp; Summary (System)'!$B$18*$D17,
IF(BW$3-YEAR($C17)='3.Input &amp; Summary (System)'!$C$19,'3.Input &amp; Summary (System)'!$B$19*$D17,
IF(BW$3-YEAR($C17)='3.Input &amp; Summary (System)'!$D$19,'3.Input &amp; Summary (System)'!$B$19*$D17,
IF(BW$3-YEAR($C17)='3.Input &amp; Summary (System)'!$E$19,'3.Input &amp; Summary (System)'!$B$19*$D17,
IF(BW$3-YEAR($C17)='3.Input &amp; Summary (System)'!$F$19,'3.Input &amp; Summary (System)'!$B$19*$D17,
IF(BW$3-YEAR($C17)='3.Input &amp; Summary (System)'!$C$20,'3.Input &amp; Summary (System)'!$B$20*$D17,
IF(BW$3-YEAR($C17)='3.Input &amp; Summary (System)'!$D$20,'3.Input &amp; Summary (System)'!$B$20*$D17,
IF(BW$3-YEAR($C17)='3.Input &amp; Summary (System)'!$E$20,'3.Input &amp; Summary (System)'!$B$20*$D17,
IF(BW$3-YEAR($C17)='3.Input &amp; Summary (System)'!$F$20,'3.Input &amp; Summary (System)'!$B$20*$D17,
IF(BW$3-YEAR($C17)='3.Input &amp; Summary (System)'!$C$21,'3.Input &amp; Summary (System)'!$B$20*$D17,
IF(BW$3-YEAR($C17)='3.Input &amp; Summary (System)'!$D$21,'3.Input &amp; Summary (System)'!$B$20*$D17,
IF(BW$3-YEAR($C17)='3.Input &amp; Summary (System)'!$E$21,'3.Input &amp; Summary (System)'!$B$20*$D17,
IF(BW$3-YEAR($C17)='3.Input &amp; Summary (System)'!$F$21,'3.Input &amp; Summary (System)'!$B$20*$D17,
IF(BW$3-YEAR($C17)='3.Input &amp; Summary (System)'!$C$22,'3.Input &amp; Summary (System)'!$B$20*$D17,
IF(BW$3-YEAR($C17)='3.Input &amp; Summary (System)'!$D$22,'3.Input &amp; Summary (System)'!$B$20*$D17,
IF(BW$3-YEAR($C17)='3.Input &amp; Summary (System)'!$E$22,'3.Input &amp; Summary (System)'!$B$20*$D17,
IF(BW$3-YEAR($C17)='3.Input &amp; Summary (System)'!$F$22,'3.Input &amp; Summary (System)'!$B$20*$D17,
IF(BW$3-YEAR($C17)='3.Input &amp; Summary (System)'!$I$17,'3.Input &amp; Summary (System)'!$H$17*$D17,
IF(BW$3-YEAR($C17)='3.Input &amp; Summary (System)'!$I$18,'3.Input &amp; Summary (System)'!$H$17*$D17,
IF(BW$3-YEAR($C17)='3.Input &amp; Summary (System)'!$I$19,'3.Input &amp; Summary (System)'!$H$17*$D17,0))))))))))))))))))))))))))))))</f>
        <v/>
      </c>
      <c r="BX17" s="484" t="str">
        <f>IF($C17="","",IF(BX$3-YEAR($C17)=0,0,
(IF(BX$3-YEAR($C17)='3.Input &amp; Summary (System)'!$C$17,'3.Input &amp; Summary (System)'!$B$17*$D17,
IF(BX$3-YEAR($C17)='3.Input &amp; Summary (System)'!$D$17,'3.Input &amp; Summary (System)'!$B$17*$D17,
IF(BX$3-YEAR($C17)='3.Input &amp; Summary (System)'!$E$17,'3.Input &amp; Summary (System)'!$B$17*$D17,
IF(BX$3-YEAR($C17)='3.Input &amp; Summary (System)'!$F$17,'3.Input &amp; Summary (System)'!$B$17*$D17,
IF(BX$3-YEAR($C17)='3.Input &amp; Summary (System)'!$C$18,'3.Input &amp; Summary (System)'!$B$18*$D17,
IF(BX$3-YEAR($C17)='3.Input &amp; Summary (System)'!$D$18,'3.Input &amp; Summary (System)'!$B$18*$D17,
IF(BX$3-YEAR($C17)='3.Input &amp; Summary (System)'!$E$18,'3.Input &amp; Summary (System)'!$B$18*$D17,
IF(BX$3-YEAR($C17)='3.Input &amp; Summary (System)'!$F$18,'3.Input &amp; Summary (System)'!$B$18*$D17,
IF(BX$3-YEAR($C17)='3.Input &amp; Summary (System)'!$C$19,'3.Input &amp; Summary (System)'!$B$19*$D17,
IF(BX$3-YEAR($C17)='3.Input &amp; Summary (System)'!$D$19,'3.Input &amp; Summary (System)'!$B$19*$D17,
IF(BX$3-YEAR($C17)='3.Input &amp; Summary (System)'!$E$19,'3.Input &amp; Summary (System)'!$B$19*$D17,
IF(BX$3-YEAR($C17)='3.Input &amp; Summary (System)'!$F$19,'3.Input &amp; Summary (System)'!$B$19*$D17,
IF(BX$3-YEAR($C17)='3.Input &amp; Summary (System)'!$C$20,'3.Input &amp; Summary (System)'!$B$20*$D17,
IF(BX$3-YEAR($C17)='3.Input &amp; Summary (System)'!$D$20,'3.Input &amp; Summary (System)'!$B$20*$D17,
IF(BX$3-YEAR($C17)='3.Input &amp; Summary (System)'!$E$20,'3.Input &amp; Summary (System)'!$B$20*$D17,
IF(BX$3-YEAR($C17)='3.Input &amp; Summary (System)'!$F$20,'3.Input &amp; Summary (System)'!$B$20*$D17,
IF(BX$3-YEAR($C17)='3.Input &amp; Summary (System)'!$C$21,'3.Input &amp; Summary (System)'!$B$20*$D17,
IF(BX$3-YEAR($C17)='3.Input &amp; Summary (System)'!$D$21,'3.Input &amp; Summary (System)'!$B$20*$D17,
IF(BX$3-YEAR($C17)='3.Input &amp; Summary (System)'!$E$21,'3.Input &amp; Summary (System)'!$B$20*$D17,
IF(BX$3-YEAR($C17)='3.Input &amp; Summary (System)'!$F$21,'3.Input &amp; Summary (System)'!$B$20*$D17,
IF(BX$3-YEAR($C17)='3.Input &amp; Summary (System)'!$C$22,'3.Input &amp; Summary (System)'!$B$20*$D17,
IF(BX$3-YEAR($C17)='3.Input &amp; Summary (System)'!$D$22,'3.Input &amp; Summary (System)'!$B$20*$D17,
IF(BX$3-YEAR($C17)='3.Input &amp; Summary (System)'!$E$22,'3.Input &amp; Summary (System)'!$B$20*$D17,
IF(BX$3-YEAR($C17)='3.Input &amp; Summary (System)'!$F$22,'3.Input &amp; Summary (System)'!$B$20*$D17,
IF(BX$3-YEAR($C17)='3.Input &amp; Summary (System)'!$I$17,'3.Input &amp; Summary (System)'!$H$17*$D17,
IF(BX$3-YEAR($C17)='3.Input &amp; Summary (System)'!$I$18,'3.Input &amp; Summary (System)'!$H$17*$D17,
IF(BX$3-YEAR($C17)='3.Input &amp; Summary (System)'!$I$19,'3.Input &amp; Summary (System)'!$H$17*$D17,0))))))))))))))))))))))))))))))</f>
        <v/>
      </c>
      <c r="BY17" s="484" t="str">
        <f>IF($C17="","",IF(BY$3-YEAR($C17)=0,0,
(IF(BY$3-YEAR($C17)='3.Input &amp; Summary (System)'!$C$17,'3.Input &amp; Summary (System)'!$B$17*$D17,
IF(BY$3-YEAR($C17)='3.Input &amp; Summary (System)'!$D$17,'3.Input &amp; Summary (System)'!$B$17*$D17,
IF(BY$3-YEAR($C17)='3.Input &amp; Summary (System)'!$E$17,'3.Input &amp; Summary (System)'!$B$17*$D17,
IF(BY$3-YEAR($C17)='3.Input &amp; Summary (System)'!$F$17,'3.Input &amp; Summary (System)'!$B$17*$D17,
IF(BY$3-YEAR($C17)='3.Input &amp; Summary (System)'!$C$18,'3.Input &amp; Summary (System)'!$B$18*$D17,
IF(BY$3-YEAR($C17)='3.Input &amp; Summary (System)'!$D$18,'3.Input &amp; Summary (System)'!$B$18*$D17,
IF(BY$3-YEAR($C17)='3.Input &amp; Summary (System)'!$E$18,'3.Input &amp; Summary (System)'!$B$18*$D17,
IF(BY$3-YEAR($C17)='3.Input &amp; Summary (System)'!$F$18,'3.Input &amp; Summary (System)'!$B$18*$D17,
IF(BY$3-YEAR($C17)='3.Input &amp; Summary (System)'!$C$19,'3.Input &amp; Summary (System)'!$B$19*$D17,
IF(BY$3-YEAR($C17)='3.Input &amp; Summary (System)'!$D$19,'3.Input &amp; Summary (System)'!$B$19*$D17,
IF(BY$3-YEAR($C17)='3.Input &amp; Summary (System)'!$E$19,'3.Input &amp; Summary (System)'!$B$19*$D17,
IF(BY$3-YEAR($C17)='3.Input &amp; Summary (System)'!$F$19,'3.Input &amp; Summary (System)'!$B$19*$D17,
IF(BY$3-YEAR($C17)='3.Input &amp; Summary (System)'!$C$20,'3.Input &amp; Summary (System)'!$B$20*$D17,
IF(BY$3-YEAR($C17)='3.Input &amp; Summary (System)'!$D$20,'3.Input &amp; Summary (System)'!$B$20*$D17,
IF(BY$3-YEAR($C17)='3.Input &amp; Summary (System)'!$E$20,'3.Input &amp; Summary (System)'!$B$20*$D17,
IF(BY$3-YEAR($C17)='3.Input &amp; Summary (System)'!$F$20,'3.Input &amp; Summary (System)'!$B$20*$D17,
IF(BY$3-YEAR($C17)='3.Input &amp; Summary (System)'!$C$21,'3.Input &amp; Summary (System)'!$B$20*$D17,
IF(BY$3-YEAR($C17)='3.Input &amp; Summary (System)'!$D$21,'3.Input &amp; Summary (System)'!$B$20*$D17,
IF(BY$3-YEAR($C17)='3.Input &amp; Summary (System)'!$E$21,'3.Input &amp; Summary (System)'!$B$20*$D17,
IF(BY$3-YEAR($C17)='3.Input &amp; Summary (System)'!$F$21,'3.Input &amp; Summary (System)'!$B$20*$D17,
IF(BY$3-YEAR($C17)='3.Input &amp; Summary (System)'!$C$22,'3.Input &amp; Summary (System)'!$B$20*$D17,
IF(BY$3-YEAR($C17)='3.Input &amp; Summary (System)'!$D$22,'3.Input &amp; Summary (System)'!$B$20*$D17,
IF(BY$3-YEAR($C17)='3.Input &amp; Summary (System)'!$E$22,'3.Input &amp; Summary (System)'!$B$20*$D17,
IF(BY$3-YEAR($C17)='3.Input &amp; Summary (System)'!$F$22,'3.Input &amp; Summary (System)'!$B$20*$D17,
IF(BY$3-YEAR($C17)='3.Input &amp; Summary (System)'!$I$17,'3.Input &amp; Summary (System)'!$H$17*$D17,
IF(BY$3-YEAR($C17)='3.Input &amp; Summary (System)'!$I$18,'3.Input &amp; Summary (System)'!$H$17*$D17,
IF(BY$3-YEAR($C17)='3.Input &amp; Summary (System)'!$I$19,'3.Input &amp; Summary (System)'!$H$17*$D17,0))))))))))))))))))))))))))))))</f>
        <v/>
      </c>
      <c r="BZ17" s="484" t="str">
        <f>IF($C17="","",IF(BZ$3-YEAR($C17)=0,0,
(IF(BZ$3-YEAR($C17)='3.Input &amp; Summary (System)'!$C$17,'3.Input &amp; Summary (System)'!$B$17*$D17,
IF(BZ$3-YEAR($C17)='3.Input &amp; Summary (System)'!$D$17,'3.Input &amp; Summary (System)'!$B$17*$D17,
IF(BZ$3-YEAR($C17)='3.Input &amp; Summary (System)'!$E$17,'3.Input &amp; Summary (System)'!$B$17*$D17,
IF(BZ$3-YEAR($C17)='3.Input &amp; Summary (System)'!$F$17,'3.Input &amp; Summary (System)'!$B$17*$D17,
IF(BZ$3-YEAR($C17)='3.Input &amp; Summary (System)'!$C$18,'3.Input &amp; Summary (System)'!$B$18*$D17,
IF(BZ$3-YEAR($C17)='3.Input &amp; Summary (System)'!$D$18,'3.Input &amp; Summary (System)'!$B$18*$D17,
IF(BZ$3-YEAR($C17)='3.Input &amp; Summary (System)'!$E$18,'3.Input &amp; Summary (System)'!$B$18*$D17,
IF(BZ$3-YEAR($C17)='3.Input &amp; Summary (System)'!$F$18,'3.Input &amp; Summary (System)'!$B$18*$D17,
IF(BZ$3-YEAR($C17)='3.Input &amp; Summary (System)'!$C$19,'3.Input &amp; Summary (System)'!$B$19*$D17,
IF(BZ$3-YEAR($C17)='3.Input &amp; Summary (System)'!$D$19,'3.Input &amp; Summary (System)'!$B$19*$D17,
IF(BZ$3-YEAR($C17)='3.Input &amp; Summary (System)'!$E$19,'3.Input &amp; Summary (System)'!$B$19*$D17,
IF(BZ$3-YEAR($C17)='3.Input &amp; Summary (System)'!$F$19,'3.Input &amp; Summary (System)'!$B$19*$D17,
IF(BZ$3-YEAR($C17)='3.Input &amp; Summary (System)'!$C$20,'3.Input &amp; Summary (System)'!$B$20*$D17,
IF(BZ$3-YEAR($C17)='3.Input &amp; Summary (System)'!$D$20,'3.Input &amp; Summary (System)'!$B$20*$D17,
IF(BZ$3-YEAR($C17)='3.Input &amp; Summary (System)'!$E$20,'3.Input &amp; Summary (System)'!$B$20*$D17,
IF(BZ$3-YEAR($C17)='3.Input &amp; Summary (System)'!$F$20,'3.Input &amp; Summary (System)'!$B$20*$D17,
IF(BZ$3-YEAR($C17)='3.Input &amp; Summary (System)'!$C$21,'3.Input &amp; Summary (System)'!$B$20*$D17,
IF(BZ$3-YEAR($C17)='3.Input &amp; Summary (System)'!$D$21,'3.Input &amp; Summary (System)'!$B$20*$D17,
IF(BZ$3-YEAR($C17)='3.Input &amp; Summary (System)'!$E$21,'3.Input &amp; Summary (System)'!$B$20*$D17,
IF(BZ$3-YEAR($C17)='3.Input &amp; Summary (System)'!$F$21,'3.Input &amp; Summary (System)'!$B$20*$D17,
IF(BZ$3-YEAR($C17)='3.Input &amp; Summary (System)'!$C$22,'3.Input &amp; Summary (System)'!$B$20*$D17,
IF(BZ$3-YEAR($C17)='3.Input &amp; Summary (System)'!$D$22,'3.Input &amp; Summary (System)'!$B$20*$D17,
IF(BZ$3-YEAR($C17)='3.Input &amp; Summary (System)'!$E$22,'3.Input &amp; Summary (System)'!$B$20*$D17,
IF(BZ$3-YEAR($C17)='3.Input &amp; Summary (System)'!$F$22,'3.Input &amp; Summary (System)'!$B$20*$D17,
IF(BZ$3-YEAR($C17)='3.Input &amp; Summary (System)'!$I$17,'3.Input &amp; Summary (System)'!$H$17*$D17,
IF(BZ$3-YEAR($C17)='3.Input &amp; Summary (System)'!$I$18,'3.Input &amp; Summary (System)'!$H$17*$D17,
IF(BZ$3-YEAR($C17)='3.Input &amp; Summary (System)'!$I$19,'3.Input &amp; Summary (System)'!$H$17*$D17,0))))))))))))))))))))))))))))))</f>
        <v/>
      </c>
      <c r="CA17" s="484" t="str">
        <f>IF($C17="","",IF(CA$3-YEAR($C17)=0,0,
(IF(CA$3-YEAR($C17)='3.Input &amp; Summary (System)'!$C$17,'3.Input &amp; Summary (System)'!$B$17*$D17,
IF(CA$3-YEAR($C17)='3.Input &amp; Summary (System)'!$D$17,'3.Input &amp; Summary (System)'!$B$17*$D17,
IF(CA$3-YEAR($C17)='3.Input &amp; Summary (System)'!$E$17,'3.Input &amp; Summary (System)'!$B$17*$D17,
IF(CA$3-YEAR($C17)='3.Input &amp; Summary (System)'!$F$17,'3.Input &amp; Summary (System)'!$B$17*$D17,
IF(CA$3-YEAR($C17)='3.Input &amp; Summary (System)'!$C$18,'3.Input &amp; Summary (System)'!$B$18*$D17,
IF(CA$3-YEAR($C17)='3.Input &amp; Summary (System)'!$D$18,'3.Input &amp; Summary (System)'!$B$18*$D17,
IF(CA$3-YEAR($C17)='3.Input &amp; Summary (System)'!$E$18,'3.Input &amp; Summary (System)'!$B$18*$D17,
IF(CA$3-YEAR($C17)='3.Input &amp; Summary (System)'!$F$18,'3.Input &amp; Summary (System)'!$B$18*$D17,
IF(CA$3-YEAR($C17)='3.Input &amp; Summary (System)'!$C$19,'3.Input &amp; Summary (System)'!$B$19*$D17,
IF(CA$3-YEAR($C17)='3.Input &amp; Summary (System)'!$D$19,'3.Input &amp; Summary (System)'!$B$19*$D17,
IF(CA$3-YEAR($C17)='3.Input &amp; Summary (System)'!$E$19,'3.Input &amp; Summary (System)'!$B$19*$D17,
IF(CA$3-YEAR($C17)='3.Input &amp; Summary (System)'!$F$19,'3.Input &amp; Summary (System)'!$B$19*$D17,
IF(CA$3-YEAR($C17)='3.Input &amp; Summary (System)'!$C$20,'3.Input &amp; Summary (System)'!$B$20*$D17,
IF(CA$3-YEAR($C17)='3.Input &amp; Summary (System)'!$D$20,'3.Input &amp; Summary (System)'!$B$20*$D17,
IF(CA$3-YEAR($C17)='3.Input &amp; Summary (System)'!$E$20,'3.Input &amp; Summary (System)'!$B$20*$D17,
IF(CA$3-YEAR($C17)='3.Input &amp; Summary (System)'!$F$20,'3.Input &amp; Summary (System)'!$B$20*$D17,
IF(CA$3-YEAR($C17)='3.Input &amp; Summary (System)'!$C$21,'3.Input &amp; Summary (System)'!$B$20*$D17,
IF(CA$3-YEAR($C17)='3.Input &amp; Summary (System)'!$D$21,'3.Input &amp; Summary (System)'!$B$20*$D17,
IF(CA$3-YEAR($C17)='3.Input &amp; Summary (System)'!$E$21,'3.Input &amp; Summary (System)'!$B$20*$D17,
IF(CA$3-YEAR($C17)='3.Input &amp; Summary (System)'!$F$21,'3.Input &amp; Summary (System)'!$B$20*$D17,
IF(CA$3-YEAR($C17)='3.Input &amp; Summary (System)'!$C$22,'3.Input &amp; Summary (System)'!$B$20*$D17,
IF(CA$3-YEAR($C17)='3.Input &amp; Summary (System)'!$D$22,'3.Input &amp; Summary (System)'!$B$20*$D17,
IF(CA$3-YEAR($C17)='3.Input &amp; Summary (System)'!$E$22,'3.Input &amp; Summary (System)'!$B$20*$D17,
IF(CA$3-YEAR($C17)='3.Input &amp; Summary (System)'!$F$22,'3.Input &amp; Summary (System)'!$B$20*$D17,
IF(CA$3-YEAR($C17)='3.Input &amp; Summary (System)'!$I$17,'3.Input &amp; Summary (System)'!$H$17*$D17,
IF(CA$3-YEAR($C17)='3.Input &amp; Summary (System)'!$I$18,'3.Input &amp; Summary (System)'!$H$17*$D17,
IF(CA$3-YEAR($C17)='3.Input &amp; Summary (System)'!$I$19,'3.Input &amp; Summary (System)'!$H$17*$D17,0))))))))))))))))))))))))))))))</f>
        <v/>
      </c>
      <c r="CB17" s="484" t="str">
        <f>IF($C17="","",IF(CB$3-YEAR($C17)=0,0,
(IF(CB$3-YEAR($C17)='3.Input &amp; Summary (System)'!$C$17,'3.Input &amp; Summary (System)'!$B$17*$D17,
IF(CB$3-YEAR($C17)='3.Input &amp; Summary (System)'!$D$17,'3.Input &amp; Summary (System)'!$B$17*$D17,
IF(CB$3-YEAR($C17)='3.Input &amp; Summary (System)'!$E$17,'3.Input &amp; Summary (System)'!$B$17*$D17,
IF(CB$3-YEAR($C17)='3.Input &amp; Summary (System)'!$F$17,'3.Input &amp; Summary (System)'!$B$17*$D17,
IF(CB$3-YEAR($C17)='3.Input &amp; Summary (System)'!$C$18,'3.Input &amp; Summary (System)'!$B$18*$D17,
IF(CB$3-YEAR($C17)='3.Input &amp; Summary (System)'!$D$18,'3.Input &amp; Summary (System)'!$B$18*$D17,
IF(CB$3-YEAR($C17)='3.Input &amp; Summary (System)'!$E$18,'3.Input &amp; Summary (System)'!$B$18*$D17,
IF(CB$3-YEAR($C17)='3.Input &amp; Summary (System)'!$F$18,'3.Input &amp; Summary (System)'!$B$18*$D17,
IF(CB$3-YEAR($C17)='3.Input &amp; Summary (System)'!$C$19,'3.Input &amp; Summary (System)'!$B$19*$D17,
IF(CB$3-YEAR($C17)='3.Input &amp; Summary (System)'!$D$19,'3.Input &amp; Summary (System)'!$B$19*$D17,
IF(CB$3-YEAR($C17)='3.Input &amp; Summary (System)'!$E$19,'3.Input &amp; Summary (System)'!$B$19*$D17,
IF(CB$3-YEAR($C17)='3.Input &amp; Summary (System)'!$F$19,'3.Input &amp; Summary (System)'!$B$19*$D17,
IF(CB$3-YEAR($C17)='3.Input &amp; Summary (System)'!$C$20,'3.Input &amp; Summary (System)'!$B$20*$D17,
IF(CB$3-YEAR($C17)='3.Input &amp; Summary (System)'!$D$20,'3.Input &amp; Summary (System)'!$B$20*$D17,
IF(CB$3-YEAR($C17)='3.Input &amp; Summary (System)'!$E$20,'3.Input &amp; Summary (System)'!$B$20*$D17,
IF(CB$3-YEAR($C17)='3.Input &amp; Summary (System)'!$F$20,'3.Input &amp; Summary (System)'!$B$20*$D17,
IF(CB$3-YEAR($C17)='3.Input &amp; Summary (System)'!$C$21,'3.Input &amp; Summary (System)'!$B$20*$D17,
IF(CB$3-YEAR($C17)='3.Input &amp; Summary (System)'!$D$21,'3.Input &amp; Summary (System)'!$B$20*$D17,
IF(CB$3-YEAR($C17)='3.Input &amp; Summary (System)'!$E$21,'3.Input &amp; Summary (System)'!$B$20*$D17,
IF(CB$3-YEAR($C17)='3.Input &amp; Summary (System)'!$F$21,'3.Input &amp; Summary (System)'!$B$20*$D17,
IF(CB$3-YEAR($C17)='3.Input &amp; Summary (System)'!$C$22,'3.Input &amp; Summary (System)'!$B$20*$D17,
IF(CB$3-YEAR($C17)='3.Input &amp; Summary (System)'!$D$22,'3.Input &amp; Summary (System)'!$B$20*$D17,
IF(CB$3-YEAR($C17)='3.Input &amp; Summary (System)'!$E$22,'3.Input &amp; Summary (System)'!$B$20*$D17,
IF(CB$3-YEAR($C17)='3.Input &amp; Summary (System)'!$F$22,'3.Input &amp; Summary (System)'!$B$20*$D17,
IF(CB$3-YEAR($C17)='3.Input &amp; Summary (System)'!$I$17,'3.Input &amp; Summary (System)'!$H$17*$D17,
IF(CB$3-YEAR($C17)='3.Input &amp; Summary (System)'!$I$18,'3.Input &amp; Summary (System)'!$H$17*$D17,
IF(CB$3-YEAR($C17)='3.Input &amp; Summary (System)'!$I$19,'3.Input &amp; Summary (System)'!$H$17*$D17,0))))))))))))))))))))))))))))))</f>
        <v/>
      </c>
      <c r="CC17" s="484" t="str">
        <f>IF($C17="","",IF(CC$3-YEAR($C17)=0,0,
(IF(CC$3-YEAR($C17)='3.Input &amp; Summary (System)'!$C$17,'3.Input &amp; Summary (System)'!$B$17*$D17,
IF(CC$3-YEAR($C17)='3.Input &amp; Summary (System)'!$D$17,'3.Input &amp; Summary (System)'!$B$17*$D17,
IF(CC$3-YEAR($C17)='3.Input &amp; Summary (System)'!$E$17,'3.Input &amp; Summary (System)'!$B$17*$D17,
IF(CC$3-YEAR($C17)='3.Input &amp; Summary (System)'!$F$17,'3.Input &amp; Summary (System)'!$B$17*$D17,
IF(CC$3-YEAR($C17)='3.Input &amp; Summary (System)'!$C$18,'3.Input &amp; Summary (System)'!$B$18*$D17,
IF(CC$3-YEAR($C17)='3.Input &amp; Summary (System)'!$D$18,'3.Input &amp; Summary (System)'!$B$18*$D17,
IF(CC$3-YEAR($C17)='3.Input &amp; Summary (System)'!$E$18,'3.Input &amp; Summary (System)'!$B$18*$D17,
IF(CC$3-YEAR($C17)='3.Input &amp; Summary (System)'!$F$18,'3.Input &amp; Summary (System)'!$B$18*$D17,
IF(CC$3-YEAR($C17)='3.Input &amp; Summary (System)'!$C$19,'3.Input &amp; Summary (System)'!$B$19*$D17,
IF(CC$3-YEAR($C17)='3.Input &amp; Summary (System)'!$D$19,'3.Input &amp; Summary (System)'!$B$19*$D17,
IF(CC$3-YEAR($C17)='3.Input &amp; Summary (System)'!$E$19,'3.Input &amp; Summary (System)'!$B$19*$D17,
IF(CC$3-YEAR($C17)='3.Input &amp; Summary (System)'!$F$19,'3.Input &amp; Summary (System)'!$B$19*$D17,
IF(CC$3-YEAR($C17)='3.Input &amp; Summary (System)'!$C$20,'3.Input &amp; Summary (System)'!$B$20*$D17,
IF(CC$3-YEAR($C17)='3.Input &amp; Summary (System)'!$D$20,'3.Input &amp; Summary (System)'!$B$20*$D17,
IF(CC$3-YEAR($C17)='3.Input &amp; Summary (System)'!$E$20,'3.Input &amp; Summary (System)'!$B$20*$D17,
IF(CC$3-YEAR($C17)='3.Input &amp; Summary (System)'!$F$20,'3.Input &amp; Summary (System)'!$B$20*$D17,
IF(CC$3-YEAR($C17)='3.Input &amp; Summary (System)'!$C$21,'3.Input &amp; Summary (System)'!$B$20*$D17,
IF(CC$3-YEAR($C17)='3.Input &amp; Summary (System)'!$D$21,'3.Input &amp; Summary (System)'!$B$20*$D17,
IF(CC$3-YEAR($C17)='3.Input &amp; Summary (System)'!$E$21,'3.Input &amp; Summary (System)'!$B$20*$D17,
IF(CC$3-YEAR($C17)='3.Input &amp; Summary (System)'!$F$21,'3.Input &amp; Summary (System)'!$B$20*$D17,
IF(CC$3-YEAR($C17)='3.Input &amp; Summary (System)'!$C$22,'3.Input &amp; Summary (System)'!$B$20*$D17,
IF(CC$3-YEAR($C17)='3.Input &amp; Summary (System)'!$D$22,'3.Input &amp; Summary (System)'!$B$20*$D17,
IF(CC$3-YEAR($C17)='3.Input &amp; Summary (System)'!$E$22,'3.Input &amp; Summary (System)'!$B$20*$D17,
IF(CC$3-YEAR($C17)='3.Input &amp; Summary (System)'!$F$22,'3.Input &amp; Summary (System)'!$B$20*$D17,
IF(CC$3-YEAR($C17)='3.Input &amp; Summary (System)'!$I$17,'3.Input &amp; Summary (System)'!$H$17*$D17,
IF(CC$3-YEAR($C17)='3.Input &amp; Summary (System)'!$I$18,'3.Input &amp; Summary (System)'!$H$17*$D17,
IF(CC$3-YEAR($C17)='3.Input &amp; Summary (System)'!$I$19,'3.Input &amp; Summary (System)'!$H$17*$D17,0))))))))))))))))))))))))))))))</f>
        <v/>
      </c>
      <c r="CD17" s="484" t="str">
        <f>IF($C17="","",IF(CD$3-YEAR($C17)=0,0,
(IF(CD$3-YEAR($C17)='3.Input &amp; Summary (System)'!$C$17,'3.Input &amp; Summary (System)'!$B$17*$D17,
IF(CD$3-YEAR($C17)='3.Input &amp; Summary (System)'!$D$17,'3.Input &amp; Summary (System)'!$B$17*$D17,
IF(CD$3-YEAR($C17)='3.Input &amp; Summary (System)'!$E$17,'3.Input &amp; Summary (System)'!$B$17*$D17,
IF(CD$3-YEAR($C17)='3.Input &amp; Summary (System)'!$F$17,'3.Input &amp; Summary (System)'!$B$17*$D17,
IF(CD$3-YEAR($C17)='3.Input &amp; Summary (System)'!$C$18,'3.Input &amp; Summary (System)'!$B$18*$D17,
IF(CD$3-YEAR($C17)='3.Input &amp; Summary (System)'!$D$18,'3.Input &amp; Summary (System)'!$B$18*$D17,
IF(CD$3-YEAR($C17)='3.Input &amp; Summary (System)'!$E$18,'3.Input &amp; Summary (System)'!$B$18*$D17,
IF(CD$3-YEAR($C17)='3.Input &amp; Summary (System)'!$F$18,'3.Input &amp; Summary (System)'!$B$18*$D17,
IF(CD$3-YEAR($C17)='3.Input &amp; Summary (System)'!$C$19,'3.Input &amp; Summary (System)'!$B$19*$D17,
IF(CD$3-YEAR($C17)='3.Input &amp; Summary (System)'!$D$19,'3.Input &amp; Summary (System)'!$B$19*$D17,
IF(CD$3-YEAR($C17)='3.Input &amp; Summary (System)'!$E$19,'3.Input &amp; Summary (System)'!$B$19*$D17,
IF(CD$3-YEAR($C17)='3.Input &amp; Summary (System)'!$F$19,'3.Input &amp; Summary (System)'!$B$19*$D17,
IF(CD$3-YEAR($C17)='3.Input &amp; Summary (System)'!$C$20,'3.Input &amp; Summary (System)'!$B$20*$D17,
IF(CD$3-YEAR($C17)='3.Input &amp; Summary (System)'!$D$20,'3.Input &amp; Summary (System)'!$B$20*$D17,
IF(CD$3-YEAR($C17)='3.Input &amp; Summary (System)'!$E$20,'3.Input &amp; Summary (System)'!$B$20*$D17,
IF(CD$3-YEAR($C17)='3.Input &amp; Summary (System)'!$F$20,'3.Input &amp; Summary (System)'!$B$20*$D17,
IF(CD$3-YEAR($C17)='3.Input &amp; Summary (System)'!$C$21,'3.Input &amp; Summary (System)'!$B$20*$D17,
IF(CD$3-YEAR($C17)='3.Input &amp; Summary (System)'!$D$21,'3.Input &amp; Summary (System)'!$B$20*$D17,
IF(CD$3-YEAR($C17)='3.Input &amp; Summary (System)'!$E$21,'3.Input &amp; Summary (System)'!$B$20*$D17,
IF(CD$3-YEAR($C17)='3.Input &amp; Summary (System)'!$F$21,'3.Input &amp; Summary (System)'!$B$20*$D17,
IF(CD$3-YEAR($C17)='3.Input &amp; Summary (System)'!$C$22,'3.Input &amp; Summary (System)'!$B$20*$D17,
IF(CD$3-YEAR($C17)='3.Input &amp; Summary (System)'!$D$22,'3.Input &amp; Summary (System)'!$B$20*$D17,
IF(CD$3-YEAR($C17)='3.Input &amp; Summary (System)'!$E$22,'3.Input &amp; Summary (System)'!$B$20*$D17,
IF(CD$3-YEAR($C17)='3.Input &amp; Summary (System)'!$F$22,'3.Input &amp; Summary (System)'!$B$20*$D17,
IF(CD$3-YEAR($C17)='3.Input &amp; Summary (System)'!$I$17,'3.Input &amp; Summary (System)'!$H$17*$D17,
IF(CD$3-YEAR($C17)='3.Input &amp; Summary (System)'!$I$18,'3.Input &amp; Summary (System)'!$H$17*$D17,
IF(CD$3-YEAR($C17)='3.Input &amp; Summary (System)'!$I$19,'3.Input &amp; Summary (System)'!$H$17*$D17,0))))))))))))))))))))))))))))))</f>
        <v/>
      </c>
      <c r="CE17" s="484" t="str">
        <f>IF($C17="","",IF(CE$3-YEAR($C17)=0,0,
(IF(CE$3-YEAR($C17)='3.Input &amp; Summary (System)'!$C$17,'3.Input &amp; Summary (System)'!$B$17*$D17,
IF(CE$3-YEAR($C17)='3.Input &amp; Summary (System)'!$D$17,'3.Input &amp; Summary (System)'!$B$17*$D17,
IF(CE$3-YEAR($C17)='3.Input &amp; Summary (System)'!$E$17,'3.Input &amp; Summary (System)'!$B$17*$D17,
IF(CE$3-YEAR($C17)='3.Input &amp; Summary (System)'!$F$17,'3.Input &amp; Summary (System)'!$B$17*$D17,
IF(CE$3-YEAR($C17)='3.Input &amp; Summary (System)'!$C$18,'3.Input &amp; Summary (System)'!$B$18*$D17,
IF(CE$3-YEAR($C17)='3.Input &amp; Summary (System)'!$D$18,'3.Input &amp; Summary (System)'!$B$18*$D17,
IF(CE$3-YEAR($C17)='3.Input &amp; Summary (System)'!$E$18,'3.Input &amp; Summary (System)'!$B$18*$D17,
IF(CE$3-YEAR($C17)='3.Input &amp; Summary (System)'!$F$18,'3.Input &amp; Summary (System)'!$B$18*$D17,
IF(CE$3-YEAR($C17)='3.Input &amp; Summary (System)'!$C$19,'3.Input &amp; Summary (System)'!$B$19*$D17,
IF(CE$3-YEAR($C17)='3.Input &amp; Summary (System)'!$D$19,'3.Input &amp; Summary (System)'!$B$19*$D17,
IF(CE$3-YEAR($C17)='3.Input &amp; Summary (System)'!$E$19,'3.Input &amp; Summary (System)'!$B$19*$D17,
IF(CE$3-YEAR($C17)='3.Input &amp; Summary (System)'!$F$19,'3.Input &amp; Summary (System)'!$B$19*$D17,
IF(CE$3-YEAR($C17)='3.Input &amp; Summary (System)'!$C$20,'3.Input &amp; Summary (System)'!$B$20*$D17,
IF(CE$3-YEAR($C17)='3.Input &amp; Summary (System)'!$D$20,'3.Input &amp; Summary (System)'!$B$20*$D17,
IF(CE$3-YEAR($C17)='3.Input &amp; Summary (System)'!$E$20,'3.Input &amp; Summary (System)'!$B$20*$D17,
IF(CE$3-YEAR($C17)='3.Input &amp; Summary (System)'!$F$20,'3.Input &amp; Summary (System)'!$B$20*$D17,
IF(CE$3-YEAR($C17)='3.Input &amp; Summary (System)'!$C$21,'3.Input &amp; Summary (System)'!$B$20*$D17,
IF(CE$3-YEAR($C17)='3.Input &amp; Summary (System)'!$D$21,'3.Input &amp; Summary (System)'!$B$20*$D17,
IF(CE$3-YEAR($C17)='3.Input &amp; Summary (System)'!$E$21,'3.Input &amp; Summary (System)'!$B$20*$D17,
IF(CE$3-YEAR($C17)='3.Input &amp; Summary (System)'!$F$21,'3.Input &amp; Summary (System)'!$B$20*$D17,
IF(CE$3-YEAR($C17)='3.Input &amp; Summary (System)'!$C$22,'3.Input &amp; Summary (System)'!$B$20*$D17,
IF(CE$3-YEAR($C17)='3.Input &amp; Summary (System)'!$D$22,'3.Input &amp; Summary (System)'!$B$20*$D17,
IF(CE$3-YEAR($C17)='3.Input &amp; Summary (System)'!$E$22,'3.Input &amp; Summary (System)'!$B$20*$D17,
IF(CE$3-YEAR($C17)='3.Input &amp; Summary (System)'!$F$22,'3.Input &amp; Summary (System)'!$B$20*$D17,
IF(CE$3-YEAR($C17)='3.Input &amp; Summary (System)'!$I$17,'3.Input &amp; Summary (System)'!$H$17*$D17,
IF(CE$3-YEAR($C17)='3.Input &amp; Summary (System)'!$I$18,'3.Input &amp; Summary (System)'!$H$17*$D17,
IF(CE$3-YEAR($C17)='3.Input &amp; Summary (System)'!$I$19,'3.Input &amp; Summary (System)'!$H$17*$D17,0))))))))))))))))))))))))))))))</f>
        <v/>
      </c>
      <c r="CF17" s="484" t="str">
        <f>IF($C17="","",IF(CF$3-YEAR($C17)=0,0,
(IF(CF$3-YEAR($C17)='3.Input &amp; Summary (System)'!$C$17,'3.Input &amp; Summary (System)'!$B$17*$D17,
IF(CF$3-YEAR($C17)='3.Input &amp; Summary (System)'!$D$17,'3.Input &amp; Summary (System)'!$B$17*$D17,
IF(CF$3-YEAR($C17)='3.Input &amp; Summary (System)'!$E$17,'3.Input &amp; Summary (System)'!$B$17*$D17,
IF(CF$3-YEAR($C17)='3.Input &amp; Summary (System)'!$F$17,'3.Input &amp; Summary (System)'!$B$17*$D17,
IF(CF$3-YEAR($C17)='3.Input &amp; Summary (System)'!$C$18,'3.Input &amp; Summary (System)'!$B$18*$D17,
IF(CF$3-YEAR($C17)='3.Input &amp; Summary (System)'!$D$18,'3.Input &amp; Summary (System)'!$B$18*$D17,
IF(CF$3-YEAR($C17)='3.Input &amp; Summary (System)'!$E$18,'3.Input &amp; Summary (System)'!$B$18*$D17,
IF(CF$3-YEAR($C17)='3.Input &amp; Summary (System)'!$F$18,'3.Input &amp; Summary (System)'!$B$18*$D17,
IF(CF$3-YEAR($C17)='3.Input &amp; Summary (System)'!$C$19,'3.Input &amp; Summary (System)'!$B$19*$D17,
IF(CF$3-YEAR($C17)='3.Input &amp; Summary (System)'!$D$19,'3.Input &amp; Summary (System)'!$B$19*$D17,
IF(CF$3-YEAR($C17)='3.Input &amp; Summary (System)'!$E$19,'3.Input &amp; Summary (System)'!$B$19*$D17,
IF(CF$3-YEAR($C17)='3.Input &amp; Summary (System)'!$F$19,'3.Input &amp; Summary (System)'!$B$19*$D17,
IF(CF$3-YEAR($C17)='3.Input &amp; Summary (System)'!$C$20,'3.Input &amp; Summary (System)'!$B$20*$D17,
IF(CF$3-YEAR($C17)='3.Input &amp; Summary (System)'!$D$20,'3.Input &amp; Summary (System)'!$B$20*$D17,
IF(CF$3-YEAR($C17)='3.Input &amp; Summary (System)'!$E$20,'3.Input &amp; Summary (System)'!$B$20*$D17,
IF(CF$3-YEAR($C17)='3.Input &amp; Summary (System)'!$F$20,'3.Input &amp; Summary (System)'!$B$20*$D17,
IF(CF$3-YEAR($C17)='3.Input &amp; Summary (System)'!$C$21,'3.Input &amp; Summary (System)'!$B$20*$D17,
IF(CF$3-YEAR($C17)='3.Input &amp; Summary (System)'!$D$21,'3.Input &amp; Summary (System)'!$B$20*$D17,
IF(CF$3-YEAR($C17)='3.Input &amp; Summary (System)'!$E$21,'3.Input &amp; Summary (System)'!$B$20*$D17,
IF(CF$3-YEAR($C17)='3.Input &amp; Summary (System)'!$F$21,'3.Input &amp; Summary (System)'!$B$20*$D17,
IF(CF$3-YEAR($C17)='3.Input &amp; Summary (System)'!$C$22,'3.Input &amp; Summary (System)'!$B$20*$D17,
IF(CF$3-YEAR($C17)='3.Input &amp; Summary (System)'!$D$22,'3.Input &amp; Summary (System)'!$B$20*$D17,
IF(CF$3-YEAR($C17)='3.Input &amp; Summary (System)'!$E$22,'3.Input &amp; Summary (System)'!$B$20*$D17,
IF(CF$3-YEAR($C17)='3.Input &amp; Summary (System)'!$F$22,'3.Input &amp; Summary (System)'!$B$20*$D17,
IF(CF$3-YEAR($C17)='3.Input &amp; Summary (System)'!$I$17,'3.Input &amp; Summary (System)'!$H$17*$D17,
IF(CF$3-YEAR($C17)='3.Input &amp; Summary (System)'!$I$18,'3.Input &amp; Summary (System)'!$H$17*$D17,
IF(CF$3-YEAR($C17)='3.Input &amp; Summary (System)'!$I$19,'3.Input &amp; Summary (System)'!$H$17*$D17,0))))))))))))))))))))))))))))))</f>
        <v/>
      </c>
      <c r="CG17" s="484" t="str">
        <f>IF($C17="","",IF(CG$3-YEAR($C17)=0,0,
(IF(CG$3-YEAR($C17)='3.Input &amp; Summary (System)'!$C$17,'3.Input &amp; Summary (System)'!$B$17*$D17,
IF(CG$3-YEAR($C17)='3.Input &amp; Summary (System)'!$D$17,'3.Input &amp; Summary (System)'!$B$17*$D17,
IF(CG$3-YEAR($C17)='3.Input &amp; Summary (System)'!$E$17,'3.Input &amp; Summary (System)'!$B$17*$D17,
IF(CG$3-YEAR($C17)='3.Input &amp; Summary (System)'!$F$17,'3.Input &amp; Summary (System)'!$B$17*$D17,
IF(CG$3-YEAR($C17)='3.Input &amp; Summary (System)'!$C$18,'3.Input &amp; Summary (System)'!$B$18*$D17,
IF(CG$3-YEAR($C17)='3.Input &amp; Summary (System)'!$D$18,'3.Input &amp; Summary (System)'!$B$18*$D17,
IF(CG$3-YEAR($C17)='3.Input &amp; Summary (System)'!$E$18,'3.Input &amp; Summary (System)'!$B$18*$D17,
IF(CG$3-YEAR($C17)='3.Input &amp; Summary (System)'!$F$18,'3.Input &amp; Summary (System)'!$B$18*$D17,
IF(CG$3-YEAR($C17)='3.Input &amp; Summary (System)'!$C$19,'3.Input &amp; Summary (System)'!$B$19*$D17,
IF(CG$3-YEAR($C17)='3.Input &amp; Summary (System)'!$D$19,'3.Input &amp; Summary (System)'!$B$19*$D17,
IF(CG$3-YEAR($C17)='3.Input &amp; Summary (System)'!$E$19,'3.Input &amp; Summary (System)'!$B$19*$D17,
IF(CG$3-YEAR($C17)='3.Input &amp; Summary (System)'!$F$19,'3.Input &amp; Summary (System)'!$B$19*$D17,
IF(CG$3-YEAR($C17)='3.Input &amp; Summary (System)'!$C$20,'3.Input &amp; Summary (System)'!$B$20*$D17,
IF(CG$3-YEAR($C17)='3.Input &amp; Summary (System)'!$D$20,'3.Input &amp; Summary (System)'!$B$20*$D17,
IF(CG$3-YEAR($C17)='3.Input &amp; Summary (System)'!$E$20,'3.Input &amp; Summary (System)'!$B$20*$D17,
IF(CG$3-YEAR($C17)='3.Input &amp; Summary (System)'!$F$20,'3.Input &amp; Summary (System)'!$B$20*$D17,
IF(CG$3-YEAR($C17)='3.Input &amp; Summary (System)'!$C$21,'3.Input &amp; Summary (System)'!$B$20*$D17,
IF(CG$3-YEAR($C17)='3.Input &amp; Summary (System)'!$D$21,'3.Input &amp; Summary (System)'!$B$20*$D17,
IF(CG$3-YEAR($C17)='3.Input &amp; Summary (System)'!$E$21,'3.Input &amp; Summary (System)'!$B$20*$D17,
IF(CG$3-YEAR($C17)='3.Input &amp; Summary (System)'!$F$21,'3.Input &amp; Summary (System)'!$B$20*$D17,
IF(CG$3-YEAR($C17)='3.Input &amp; Summary (System)'!$C$22,'3.Input &amp; Summary (System)'!$B$20*$D17,
IF(CG$3-YEAR($C17)='3.Input &amp; Summary (System)'!$D$22,'3.Input &amp; Summary (System)'!$B$20*$D17,
IF(CG$3-YEAR($C17)='3.Input &amp; Summary (System)'!$E$22,'3.Input &amp; Summary (System)'!$B$20*$D17,
IF(CG$3-YEAR($C17)='3.Input &amp; Summary (System)'!$F$22,'3.Input &amp; Summary (System)'!$B$20*$D17,
IF(CG$3-YEAR($C17)='3.Input &amp; Summary (System)'!$I$17,'3.Input &amp; Summary (System)'!$H$17*$D17,
IF(CG$3-YEAR($C17)='3.Input &amp; Summary (System)'!$I$18,'3.Input &amp; Summary (System)'!$H$17*$D17,
IF(CG$3-YEAR($C17)='3.Input &amp; Summary (System)'!$I$19,'3.Input &amp; Summary (System)'!$H$17*$D17,0))))))))))))))))))))))))))))))</f>
        <v/>
      </c>
      <c r="CH17" s="484" t="str">
        <f>IF($C17="","",IF(CH$3-YEAR($C17)=0,0,
(IF(CH$3-YEAR($C17)='3.Input &amp; Summary (System)'!$C$17,'3.Input &amp; Summary (System)'!$B$17*$D17,
IF(CH$3-YEAR($C17)='3.Input &amp; Summary (System)'!$D$17,'3.Input &amp; Summary (System)'!$B$17*$D17,
IF(CH$3-YEAR($C17)='3.Input &amp; Summary (System)'!$E$17,'3.Input &amp; Summary (System)'!$B$17*$D17,
IF(CH$3-YEAR($C17)='3.Input &amp; Summary (System)'!$F$17,'3.Input &amp; Summary (System)'!$B$17*$D17,
IF(CH$3-YEAR($C17)='3.Input &amp; Summary (System)'!$C$18,'3.Input &amp; Summary (System)'!$B$18*$D17,
IF(CH$3-YEAR($C17)='3.Input &amp; Summary (System)'!$D$18,'3.Input &amp; Summary (System)'!$B$18*$D17,
IF(CH$3-YEAR($C17)='3.Input &amp; Summary (System)'!$E$18,'3.Input &amp; Summary (System)'!$B$18*$D17,
IF(CH$3-YEAR($C17)='3.Input &amp; Summary (System)'!$F$18,'3.Input &amp; Summary (System)'!$B$18*$D17,
IF(CH$3-YEAR($C17)='3.Input &amp; Summary (System)'!$C$19,'3.Input &amp; Summary (System)'!$B$19*$D17,
IF(CH$3-YEAR($C17)='3.Input &amp; Summary (System)'!$D$19,'3.Input &amp; Summary (System)'!$B$19*$D17,
IF(CH$3-YEAR($C17)='3.Input &amp; Summary (System)'!$E$19,'3.Input &amp; Summary (System)'!$B$19*$D17,
IF(CH$3-YEAR($C17)='3.Input &amp; Summary (System)'!$F$19,'3.Input &amp; Summary (System)'!$B$19*$D17,
IF(CH$3-YEAR($C17)='3.Input &amp; Summary (System)'!$C$20,'3.Input &amp; Summary (System)'!$B$20*$D17,
IF(CH$3-YEAR($C17)='3.Input &amp; Summary (System)'!$D$20,'3.Input &amp; Summary (System)'!$B$20*$D17,
IF(CH$3-YEAR($C17)='3.Input &amp; Summary (System)'!$E$20,'3.Input &amp; Summary (System)'!$B$20*$D17,
IF(CH$3-YEAR($C17)='3.Input &amp; Summary (System)'!$F$20,'3.Input &amp; Summary (System)'!$B$20*$D17,
IF(CH$3-YEAR($C17)='3.Input &amp; Summary (System)'!$C$21,'3.Input &amp; Summary (System)'!$B$20*$D17,
IF(CH$3-YEAR($C17)='3.Input &amp; Summary (System)'!$D$21,'3.Input &amp; Summary (System)'!$B$20*$D17,
IF(CH$3-YEAR($C17)='3.Input &amp; Summary (System)'!$E$21,'3.Input &amp; Summary (System)'!$B$20*$D17,
IF(CH$3-YEAR($C17)='3.Input &amp; Summary (System)'!$F$21,'3.Input &amp; Summary (System)'!$B$20*$D17,
IF(CH$3-YEAR($C17)='3.Input &amp; Summary (System)'!$C$22,'3.Input &amp; Summary (System)'!$B$20*$D17,
IF(CH$3-YEAR($C17)='3.Input &amp; Summary (System)'!$D$22,'3.Input &amp; Summary (System)'!$B$20*$D17,
IF(CH$3-YEAR($C17)='3.Input &amp; Summary (System)'!$E$22,'3.Input &amp; Summary (System)'!$B$20*$D17,
IF(CH$3-YEAR($C17)='3.Input &amp; Summary (System)'!$F$22,'3.Input &amp; Summary (System)'!$B$20*$D17,
IF(CH$3-YEAR($C17)='3.Input &amp; Summary (System)'!$I$17,'3.Input &amp; Summary (System)'!$H$17*$D17,
IF(CH$3-YEAR($C17)='3.Input &amp; Summary (System)'!$I$18,'3.Input &amp; Summary (System)'!$H$17*$D17,
IF(CH$3-YEAR($C17)='3.Input &amp; Summary (System)'!$I$19,'3.Input &amp; Summary (System)'!$H$17*$D17,0))))))))))))))))))))))))))))))</f>
        <v/>
      </c>
      <c r="CI17" s="484" t="str">
        <f>IF($C17="","",IF(CI$3-YEAR($C17)=0,0,
(IF(CI$3-YEAR($C17)='3.Input &amp; Summary (System)'!$C$17,'3.Input &amp; Summary (System)'!$B$17*$D17,
IF(CI$3-YEAR($C17)='3.Input &amp; Summary (System)'!$D$17,'3.Input &amp; Summary (System)'!$B$17*$D17,
IF(CI$3-YEAR($C17)='3.Input &amp; Summary (System)'!$E$17,'3.Input &amp; Summary (System)'!$B$17*$D17,
IF(CI$3-YEAR($C17)='3.Input &amp; Summary (System)'!$F$17,'3.Input &amp; Summary (System)'!$B$17*$D17,
IF(CI$3-YEAR($C17)='3.Input &amp; Summary (System)'!$C$18,'3.Input &amp; Summary (System)'!$B$18*$D17,
IF(CI$3-YEAR($C17)='3.Input &amp; Summary (System)'!$D$18,'3.Input &amp; Summary (System)'!$B$18*$D17,
IF(CI$3-YEAR($C17)='3.Input &amp; Summary (System)'!$E$18,'3.Input &amp; Summary (System)'!$B$18*$D17,
IF(CI$3-YEAR($C17)='3.Input &amp; Summary (System)'!$F$18,'3.Input &amp; Summary (System)'!$B$18*$D17,
IF(CI$3-YEAR($C17)='3.Input &amp; Summary (System)'!$C$19,'3.Input &amp; Summary (System)'!$B$19*$D17,
IF(CI$3-YEAR($C17)='3.Input &amp; Summary (System)'!$D$19,'3.Input &amp; Summary (System)'!$B$19*$D17,
IF(CI$3-YEAR($C17)='3.Input &amp; Summary (System)'!$E$19,'3.Input &amp; Summary (System)'!$B$19*$D17,
IF(CI$3-YEAR($C17)='3.Input &amp; Summary (System)'!$F$19,'3.Input &amp; Summary (System)'!$B$19*$D17,
IF(CI$3-YEAR($C17)='3.Input &amp; Summary (System)'!$C$20,'3.Input &amp; Summary (System)'!$B$20*$D17,
IF(CI$3-YEAR($C17)='3.Input &amp; Summary (System)'!$D$20,'3.Input &amp; Summary (System)'!$B$20*$D17,
IF(CI$3-YEAR($C17)='3.Input &amp; Summary (System)'!$E$20,'3.Input &amp; Summary (System)'!$B$20*$D17,
IF(CI$3-YEAR($C17)='3.Input &amp; Summary (System)'!$F$20,'3.Input &amp; Summary (System)'!$B$20*$D17,
IF(CI$3-YEAR($C17)='3.Input &amp; Summary (System)'!$C$21,'3.Input &amp; Summary (System)'!$B$20*$D17,
IF(CI$3-YEAR($C17)='3.Input &amp; Summary (System)'!$D$21,'3.Input &amp; Summary (System)'!$B$20*$D17,
IF(CI$3-YEAR($C17)='3.Input &amp; Summary (System)'!$E$21,'3.Input &amp; Summary (System)'!$B$20*$D17,
IF(CI$3-YEAR($C17)='3.Input &amp; Summary (System)'!$F$21,'3.Input &amp; Summary (System)'!$B$20*$D17,
IF(CI$3-YEAR($C17)='3.Input &amp; Summary (System)'!$C$22,'3.Input &amp; Summary (System)'!$B$20*$D17,
IF(CI$3-YEAR($C17)='3.Input &amp; Summary (System)'!$D$22,'3.Input &amp; Summary (System)'!$B$20*$D17,
IF(CI$3-YEAR($C17)='3.Input &amp; Summary (System)'!$E$22,'3.Input &amp; Summary (System)'!$B$20*$D17,
IF(CI$3-YEAR($C17)='3.Input &amp; Summary (System)'!$F$22,'3.Input &amp; Summary (System)'!$B$20*$D17,
IF(CI$3-YEAR($C17)='3.Input &amp; Summary (System)'!$I$17,'3.Input &amp; Summary (System)'!$H$17*$D17,
IF(CI$3-YEAR($C17)='3.Input &amp; Summary (System)'!$I$18,'3.Input &amp; Summary (System)'!$H$17*$D17,
IF(CI$3-YEAR($C17)='3.Input &amp; Summary (System)'!$I$19,'3.Input &amp; Summary (System)'!$H$17*$D17,0))))))))))))))))))))))))))))))</f>
        <v/>
      </c>
      <c r="CJ17" s="484" t="str">
        <f>IF($C17="","",IF(CJ$3-YEAR($C17)=0,0,
(IF(CJ$3-YEAR($C17)='3.Input &amp; Summary (System)'!$C$17,'3.Input &amp; Summary (System)'!$B$17*$D17,
IF(CJ$3-YEAR($C17)='3.Input &amp; Summary (System)'!$D$17,'3.Input &amp; Summary (System)'!$B$17*$D17,
IF(CJ$3-YEAR($C17)='3.Input &amp; Summary (System)'!$E$17,'3.Input &amp; Summary (System)'!$B$17*$D17,
IF(CJ$3-YEAR($C17)='3.Input &amp; Summary (System)'!$F$17,'3.Input &amp; Summary (System)'!$B$17*$D17,
IF(CJ$3-YEAR($C17)='3.Input &amp; Summary (System)'!$C$18,'3.Input &amp; Summary (System)'!$B$18*$D17,
IF(CJ$3-YEAR($C17)='3.Input &amp; Summary (System)'!$D$18,'3.Input &amp; Summary (System)'!$B$18*$D17,
IF(CJ$3-YEAR($C17)='3.Input &amp; Summary (System)'!$E$18,'3.Input &amp; Summary (System)'!$B$18*$D17,
IF(CJ$3-YEAR($C17)='3.Input &amp; Summary (System)'!$F$18,'3.Input &amp; Summary (System)'!$B$18*$D17,
IF(CJ$3-YEAR($C17)='3.Input &amp; Summary (System)'!$C$19,'3.Input &amp; Summary (System)'!$B$19*$D17,
IF(CJ$3-YEAR($C17)='3.Input &amp; Summary (System)'!$D$19,'3.Input &amp; Summary (System)'!$B$19*$D17,
IF(CJ$3-YEAR($C17)='3.Input &amp; Summary (System)'!$E$19,'3.Input &amp; Summary (System)'!$B$19*$D17,
IF(CJ$3-YEAR($C17)='3.Input &amp; Summary (System)'!$F$19,'3.Input &amp; Summary (System)'!$B$19*$D17,
IF(CJ$3-YEAR($C17)='3.Input &amp; Summary (System)'!$C$20,'3.Input &amp; Summary (System)'!$B$20*$D17,
IF(CJ$3-YEAR($C17)='3.Input &amp; Summary (System)'!$D$20,'3.Input &amp; Summary (System)'!$B$20*$D17,
IF(CJ$3-YEAR($C17)='3.Input &amp; Summary (System)'!$E$20,'3.Input &amp; Summary (System)'!$B$20*$D17,
IF(CJ$3-YEAR($C17)='3.Input &amp; Summary (System)'!$F$20,'3.Input &amp; Summary (System)'!$B$20*$D17,
IF(CJ$3-YEAR($C17)='3.Input &amp; Summary (System)'!$C$21,'3.Input &amp; Summary (System)'!$B$20*$D17,
IF(CJ$3-YEAR($C17)='3.Input &amp; Summary (System)'!$D$21,'3.Input &amp; Summary (System)'!$B$20*$D17,
IF(CJ$3-YEAR($C17)='3.Input &amp; Summary (System)'!$E$21,'3.Input &amp; Summary (System)'!$B$20*$D17,
IF(CJ$3-YEAR($C17)='3.Input &amp; Summary (System)'!$F$21,'3.Input &amp; Summary (System)'!$B$20*$D17,
IF(CJ$3-YEAR($C17)='3.Input &amp; Summary (System)'!$C$22,'3.Input &amp; Summary (System)'!$B$20*$D17,
IF(CJ$3-YEAR($C17)='3.Input &amp; Summary (System)'!$D$22,'3.Input &amp; Summary (System)'!$B$20*$D17,
IF(CJ$3-YEAR($C17)='3.Input &amp; Summary (System)'!$E$22,'3.Input &amp; Summary (System)'!$B$20*$D17,
IF(CJ$3-YEAR($C17)='3.Input &amp; Summary (System)'!$F$22,'3.Input &amp; Summary (System)'!$B$20*$D17,
IF(CJ$3-YEAR($C17)='3.Input &amp; Summary (System)'!$I$17,'3.Input &amp; Summary (System)'!$H$17*$D17,
IF(CJ$3-YEAR($C17)='3.Input &amp; Summary (System)'!$I$18,'3.Input &amp; Summary (System)'!$H$17*$D17,
IF(CJ$3-YEAR($C17)='3.Input &amp; Summary (System)'!$I$19,'3.Input &amp; Summary (System)'!$H$17*$D17,0))))))))))))))))))))))))))))))</f>
        <v/>
      </c>
      <c r="CK17" s="484" t="str">
        <f>IF($C17="","",IF(CK$3-YEAR($C17)=0,0,
(IF(CK$3-YEAR($C17)='3.Input &amp; Summary (System)'!$C$17,'3.Input &amp; Summary (System)'!$B$17*$D17,
IF(CK$3-YEAR($C17)='3.Input &amp; Summary (System)'!$D$17,'3.Input &amp; Summary (System)'!$B$17*$D17,
IF(CK$3-YEAR($C17)='3.Input &amp; Summary (System)'!$E$17,'3.Input &amp; Summary (System)'!$B$17*$D17,
IF(CK$3-YEAR($C17)='3.Input &amp; Summary (System)'!$F$17,'3.Input &amp; Summary (System)'!$B$17*$D17,
IF(CK$3-YEAR($C17)='3.Input &amp; Summary (System)'!$C$18,'3.Input &amp; Summary (System)'!$B$18*$D17,
IF(CK$3-YEAR($C17)='3.Input &amp; Summary (System)'!$D$18,'3.Input &amp; Summary (System)'!$B$18*$D17,
IF(CK$3-YEAR($C17)='3.Input &amp; Summary (System)'!$E$18,'3.Input &amp; Summary (System)'!$B$18*$D17,
IF(CK$3-YEAR($C17)='3.Input &amp; Summary (System)'!$F$18,'3.Input &amp; Summary (System)'!$B$18*$D17,
IF(CK$3-YEAR($C17)='3.Input &amp; Summary (System)'!$C$19,'3.Input &amp; Summary (System)'!$B$19*$D17,
IF(CK$3-YEAR($C17)='3.Input &amp; Summary (System)'!$D$19,'3.Input &amp; Summary (System)'!$B$19*$D17,
IF(CK$3-YEAR($C17)='3.Input &amp; Summary (System)'!$E$19,'3.Input &amp; Summary (System)'!$B$19*$D17,
IF(CK$3-YEAR($C17)='3.Input &amp; Summary (System)'!$F$19,'3.Input &amp; Summary (System)'!$B$19*$D17,
IF(CK$3-YEAR($C17)='3.Input &amp; Summary (System)'!$C$20,'3.Input &amp; Summary (System)'!$B$20*$D17,
IF(CK$3-YEAR($C17)='3.Input &amp; Summary (System)'!$D$20,'3.Input &amp; Summary (System)'!$B$20*$D17,
IF(CK$3-YEAR($C17)='3.Input &amp; Summary (System)'!$E$20,'3.Input &amp; Summary (System)'!$B$20*$D17,
IF(CK$3-YEAR($C17)='3.Input &amp; Summary (System)'!$F$20,'3.Input &amp; Summary (System)'!$B$20*$D17,
IF(CK$3-YEAR($C17)='3.Input &amp; Summary (System)'!$C$21,'3.Input &amp; Summary (System)'!$B$20*$D17,
IF(CK$3-YEAR($C17)='3.Input &amp; Summary (System)'!$D$21,'3.Input &amp; Summary (System)'!$B$20*$D17,
IF(CK$3-YEAR($C17)='3.Input &amp; Summary (System)'!$E$21,'3.Input &amp; Summary (System)'!$B$20*$D17,
IF(CK$3-YEAR($C17)='3.Input &amp; Summary (System)'!$F$21,'3.Input &amp; Summary (System)'!$B$20*$D17,
IF(CK$3-YEAR($C17)='3.Input &amp; Summary (System)'!$C$22,'3.Input &amp; Summary (System)'!$B$20*$D17,
IF(CK$3-YEAR($C17)='3.Input &amp; Summary (System)'!$D$22,'3.Input &amp; Summary (System)'!$B$20*$D17,
IF(CK$3-YEAR($C17)='3.Input &amp; Summary (System)'!$E$22,'3.Input &amp; Summary (System)'!$B$20*$D17,
IF(CK$3-YEAR($C17)='3.Input &amp; Summary (System)'!$F$22,'3.Input &amp; Summary (System)'!$B$20*$D17,
IF(CK$3-YEAR($C17)='3.Input &amp; Summary (System)'!$I$17,'3.Input &amp; Summary (System)'!$H$17*$D17,
IF(CK$3-YEAR($C17)='3.Input &amp; Summary (System)'!$I$18,'3.Input &amp; Summary (System)'!$H$17*$D17,
IF(CK$3-YEAR($C17)='3.Input &amp; Summary (System)'!$I$19,'3.Input &amp; Summary (System)'!$H$17*$D17,0))))))))))))))))))))))))))))))</f>
        <v/>
      </c>
      <c r="CL17" s="484" t="str">
        <f>IF($C17="","",IF(CL$3-YEAR($C17)=0,0,
(IF(CL$3-YEAR($C17)='3.Input &amp; Summary (System)'!$C$17,'3.Input &amp; Summary (System)'!$B$17*$D17,
IF(CL$3-YEAR($C17)='3.Input &amp; Summary (System)'!$D$17,'3.Input &amp; Summary (System)'!$B$17*$D17,
IF(CL$3-YEAR($C17)='3.Input &amp; Summary (System)'!$E$17,'3.Input &amp; Summary (System)'!$B$17*$D17,
IF(CL$3-YEAR($C17)='3.Input &amp; Summary (System)'!$F$17,'3.Input &amp; Summary (System)'!$B$17*$D17,
IF(CL$3-YEAR($C17)='3.Input &amp; Summary (System)'!$C$18,'3.Input &amp; Summary (System)'!$B$18*$D17,
IF(CL$3-YEAR($C17)='3.Input &amp; Summary (System)'!$D$18,'3.Input &amp; Summary (System)'!$B$18*$D17,
IF(CL$3-YEAR($C17)='3.Input &amp; Summary (System)'!$E$18,'3.Input &amp; Summary (System)'!$B$18*$D17,
IF(CL$3-YEAR($C17)='3.Input &amp; Summary (System)'!$F$18,'3.Input &amp; Summary (System)'!$B$18*$D17,
IF(CL$3-YEAR($C17)='3.Input &amp; Summary (System)'!$C$19,'3.Input &amp; Summary (System)'!$B$19*$D17,
IF(CL$3-YEAR($C17)='3.Input &amp; Summary (System)'!$D$19,'3.Input &amp; Summary (System)'!$B$19*$D17,
IF(CL$3-YEAR($C17)='3.Input &amp; Summary (System)'!$E$19,'3.Input &amp; Summary (System)'!$B$19*$D17,
IF(CL$3-YEAR($C17)='3.Input &amp; Summary (System)'!$F$19,'3.Input &amp; Summary (System)'!$B$19*$D17,
IF(CL$3-YEAR($C17)='3.Input &amp; Summary (System)'!$C$20,'3.Input &amp; Summary (System)'!$B$20*$D17,
IF(CL$3-YEAR($C17)='3.Input &amp; Summary (System)'!$D$20,'3.Input &amp; Summary (System)'!$B$20*$D17,
IF(CL$3-YEAR($C17)='3.Input &amp; Summary (System)'!$E$20,'3.Input &amp; Summary (System)'!$B$20*$D17,
IF(CL$3-YEAR($C17)='3.Input &amp; Summary (System)'!$F$20,'3.Input &amp; Summary (System)'!$B$20*$D17,
IF(CL$3-YEAR($C17)='3.Input &amp; Summary (System)'!$C$21,'3.Input &amp; Summary (System)'!$B$20*$D17,
IF(CL$3-YEAR($C17)='3.Input &amp; Summary (System)'!$D$21,'3.Input &amp; Summary (System)'!$B$20*$D17,
IF(CL$3-YEAR($C17)='3.Input &amp; Summary (System)'!$E$21,'3.Input &amp; Summary (System)'!$B$20*$D17,
IF(CL$3-YEAR($C17)='3.Input &amp; Summary (System)'!$F$21,'3.Input &amp; Summary (System)'!$B$20*$D17,
IF(CL$3-YEAR($C17)='3.Input &amp; Summary (System)'!$C$22,'3.Input &amp; Summary (System)'!$B$20*$D17,
IF(CL$3-YEAR($C17)='3.Input &amp; Summary (System)'!$D$22,'3.Input &amp; Summary (System)'!$B$20*$D17,
IF(CL$3-YEAR($C17)='3.Input &amp; Summary (System)'!$E$22,'3.Input &amp; Summary (System)'!$B$20*$D17,
IF(CL$3-YEAR($C17)='3.Input &amp; Summary (System)'!$F$22,'3.Input &amp; Summary (System)'!$B$20*$D17,
IF(CL$3-YEAR($C17)='3.Input &amp; Summary (System)'!$I$17,'3.Input &amp; Summary (System)'!$H$17*$D17,
IF(CL$3-YEAR($C17)='3.Input &amp; Summary (System)'!$I$18,'3.Input &amp; Summary (System)'!$H$17*$D17,
IF(CL$3-YEAR($C17)='3.Input &amp; Summary (System)'!$I$19,'3.Input &amp; Summary (System)'!$H$17*$D17,0))))))))))))))))))))))))))))))</f>
        <v/>
      </c>
      <c r="CM17" s="484" t="str">
        <f>IF($C17="","",IF(CM$3-YEAR($C17)=0,0,
(IF(CM$3-YEAR($C17)='3.Input &amp; Summary (System)'!$C$17,'3.Input &amp; Summary (System)'!$B$17*$D17,
IF(CM$3-YEAR($C17)='3.Input &amp; Summary (System)'!$D$17,'3.Input &amp; Summary (System)'!$B$17*$D17,
IF(CM$3-YEAR($C17)='3.Input &amp; Summary (System)'!$E$17,'3.Input &amp; Summary (System)'!$B$17*$D17,
IF(CM$3-YEAR($C17)='3.Input &amp; Summary (System)'!$F$17,'3.Input &amp; Summary (System)'!$B$17*$D17,
IF(CM$3-YEAR($C17)='3.Input &amp; Summary (System)'!$C$18,'3.Input &amp; Summary (System)'!$B$18*$D17,
IF(CM$3-YEAR($C17)='3.Input &amp; Summary (System)'!$D$18,'3.Input &amp; Summary (System)'!$B$18*$D17,
IF(CM$3-YEAR($C17)='3.Input &amp; Summary (System)'!$E$18,'3.Input &amp; Summary (System)'!$B$18*$D17,
IF(CM$3-YEAR($C17)='3.Input &amp; Summary (System)'!$F$18,'3.Input &amp; Summary (System)'!$B$18*$D17,
IF(CM$3-YEAR($C17)='3.Input &amp; Summary (System)'!$C$19,'3.Input &amp; Summary (System)'!$B$19*$D17,
IF(CM$3-YEAR($C17)='3.Input &amp; Summary (System)'!$D$19,'3.Input &amp; Summary (System)'!$B$19*$D17,
IF(CM$3-YEAR($C17)='3.Input &amp; Summary (System)'!$E$19,'3.Input &amp; Summary (System)'!$B$19*$D17,
IF(CM$3-YEAR($C17)='3.Input &amp; Summary (System)'!$F$19,'3.Input &amp; Summary (System)'!$B$19*$D17,
IF(CM$3-YEAR($C17)='3.Input &amp; Summary (System)'!$C$20,'3.Input &amp; Summary (System)'!$B$20*$D17,
IF(CM$3-YEAR($C17)='3.Input &amp; Summary (System)'!$D$20,'3.Input &amp; Summary (System)'!$B$20*$D17,
IF(CM$3-YEAR($C17)='3.Input &amp; Summary (System)'!$E$20,'3.Input &amp; Summary (System)'!$B$20*$D17,
IF(CM$3-YEAR($C17)='3.Input &amp; Summary (System)'!$F$20,'3.Input &amp; Summary (System)'!$B$20*$D17,
IF(CM$3-YEAR($C17)='3.Input &amp; Summary (System)'!$C$21,'3.Input &amp; Summary (System)'!$B$20*$D17,
IF(CM$3-YEAR($C17)='3.Input &amp; Summary (System)'!$D$21,'3.Input &amp; Summary (System)'!$B$20*$D17,
IF(CM$3-YEAR($C17)='3.Input &amp; Summary (System)'!$E$21,'3.Input &amp; Summary (System)'!$B$20*$D17,
IF(CM$3-YEAR($C17)='3.Input &amp; Summary (System)'!$F$21,'3.Input &amp; Summary (System)'!$B$20*$D17,
IF(CM$3-YEAR($C17)='3.Input &amp; Summary (System)'!$C$22,'3.Input &amp; Summary (System)'!$B$20*$D17,
IF(CM$3-YEAR($C17)='3.Input &amp; Summary (System)'!$D$22,'3.Input &amp; Summary (System)'!$B$20*$D17,
IF(CM$3-YEAR($C17)='3.Input &amp; Summary (System)'!$E$22,'3.Input &amp; Summary (System)'!$B$20*$D17,
IF(CM$3-YEAR($C17)='3.Input &amp; Summary (System)'!$F$22,'3.Input &amp; Summary (System)'!$B$20*$D17,
IF(CM$3-YEAR($C17)='3.Input &amp; Summary (System)'!$I$17,'3.Input &amp; Summary (System)'!$H$17*$D17,
IF(CM$3-YEAR($C17)='3.Input &amp; Summary (System)'!$I$18,'3.Input &amp; Summary (System)'!$H$17*$D17,
IF(CM$3-YEAR($C17)='3.Input &amp; Summary (System)'!$I$19,'3.Input &amp; Summary (System)'!$H$17*$D17,0))))))))))))))))))))))))))))))</f>
        <v/>
      </c>
      <c r="CN17" s="484" t="str">
        <f>IF($C17="","",IF(CN$3-YEAR($C17)=0,0,
(IF(CN$3-YEAR($C17)='3.Input &amp; Summary (System)'!$C$17,'3.Input &amp; Summary (System)'!$B$17*$D17,
IF(CN$3-YEAR($C17)='3.Input &amp; Summary (System)'!$D$17,'3.Input &amp; Summary (System)'!$B$17*$D17,
IF(CN$3-YEAR($C17)='3.Input &amp; Summary (System)'!$E$17,'3.Input &amp; Summary (System)'!$B$17*$D17,
IF(CN$3-YEAR($C17)='3.Input &amp; Summary (System)'!$F$17,'3.Input &amp; Summary (System)'!$B$17*$D17,
IF(CN$3-YEAR($C17)='3.Input &amp; Summary (System)'!$C$18,'3.Input &amp; Summary (System)'!$B$18*$D17,
IF(CN$3-YEAR($C17)='3.Input &amp; Summary (System)'!$D$18,'3.Input &amp; Summary (System)'!$B$18*$D17,
IF(CN$3-YEAR($C17)='3.Input &amp; Summary (System)'!$E$18,'3.Input &amp; Summary (System)'!$B$18*$D17,
IF(CN$3-YEAR($C17)='3.Input &amp; Summary (System)'!$F$18,'3.Input &amp; Summary (System)'!$B$18*$D17,
IF(CN$3-YEAR($C17)='3.Input &amp; Summary (System)'!$C$19,'3.Input &amp; Summary (System)'!$B$19*$D17,
IF(CN$3-YEAR($C17)='3.Input &amp; Summary (System)'!$D$19,'3.Input &amp; Summary (System)'!$B$19*$D17,
IF(CN$3-YEAR($C17)='3.Input &amp; Summary (System)'!$E$19,'3.Input &amp; Summary (System)'!$B$19*$D17,
IF(CN$3-YEAR($C17)='3.Input &amp; Summary (System)'!$F$19,'3.Input &amp; Summary (System)'!$B$19*$D17,
IF(CN$3-YEAR($C17)='3.Input &amp; Summary (System)'!$C$20,'3.Input &amp; Summary (System)'!$B$20*$D17,
IF(CN$3-YEAR($C17)='3.Input &amp; Summary (System)'!$D$20,'3.Input &amp; Summary (System)'!$B$20*$D17,
IF(CN$3-YEAR($C17)='3.Input &amp; Summary (System)'!$E$20,'3.Input &amp; Summary (System)'!$B$20*$D17,
IF(CN$3-YEAR($C17)='3.Input &amp; Summary (System)'!$F$20,'3.Input &amp; Summary (System)'!$B$20*$D17,
IF(CN$3-YEAR($C17)='3.Input &amp; Summary (System)'!$C$21,'3.Input &amp; Summary (System)'!$B$20*$D17,
IF(CN$3-YEAR($C17)='3.Input &amp; Summary (System)'!$D$21,'3.Input &amp; Summary (System)'!$B$20*$D17,
IF(CN$3-YEAR($C17)='3.Input &amp; Summary (System)'!$E$21,'3.Input &amp; Summary (System)'!$B$20*$D17,
IF(CN$3-YEAR($C17)='3.Input &amp; Summary (System)'!$F$21,'3.Input &amp; Summary (System)'!$B$20*$D17,
IF(CN$3-YEAR($C17)='3.Input &amp; Summary (System)'!$C$22,'3.Input &amp; Summary (System)'!$B$20*$D17,
IF(CN$3-YEAR($C17)='3.Input &amp; Summary (System)'!$D$22,'3.Input &amp; Summary (System)'!$B$20*$D17,
IF(CN$3-YEAR($C17)='3.Input &amp; Summary (System)'!$E$22,'3.Input &amp; Summary (System)'!$B$20*$D17,
IF(CN$3-YEAR($C17)='3.Input &amp; Summary (System)'!$F$22,'3.Input &amp; Summary (System)'!$B$20*$D17,
IF(CN$3-YEAR($C17)='3.Input &amp; Summary (System)'!$I$17,'3.Input &amp; Summary (System)'!$H$17*$D17,
IF(CN$3-YEAR($C17)='3.Input &amp; Summary (System)'!$I$18,'3.Input &amp; Summary (System)'!$H$17*$D17,
IF(CN$3-YEAR($C17)='3.Input &amp; Summary (System)'!$I$19,'3.Input &amp; Summary (System)'!$H$17*$D17,0))))))))))))))))))))))))))))))</f>
        <v/>
      </c>
      <c r="CO17" s="484" t="str">
        <f>IF($C17="","",IF(CO$3-YEAR($C17)=0,0,
(IF(CO$3-YEAR($C17)='3.Input &amp; Summary (System)'!$C$17,'3.Input &amp; Summary (System)'!$B$17*$D17,
IF(CO$3-YEAR($C17)='3.Input &amp; Summary (System)'!$D$17,'3.Input &amp; Summary (System)'!$B$17*$D17,
IF(CO$3-YEAR($C17)='3.Input &amp; Summary (System)'!$E$17,'3.Input &amp; Summary (System)'!$B$17*$D17,
IF(CO$3-YEAR($C17)='3.Input &amp; Summary (System)'!$F$17,'3.Input &amp; Summary (System)'!$B$17*$D17,
IF(CO$3-YEAR($C17)='3.Input &amp; Summary (System)'!$C$18,'3.Input &amp; Summary (System)'!$B$18*$D17,
IF(CO$3-YEAR($C17)='3.Input &amp; Summary (System)'!$D$18,'3.Input &amp; Summary (System)'!$B$18*$D17,
IF(CO$3-YEAR($C17)='3.Input &amp; Summary (System)'!$E$18,'3.Input &amp; Summary (System)'!$B$18*$D17,
IF(CO$3-YEAR($C17)='3.Input &amp; Summary (System)'!$F$18,'3.Input &amp; Summary (System)'!$B$18*$D17,
IF(CO$3-YEAR($C17)='3.Input &amp; Summary (System)'!$C$19,'3.Input &amp; Summary (System)'!$B$19*$D17,
IF(CO$3-YEAR($C17)='3.Input &amp; Summary (System)'!$D$19,'3.Input &amp; Summary (System)'!$B$19*$D17,
IF(CO$3-YEAR($C17)='3.Input &amp; Summary (System)'!$E$19,'3.Input &amp; Summary (System)'!$B$19*$D17,
IF(CO$3-YEAR($C17)='3.Input &amp; Summary (System)'!$F$19,'3.Input &amp; Summary (System)'!$B$19*$D17,
IF(CO$3-YEAR($C17)='3.Input &amp; Summary (System)'!$C$20,'3.Input &amp; Summary (System)'!$B$20*$D17,
IF(CO$3-YEAR($C17)='3.Input &amp; Summary (System)'!$D$20,'3.Input &amp; Summary (System)'!$B$20*$D17,
IF(CO$3-YEAR($C17)='3.Input &amp; Summary (System)'!$E$20,'3.Input &amp; Summary (System)'!$B$20*$D17,
IF(CO$3-YEAR($C17)='3.Input &amp; Summary (System)'!$F$20,'3.Input &amp; Summary (System)'!$B$20*$D17,
IF(CO$3-YEAR($C17)='3.Input &amp; Summary (System)'!$C$21,'3.Input &amp; Summary (System)'!$B$20*$D17,
IF(CO$3-YEAR($C17)='3.Input &amp; Summary (System)'!$D$21,'3.Input &amp; Summary (System)'!$B$20*$D17,
IF(CO$3-YEAR($C17)='3.Input &amp; Summary (System)'!$E$21,'3.Input &amp; Summary (System)'!$B$20*$D17,
IF(CO$3-YEAR($C17)='3.Input &amp; Summary (System)'!$F$21,'3.Input &amp; Summary (System)'!$B$20*$D17,
IF(CO$3-YEAR($C17)='3.Input &amp; Summary (System)'!$C$22,'3.Input &amp; Summary (System)'!$B$20*$D17,
IF(CO$3-YEAR($C17)='3.Input &amp; Summary (System)'!$D$22,'3.Input &amp; Summary (System)'!$B$20*$D17,
IF(CO$3-YEAR($C17)='3.Input &amp; Summary (System)'!$E$22,'3.Input &amp; Summary (System)'!$B$20*$D17,
IF(CO$3-YEAR($C17)='3.Input &amp; Summary (System)'!$F$22,'3.Input &amp; Summary (System)'!$B$20*$D17,
IF(CO$3-YEAR($C17)='3.Input &amp; Summary (System)'!$I$17,'3.Input &amp; Summary (System)'!$H$17*$D17,
IF(CO$3-YEAR($C17)='3.Input &amp; Summary (System)'!$I$18,'3.Input &amp; Summary (System)'!$H$17*$D17,
IF(CO$3-YEAR($C17)='3.Input &amp; Summary (System)'!$I$19,'3.Input &amp; Summary (System)'!$H$17*$D17,0))))))))))))))))))))))))))))))</f>
        <v/>
      </c>
      <c r="CP17" s="484" t="str">
        <f>IF($C17="","",IF(CP$3-YEAR($C17)=0,0,
(IF(CP$3-YEAR($C17)='3.Input &amp; Summary (System)'!$C$17,'3.Input &amp; Summary (System)'!$B$17*$D17,
IF(CP$3-YEAR($C17)='3.Input &amp; Summary (System)'!$D$17,'3.Input &amp; Summary (System)'!$B$17*$D17,
IF(CP$3-YEAR($C17)='3.Input &amp; Summary (System)'!$E$17,'3.Input &amp; Summary (System)'!$B$17*$D17,
IF(CP$3-YEAR($C17)='3.Input &amp; Summary (System)'!$F$17,'3.Input &amp; Summary (System)'!$B$17*$D17,
IF(CP$3-YEAR($C17)='3.Input &amp; Summary (System)'!$C$18,'3.Input &amp; Summary (System)'!$B$18*$D17,
IF(CP$3-YEAR($C17)='3.Input &amp; Summary (System)'!$D$18,'3.Input &amp; Summary (System)'!$B$18*$D17,
IF(CP$3-YEAR($C17)='3.Input &amp; Summary (System)'!$E$18,'3.Input &amp; Summary (System)'!$B$18*$D17,
IF(CP$3-YEAR($C17)='3.Input &amp; Summary (System)'!$F$18,'3.Input &amp; Summary (System)'!$B$18*$D17,
IF(CP$3-YEAR($C17)='3.Input &amp; Summary (System)'!$C$19,'3.Input &amp; Summary (System)'!$B$19*$D17,
IF(CP$3-YEAR($C17)='3.Input &amp; Summary (System)'!$D$19,'3.Input &amp; Summary (System)'!$B$19*$D17,
IF(CP$3-YEAR($C17)='3.Input &amp; Summary (System)'!$E$19,'3.Input &amp; Summary (System)'!$B$19*$D17,
IF(CP$3-YEAR($C17)='3.Input &amp; Summary (System)'!$F$19,'3.Input &amp; Summary (System)'!$B$19*$D17,
IF(CP$3-YEAR($C17)='3.Input &amp; Summary (System)'!$C$20,'3.Input &amp; Summary (System)'!$B$20*$D17,
IF(CP$3-YEAR($C17)='3.Input &amp; Summary (System)'!$D$20,'3.Input &amp; Summary (System)'!$B$20*$D17,
IF(CP$3-YEAR($C17)='3.Input &amp; Summary (System)'!$E$20,'3.Input &amp; Summary (System)'!$B$20*$D17,
IF(CP$3-YEAR($C17)='3.Input &amp; Summary (System)'!$F$20,'3.Input &amp; Summary (System)'!$B$20*$D17,
IF(CP$3-YEAR($C17)='3.Input &amp; Summary (System)'!$C$21,'3.Input &amp; Summary (System)'!$B$20*$D17,
IF(CP$3-YEAR($C17)='3.Input &amp; Summary (System)'!$D$21,'3.Input &amp; Summary (System)'!$B$20*$D17,
IF(CP$3-YEAR($C17)='3.Input &amp; Summary (System)'!$E$21,'3.Input &amp; Summary (System)'!$B$20*$D17,
IF(CP$3-YEAR($C17)='3.Input &amp; Summary (System)'!$F$21,'3.Input &amp; Summary (System)'!$B$20*$D17,
IF(CP$3-YEAR($C17)='3.Input &amp; Summary (System)'!$C$22,'3.Input &amp; Summary (System)'!$B$20*$D17,
IF(CP$3-YEAR($C17)='3.Input &amp; Summary (System)'!$D$22,'3.Input &amp; Summary (System)'!$B$20*$D17,
IF(CP$3-YEAR($C17)='3.Input &amp; Summary (System)'!$E$22,'3.Input &amp; Summary (System)'!$B$20*$D17,
IF(CP$3-YEAR($C17)='3.Input &amp; Summary (System)'!$F$22,'3.Input &amp; Summary (System)'!$B$20*$D17,
IF(CP$3-YEAR($C17)='3.Input &amp; Summary (System)'!$I$17,'3.Input &amp; Summary (System)'!$H$17*$D17,
IF(CP$3-YEAR($C17)='3.Input &amp; Summary (System)'!$I$18,'3.Input &amp; Summary (System)'!$H$17*$D17,
IF(CP$3-YEAR($C17)='3.Input &amp; Summary (System)'!$I$19,'3.Input &amp; Summary (System)'!$H$17*$D17,0))))))))))))))))))))))))))))))</f>
        <v/>
      </c>
      <c r="CQ17" s="484" t="str">
        <f>IF($C17="","",IF(CQ$3-YEAR($C17)=0,0,
(IF(CQ$3-YEAR($C17)='3.Input &amp; Summary (System)'!$C$17,'3.Input &amp; Summary (System)'!$B$17*$D17,
IF(CQ$3-YEAR($C17)='3.Input &amp; Summary (System)'!$D$17,'3.Input &amp; Summary (System)'!$B$17*$D17,
IF(CQ$3-YEAR($C17)='3.Input &amp; Summary (System)'!$E$17,'3.Input &amp; Summary (System)'!$B$17*$D17,
IF(CQ$3-YEAR($C17)='3.Input &amp; Summary (System)'!$F$17,'3.Input &amp; Summary (System)'!$B$17*$D17,
IF(CQ$3-YEAR($C17)='3.Input &amp; Summary (System)'!$C$18,'3.Input &amp; Summary (System)'!$B$18*$D17,
IF(CQ$3-YEAR($C17)='3.Input &amp; Summary (System)'!$D$18,'3.Input &amp; Summary (System)'!$B$18*$D17,
IF(CQ$3-YEAR($C17)='3.Input &amp; Summary (System)'!$E$18,'3.Input &amp; Summary (System)'!$B$18*$D17,
IF(CQ$3-YEAR($C17)='3.Input &amp; Summary (System)'!$F$18,'3.Input &amp; Summary (System)'!$B$18*$D17,
IF(CQ$3-YEAR($C17)='3.Input &amp; Summary (System)'!$C$19,'3.Input &amp; Summary (System)'!$B$19*$D17,
IF(CQ$3-YEAR($C17)='3.Input &amp; Summary (System)'!$D$19,'3.Input &amp; Summary (System)'!$B$19*$D17,
IF(CQ$3-YEAR($C17)='3.Input &amp; Summary (System)'!$E$19,'3.Input &amp; Summary (System)'!$B$19*$D17,
IF(CQ$3-YEAR($C17)='3.Input &amp; Summary (System)'!$F$19,'3.Input &amp; Summary (System)'!$B$19*$D17,
IF(CQ$3-YEAR($C17)='3.Input &amp; Summary (System)'!$C$20,'3.Input &amp; Summary (System)'!$B$20*$D17,
IF(CQ$3-YEAR($C17)='3.Input &amp; Summary (System)'!$D$20,'3.Input &amp; Summary (System)'!$B$20*$D17,
IF(CQ$3-YEAR($C17)='3.Input &amp; Summary (System)'!$E$20,'3.Input &amp; Summary (System)'!$B$20*$D17,
IF(CQ$3-YEAR($C17)='3.Input &amp; Summary (System)'!$F$20,'3.Input &amp; Summary (System)'!$B$20*$D17,
IF(CQ$3-YEAR($C17)='3.Input &amp; Summary (System)'!$C$21,'3.Input &amp; Summary (System)'!$B$20*$D17,
IF(CQ$3-YEAR($C17)='3.Input &amp; Summary (System)'!$D$21,'3.Input &amp; Summary (System)'!$B$20*$D17,
IF(CQ$3-YEAR($C17)='3.Input &amp; Summary (System)'!$E$21,'3.Input &amp; Summary (System)'!$B$20*$D17,
IF(CQ$3-YEAR($C17)='3.Input &amp; Summary (System)'!$F$21,'3.Input &amp; Summary (System)'!$B$20*$D17,
IF(CQ$3-YEAR($C17)='3.Input &amp; Summary (System)'!$C$22,'3.Input &amp; Summary (System)'!$B$20*$D17,
IF(CQ$3-YEAR($C17)='3.Input &amp; Summary (System)'!$D$22,'3.Input &amp; Summary (System)'!$B$20*$D17,
IF(CQ$3-YEAR($C17)='3.Input &amp; Summary (System)'!$E$22,'3.Input &amp; Summary (System)'!$B$20*$D17,
IF(CQ$3-YEAR($C17)='3.Input &amp; Summary (System)'!$F$22,'3.Input &amp; Summary (System)'!$B$20*$D17,
IF(CQ$3-YEAR($C17)='3.Input &amp; Summary (System)'!$I$17,'3.Input &amp; Summary (System)'!$H$17*$D17,
IF(CQ$3-YEAR($C17)='3.Input &amp; Summary (System)'!$I$18,'3.Input &amp; Summary (System)'!$H$17*$D17,
IF(CQ$3-YEAR($C17)='3.Input &amp; Summary (System)'!$I$19,'3.Input &amp; Summary (System)'!$H$17*$D17,0))))))))))))))))))))))))))))))</f>
        <v/>
      </c>
      <c r="CR17" s="484" t="str">
        <f>IF($C17="","",IF(CR$3-YEAR($C17)=0,0,
(IF(CR$3-YEAR($C17)='3.Input &amp; Summary (System)'!$C$17,'3.Input &amp; Summary (System)'!$B$17*$D17,
IF(CR$3-YEAR($C17)='3.Input &amp; Summary (System)'!$D$17,'3.Input &amp; Summary (System)'!$B$17*$D17,
IF(CR$3-YEAR($C17)='3.Input &amp; Summary (System)'!$E$17,'3.Input &amp; Summary (System)'!$B$17*$D17,
IF(CR$3-YEAR($C17)='3.Input &amp; Summary (System)'!$F$17,'3.Input &amp; Summary (System)'!$B$17*$D17,
IF(CR$3-YEAR($C17)='3.Input &amp; Summary (System)'!$C$18,'3.Input &amp; Summary (System)'!$B$18*$D17,
IF(CR$3-YEAR($C17)='3.Input &amp; Summary (System)'!$D$18,'3.Input &amp; Summary (System)'!$B$18*$D17,
IF(CR$3-YEAR($C17)='3.Input &amp; Summary (System)'!$E$18,'3.Input &amp; Summary (System)'!$B$18*$D17,
IF(CR$3-YEAR($C17)='3.Input &amp; Summary (System)'!$F$18,'3.Input &amp; Summary (System)'!$B$18*$D17,
IF(CR$3-YEAR($C17)='3.Input &amp; Summary (System)'!$C$19,'3.Input &amp; Summary (System)'!$B$19*$D17,
IF(CR$3-YEAR($C17)='3.Input &amp; Summary (System)'!$D$19,'3.Input &amp; Summary (System)'!$B$19*$D17,
IF(CR$3-YEAR($C17)='3.Input &amp; Summary (System)'!$E$19,'3.Input &amp; Summary (System)'!$B$19*$D17,
IF(CR$3-YEAR($C17)='3.Input &amp; Summary (System)'!$F$19,'3.Input &amp; Summary (System)'!$B$19*$D17,
IF(CR$3-YEAR($C17)='3.Input &amp; Summary (System)'!$C$20,'3.Input &amp; Summary (System)'!$B$20*$D17,
IF(CR$3-YEAR($C17)='3.Input &amp; Summary (System)'!$D$20,'3.Input &amp; Summary (System)'!$B$20*$D17,
IF(CR$3-YEAR($C17)='3.Input &amp; Summary (System)'!$E$20,'3.Input &amp; Summary (System)'!$B$20*$D17,
IF(CR$3-YEAR($C17)='3.Input &amp; Summary (System)'!$F$20,'3.Input &amp; Summary (System)'!$B$20*$D17,
IF(CR$3-YEAR($C17)='3.Input &amp; Summary (System)'!$C$21,'3.Input &amp; Summary (System)'!$B$20*$D17,
IF(CR$3-YEAR($C17)='3.Input &amp; Summary (System)'!$D$21,'3.Input &amp; Summary (System)'!$B$20*$D17,
IF(CR$3-YEAR($C17)='3.Input &amp; Summary (System)'!$E$21,'3.Input &amp; Summary (System)'!$B$20*$D17,
IF(CR$3-YEAR($C17)='3.Input &amp; Summary (System)'!$F$21,'3.Input &amp; Summary (System)'!$B$20*$D17,
IF(CR$3-YEAR($C17)='3.Input &amp; Summary (System)'!$C$22,'3.Input &amp; Summary (System)'!$B$20*$D17,
IF(CR$3-YEAR($C17)='3.Input &amp; Summary (System)'!$D$22,'3.Input &amp; Summary (System)'!$B$20*$D17,
IF(CR$3-YEAR($C17)='3.Input &amp; Summary (System)'!$E$22,'3.Input &amp; Summary (System)'!$B$20*$D17,
IF(CR$3-YEAR($C17)='3.Input &amp; Summary (System)'!$F$22,'3.Input &amp; Summary (System)'!$B$20*$D17,
IF(CR$3-YEAR($C17)='3.Input &amp; Summary (System)'!$I$17,'3.Input &amp; Summary (System)'!$H$17*$D17,
IF(CR$3-YEAR($C17)='3.Input &amp; Summary (System)'!$I$18,'3.Input &amp; Summary (System)'!$H$17*$D17,
IF(CR$3-YEAR($C17)='3.Input &amp; Summary (System)'!$I$19,'3.Input &amp; Summary (System)'!$H$17*$D17,0))))))))))))))))))))))))))))))</f>
        <v/>
      </c>
      <c r="CS17" s="484" t="str">
        <f>IF($C17="","",IF(CS$3-YEAR($C17)=0,0,
(IF(CS$3-YEAR($C17)='3.Input &amp; Summary (System)'!$C$17,'3.Input &amp; Summary (System)'!$B$17*$D17,
IF(CS$3-YEAR($C17)='3.Input &amp; Summary (System)'!$D$17,'3.Input &amp; Summary (System)'!$B$17*$D17,
IF(CS$3-YEAR($C17)='3.Input &amp; Summary (System)'!$E$17,'3.Input &amp; Summary (System)'!$B$17*$D17,
IF(CS$3-YEAR($C17)='3.Input &amp; Summary (System)'!$F$17,'3.Input &amp; Summary (System)'!$B$17*$D17,
IF(CS$3-YEAR($C17)='3.Input &amp; Summary (System)'!$C$18,'3.Input &amp; Summary (System)'!$B$18*$D17,
IF(CS$3-YEAR($C17)='3.Input &amp; Summary (System)'!$D$18,'3.Input &amp; Summary (System)'!$B$18*$D17,
IF(CS$3-YEAR($C17)='3.Input &amp; Summary (System)'!$E$18,'3.Input &amp; Summary (System)'!$B$18*$D17,
IF(CS$3-YEAR($C17)='3.Input &amp; Summary (System)'!$F$18,'3.Input &amp; Summary (System)'!$B$18*$D17,
IF(CS$3-YEAR($C17)='3.Input &amp; Summary (System)'!$C$19,'3.Input &amp; Summary (System)'!$B$19*$D17,
IF(CS$3-YEAR($C17)='3.Input &amp; Summary (System)'!$D$19,'3.Input &amp; Summary (System)'!$B$19*$D17,
IF(CS$3-YEAR($C17)='3.Input &amp; Summary (System)'!$E$19,'3.Input &amp; Summary (System)'!$B$19*$D17,
IF(CS$3-YEAR($C17)='3.Input &amp; Summary (System)'!$F$19,'3.Input &amp; Summary (System)'!$B$19*$D17,
IF(CS$3-YEAR($C17)='3.Input &amp; Summary (System)'!$C$20,'3.Input &amp; Summary (System)'!$B$20*$D17,
IF(CS$3-YEAR($C17)='3.Input &amp; Summary (System)'!$D$20,'3.Input &amp; Summary (System)'!$B$20*$D17,
IF(CS$3-YEAR($C17)='3.Input &amp; Summary (System)'!$E$20,'3.Input &amp; Summary (System)'!$B$20*$D17,
IF(CS$3-YEAR($C17)='3.Input &amp; Summary (System)'!$F$20,'3.Input &amp; Summary (System)'!$B$20*$D17,
IF(CS$3-YEAR($C17)='3.Input &amp; Summary (System)'!$C$21,'3.Input &amp; Summary (System)'!$B$20*$D17,
IF(CS$3-YEAR($C17)='3.Input &amp; Summary (System)'!$D$21,'3.Input &amp; Summary (System)'!$B$20*$D17,
IF(CS$3-YEAR($C17)='3.Input &amp; Summary (System)'!$E$21,'3.Input &amp; Summary (System)'!$B$20*$D17,
IF(CS$3-YEAR($C17)='3.Input &amp; Summary (System)'!$F$21,'3.Input &amp; Summary (System)'!$B$20*$D17,
IF(CS$3-YEAR($C17)='3.Input &amp; Summary (System)'!$C$22,'3.Input &amp; Summary (System)'!$B$20*$D17,
IF(CS$3-YEAR($C17)='3.Input &amp; Summary (System)'!$D$22,'3.Input &amp; Summary (System)'!$B$20*$D17,
IF(CS$3-YEAR($C17)='3.Input &amp; Summary (System)'!$E$22,'3.Input &amp; Summary (System)'!$B$20*$D17,
IF(CS$3-YEAR($C17)='3.Input &amp; Summary (System)'!$F$22,'3.Input &amp; Summary (System)'!$B$20*$D17,
IF(CS$3-YEAR($C17)='3.Input &amp; Summary (System)'!$I$17,'3.Input &amp; Summary (System)'!$H$17*$D17,
IF(CS$3-YEAR($C17)='3.Input &amp; Summary (System)'!$I$18,'3.Input &amp; Summary (System)'!$H$17*$D17,
IF(CS$3-YEAR($C17)='3.Input &amp; Summary (System)'!$I$19,'3.Input &amp; Summary (System)'!$H$17*$D17,0))))))))))))))))))))))))))))))</f>
        <v/>
      </c>
      <c r="CT17" s="484" t="str">
        <f>IF($C17="","",IF(CT$3-YEAR($C17)=0,0,
(IF(CT$3-YEAR($C17)='3.Input &amp; Summary (System)'!$C$17,'3.Input &amp; Summary (System)'!$B$17*$D17,
IF(CT$3-YEAR($C17)='3.Input &amp; Summary (System)'!$D$17,'3.Input &amp; Summary (System)'!$B$17*$D17,
IF(CT$3-YEAR($C17)='3.Input &amp; Summary (System)'!$E$17,'3.Input &amp; Summary (System)'!$B$17*$D17,
IF(CT$3-YEAR($C17)='3.Input &amp; Summary (System)'!$F$17,'3.Input &amp; Summary (System)'!$B$17*$D17,
IF(CT$3-YEAR($C17)='3.Input &amp; Summary (System)'!$C$18,'3.Input &amp; Summary (System)'!$B$18*$D17,
IF(CT$3-YEAR($C17)='3.Input &amp; Summary (System)'!$D$18,'3.Input &amp; Summary (System)'!$B$18*$D17,
IF(CT$3-YEAR($C17)='3.Input &amp; Summary (System)'!$E$18,'3.Input &amp; Summary (System)'!$B$18*$D17,
IF(CT$3-YEAR($C17)='3.Input &amp; Summary (System)'!$F$18,'3.Input &amp; Summary (System)'!$B$18*$D17,
IF(CT$3-YEAR($C17)='3.Input &amp; Summary (System)'!$C$19,'3.Input &amp; Summary (System)'!$B$19*$D17,
IF(CT$3-YEAR($C17)='3.Input &amp; Summary (System)'!$D$19,'3.Input &amp; Summary (System)'!$B$19*$D17,
IF(CT$3-YEAR($C17)='3.Input &amp; Summary (System)'!$E$19,'3.Input &amp; Summary (System)'!$B$19*$D17,
IF(CT$3-YEAR($C17)='3.Input &amp; Summary (System)'!$F$19,'3.Input &amp; Summary (System)'!$B$19*$D17,
IF(CT$3-YEAR($C17)='3.Input &amp; Summary (System)'!$C$20,'3.Input &amp; Summary (System)'!$B$20*$D17,
IF(CT$3-YEAR($C17)='3.Input &amp; Summary (System)'!$D$20,'3.Input &amp; Summary (System)'!$B$20*$D17,
IF(CT$3-YEAR($C17)='3.Input &amp; Summary (System)'!$E$20,'3.Input &amp; Summary (System)'!$B$20*$D17,
IF(CT$3-YEAR($C17)='3.Input &amp; Summary (System)'!$F$20,'3.Input &amp; Summary (System)'!$B$20*$D17,
IF(CT$3-YEAR($C17)='3.Input &amp; Summary (System)'!$C$21,'3.Input &amp; Summary (System)'!$B$20*$D17,
IF(CT$3-YEAR($C17)='3.Input &amp; Summary (System)'!$D$21,'3.Input &amp; Summary (System)'!$B$20*$D17,
IF(CT$3-YEAR($C17)='3.Input &amp; Summary (System)'!$E$21,'3.Input &amp; Summary (System)'!$B$20*$D17,
IF(CT$3-YEAR($C17)='3.Input &amp; Summary (System)'!$F$21,'3.Input &amp; Summary (System)'!$B$20*$D17,
IF(CT$3-YEAR($C17)='3.Input &amp; Summary (System)'!$C$22,'3.Input &amp; Summary (System)'!$B$20*$D17,
IF(CT$3-YEAR($C17)='3.Input &amp; Summary (System)'!$D$22,'3.Input &amp; Summary (System)'!$B$20*$D17,
IF(CT$3-YEAR($C17)='3.Input &amp; Summary (System)'!$E$22,'3.Input &amp; Summary (System)'!$B$20*$D17,
IF(CT$3-YEAR($C17)='3.Input &amp; Summary (System)'!$F$22,'3.Input &amp; Summary (System)'!$B$20*$D17,
IF(CT$3-YEAR($C17)='3.Input &amp; Summary (System)'!$I$17,'3.Input &amp; Summary (System)'!$H$17*$D17,
IF(CT$3-YEAR($C17)='3.Input &amp; Summary (System)'!$I$18,'3.Input &amp; Summary (System)'!$H$17*$D17,
IF(CT$3-YEAR($C17)='3.Input &amp; Summary (System)'!$I$19,'3.Input &amp; Summary (System)'!$H$17*$D17,0))))))))))))))))))))))))))))))</f>
        <v/>
      </c>
      <c r="CU17" s="484" t="str">
        <f>IF($C17="","",IF(CU$3-YEAR($C17)=0,0,
(IF(CU$3-YEAR($C17)='3.Input &amp; Summary (System)'!$C$17,'3.Input &amp; Summary (System)'!$B$17*$D17,
IF(CU$3-YEAR($C17)='3.Input &amp; Summary (System)'!$D$17,'3.Input &amp; Summary (System)'!$B$17*$D17,
IF(CU$3-YEAR($C17)='3.Input &amp; Summary (System)'!$E$17,'3.Input &amp; Summary (System)'!$B$17*$D17,
IF(CU$3-YEAR($C17)='3.Input &amp; Summary (System)'!$F$17,'3.Input &amp; Summary (System)'!$B$17*$D17,
IF(CU$3-YEAR($C17)='3.Input &amp; Summary (System)'!$C$18,'3.Input &amp; Summary (System)'!$B$18*$D17,
IF(CU$3-YEAR($C17)='3.Input &amp; Summary (System)'!$D$18,'3.Input &amp; Summary (System)'!$B$18*$D17,
IF(CU$3-YEAR($C17)='3.Input &amp; Summary (System)'!$E$18,'3.Input &amp; Summary (System)'!$B$18*$D17,
IF(CU$3-YEAR($C17)='3.Input &amp; Summary (System)'!$F$18,'3.Input &amp; Summary (System)'!$B$18*$D17,
IF(CU$3-YEAR($C17)='3.Input &amp; Summary (System)'!$C$19,'3.Input &amp; Summary (System)'!$B$19*$D17,
IF(CU$3-YEAR($C17)='3.Input &amp; Summary (System)'!$D$19,'3.Input &amp; Summary (System)'!$B$19*$D17,
IF(CU$3-YEAR($C17)='3.Input &amp; Summary (System)'!$E$19,'3.Input &amp; Summary (System)'!$B$19*$D17,
IF(CU$3-YEAR($C17)='3.Input &amp; Summary (System)'!$F$19,'3.Input &amp; Summary (System)'!$B$19*$D17,
IF(CU$3-YEAR($C17)='3.Input &amp; Summary (System)'!$C$20,'3.Input &amp; Summary (System)'!$B$20*$D17,
IF(CU$3-YEAR($C17)='3.Input &amp; Summary (System)'!$D$20,'3.Input &amp; Summary (System)'!$B$20*$D17,
IF(CU$3-YEAR($C17)='3.Input &amp; Summary (System)'!$E$20,'3.Input &amp; Summary (System)'!$B$20*$D17,
IF(CU$3-YEAR($C17)='3.Input &amp; Summary (System)'!$F$20,'3.Input &amp; Summary (System)'!$B$20*$D17,
IF(CU$3-YEAR($C17)='3.Input &amp; Summary (System)'!$C$21,'3.Input &amp; Summary (System)'!$B$20*$D17,
IF(CU$3-YEAR($C17)='3.Input &amp; Summary (System)'!$D$21,'3.Input &amp; Summary (System)'!$B$20*$D17,
IF(CU$3-YEAR($C17)='3.Input &amp; Summary (System)'!$E$21,'3.Input &amp; Summary (System)'!$B$20*$D17,
IF(CU$3-YEAR($C17)='3.Input &amp; Summary (System)'!$F$21,'3.Input &amp; Summary (System)'!$B$20*$D17,
IF(CU$3-YEAR($C17)='3.Input &amp; Summary (System)'!$C$22,'3.Input &amp; Summary (System)'!$B$20*$D17,
IF(CU$3-YEAR($C17)='3.Input &amp; Summary (System)'!$D$22,'3.Input &amp; Summary (System)'!$B$20*$D17,
IF(CU$3-YEAR($C17)='3.Input &amp; Summary (System)'!$E$22,'3.Input &amp; Summary (System)'!$B$20*$D17,
IF(CU$3-YEAR($C17)='3.Input &amp; Summary (System)'!$F$22,'3.Input &amp; Summary (System)'!$B$20*$D17,
IF(CU$3-YEAR($C17)='3.Input &amp; Summary (System)'!$I$17,'3.Input &amp; Summary (System)'!$H$17*$D17,
IF(CU$3-YEAR($C17)='3.Input &amp; Summary (System)'!$I$18,'3.Input &amp; Summary (System)'!$H$17*$D17,
IF(CU$3-YEAR($C17)='3.Input &amp; Summary (System)'!$I$19,'3.Input &amp; Summary (System)'!$H$17*$D17,0))))))))))))))))))))))))))))))</f>
        <v/>
      </c>
      <c r="CV17" s="484" t="str">
        <f>IF($C17="","",IF(CV$3-YEAR($C17)=0,0,
(IF(CV$3-YEAR($C17)='3.Input &amp; Summary (System)'!$C$17,'3.Input &amp; Summary (System)'!$B$17*$D17,
IF(CV$3-YEAR($C17)='3.Input &amp; Summary (System)'!$D$17,'3.Input &amp; Summary (System)'!$B$17*$D17,
IF(CV$3-YEAR($C17)='3.Input &amp; Summary (System)'!$E$17,'3.Input &amp; Summary (System)'!$B$17*$D17,
IF(CV$3-YEAR($C17)='3.Input &amp; Summary (System)'!$F$17,'3.Input &amp; Summary (System)'!$B$17*$D17,
IF(CV$3-YEAR($C17)='3.Input &amp; Summary (System)'!$C$18,'3.Input &amp; Summary (System)'!$B$18*$D17,
IF(CV$3-YEAR($C17)='3.Input &amp; Summary (System)'!$D$18,'3.Input &amp; Summary (System)'!$B$18*$D17,
IF(CV$3-YEAR($C17)='3.Input &amp; Summary (System)'!$E$18,'3.Input &amp; Summary (System)'!$B$18*$D17,
IF(CV$3-YEAR($C17)='3.Input &amp; Summary (System)'!$F$18,'3.Input &amp; Summary (System)'!$B$18*$D17,
IF(CV$3-YEAR($C17)='3.Input &amp; Summary (System)'!$C$19,'3.Input &amp; Summary (System)'!$B$19*$D17,
IF(CV$3-YEAR($C17)='3.Input &amp; Summary (System)'!$D$19,'3.Input &amp; Summary (System)'!$B$19*$D17,
IF(CV$3-YEAR($C17)='3.Input &amp; Summary (System)'!$E$19,'3.Input &amp; Summary (System)'!$B$19*$D17,
IF(CV$3-YEAR($C17)='3.Input &amp; Summary (System)'!$F$19,'3.Input &amp; Summary (System)'!$B$19*$D17,
IF(CV$3-YEAR($C17)='3.Input &amp; Summary (System)'!$C$20,'3.Input &amp; Summary (System)'!$B$20*$D17,
IF(CV$3-YEAR($C17)='3.Input &amp; Summary (System)'!$D$20,'3.Input &amp; Summary (System)'!$B$20*$D17,
IF(CV$3-YEAR($C17)='3.Input &amp; Summary (System)'!$E$20,'3.Input &amp; Summary (System)'!$B$20*$D17,
IF(CV$3-YEAR($C17)='3.Input &amp; Summary (System)'!$F$20,'3.Input &amp; Summary (System)'!$B$20*$D17,
IF(CV$3-YEAR($C17)='3.Input &amp; Summary (System)'!$C$21,'3.Input &amp; Summary (System)'!$B$20*$D17,
IF(CV$3-YEAR($C17)='3.Input &amp; Summary (System)'!$D$21,'3.Input &amp; Summary (System)'!$B$20*$D17,
IF(CV$3-YEAR($C17)='3.Input &amp; Summary (System)'!$E$21,'3.Input &amp; Summary (System)'!$B$20*$D17,
IF(CV$3-YEAR($C17)='3.Input &amp; Summary (System)'!$F$21,'3.Input &amp; Summary (System)'!$B$20*$D17,
IF(CV$3-YEAR($C17)='3.Input &amp; Summary (System)'!$C$22,'3.Input &amp; Summary (System)'!$B$20*$D17,
IF(CV$3-YEAR($C17)='3.Input &amp; Summary (System)'!$D$22,'3.Input &amp; Summary (System)'!$B$20*$D17,
IF(CV$3-YEAR($C17)='3.Input &amp; Summary (System)'!$E$22,'3.Input &amp; Summary (System)'!$B$20*$D17,
IF(CV$3-YEAR($C17)='3.Input &amp; Summary (System)'!$F$22,'3.Input &amp; Summary (System)'!$B$20*$D17,
IF(CV$3-YEAR($C17)='3.Input &amp; Summary (System)'!$I$17,'3.Input &amp; Summary (System)'!$H$17*$D17,
IF(CV$3-YEAR($C17)='3.Input &amp; Summary (System)'!$I$18,'3.Input &amp; Summary (System)'!$H$17*$D17,
IF(CV$3-YEAR($C17)='3.Input &amp; Summary (System)'!$I$19,'3.Input &amp; Summary (System)'!$H$17*$D17,0))))))))))))))))))))))))))))))</f>
        <v/>
      </c>
      <c r="CW17" s="484" t="str">
        <f>IF($C17="","",IF(CW$3-YEAR($C17)=0,0,
(IF(CW$3-YEAR($C17)='3.Input &amp; Summary (System)'!$C$17,'3.Input &amp; Summary (System)'!$B$17*$D17,
IF(CW$3-YEAR($C17)='3.Input &amp; Summary (System)'!$D$17,'3.Input &amp; Summary (System)'!$B$17*$D17,
IF(CW$3-YEAR($C17)='3.Input &amp; Summary (System)'!$E$17,'3.Input &amp; Summary (System)'!$B$17*$D17,
IF(CW$3-YEAR($C17)='3.Input &amp; Summary (System)'!$F$17,'3.Input &amp; Summary (System)'!$B$17*$D17,
IF(CW$3-YEAR($C17)='3.Input &amp; Summary (System)'!$C$18,'3.Input &amp; Summary (System)'!$B$18*$D17,
IF(CW$3-YEAR($C17)='3.Input &amp; Summary (System)'!$D$18,'3.Input &amp; Summary (System)'!$B$18*$D17,
IF(CW$3-YEAR($C17)='3.Input &amp; Summary (System)'!$E$18,'3.Input &amp; Summary (System)'!$B$18*$D17,
IF(CW$3-YEAR($C17)='3.Input &amp; Summary (System)'!$F$18,'3.Input &amp; Summary (System)'!$B$18*$D17,
IF(CW$3-YEAR($C17)='3.Input &amp; Summary (System)'!$C$19,'3.Input &amp; Summary (System)'!$B$19*$D17,
IF(CW$3-YEAR($C17)='3.Input &amp; Summary (System)'!$D$19,'3.Input &amp; Summary (System)'!$B$19*$D17,
IF(CW$3-YEAR($C17)='3.Input &amp; Summary (System)'!$E$19,'3.Input &amp; Summary (System)'!$B$19*$D17,
IF(CW$3-YEAR($C17)='3.Input &amp; Summary (System)'!$F$19,'3.Input &amp; Summary (System)'!$B$19*$D17,
IF(CW$3-YEAR($C17)='3.Input &amp; Summary (System)'!$C$20,'3.Input &amp; Summary (System)'!$B$20*$D17,
IF(CW$3-YEAR($C17)='3.Input &amp; Summary (System)'!$D$20,'3.Input &amp; Summary (System)'!$B$20*$D17,
IF(CW$3-YEAR($C17)='3.Input &amp; Summary (System)'!$E$20,'3.Input &amp; Summary (System)'!$B$20*$D17,
IF(CW$3-YEAR($C17)='3.Input &amp; Summary (System)'!$F$20,'3.Input &amp; Summary (System)'!$B$20*$D17,
IF(CW$3-YEAR($C17)='3.Input &amp; Summary (System)'!$C$21,'3.Input &amp; Summary (System)'!$B$20*$D17,
IF(CW$3-YEAR($C17)='3.Input &amp; Summary (System)'!$D$21,'3.Input &amp; Summary (System)'!$B$20*$D17,
IF(CW$3-YEAR($C17)='3.Input &amp; Summary (System)'!$E$21,'3.Input &amp; Summary (System)'!$B$20*$D17,
IF(CW$3-YEAR($C17)='3.Input &amp; Summary (System)'!$F$21,'3.Input &amp; Summary (System)'!$B$20*$D17,
IF(CW$3-YEAR($C17)='3.Input &amp; Summary (System)'!$C$22,'3.Input &amp; Summary (System)'!$B$20*$D17,
IF(CW$3-YEAR($C17)='3.Input &amp; Summary (System)'!$D$22,'3.Input &amp; Summary (System)'!$B$20*$D17,
IF(CW$3-YEAR($C17)='3.Input &amp; Summary (System)'!$E$22,'3.Input &amp; Summary (System)'!$B$20*$D17,
IF(CW$3-YEAR($C17)='3.Input &amp; Summary (System)'!$F$22,'3.Input &amp; Summary (System)'!$B$20*$D17,
IF(CW$3-YEAR($C17)='3.Input &amp; Summary (System)'!$I$17,'3.Input &amp; Summary (System)'!$H$17*$D17,
IF(CW$3-YEAR($C17)='3.Input &amp; Summary (System)'!$I$18,'3.Input &amp; Summary (System)'!$H$17*$D17,
IF(CW$3-YEAR($C17)='3.Input &amp; Summary (System)'!$I$19,'3.Input &amp; Summary (System)'!$H$17*$D17,0))))))))))))))))))))))))))))))</f>
        <v/>
      </c>
      <c r="CX17" s="484" t="str">
        <f>IF($C17="","",IF(CX$3-YEAR($C17)=0,0,
(IF(CX$3-YEAR($C17)='3.Input &amp; Summary (System)'!$C$17,'3.Input &amp; Summary (System)'!$B$17*$D17,
IF(CX$3-YEAR($C17)='3.Input &amp; Summary (System)'!$D$17,'3.Input &amp; Summary (System)'!$B$17*$D17,
IF(CX$3-YEAR($C17)='3.Input &amp; Summary (System)'!$E$17,'3.Input &amp; Summary (System)'!$B$17*$D17,
IF(CX$3-YEAR($C17)='3.Input &amp; Summary (System)'!$F$17,'3.Input &amp; Summary (System)'!$B$17*$D17,
IF(CX$3-YEAR($C17)='3.Input &amp; Summary (System)'!$C$18,'3.Input &amp; Summary (System)'!$B$18*$D17,
IF(CX$3-YEAR($C17)='3.Input &amp; Summary (System)'!$D$18,'3.Input &amp; Summary (System)'!$B$18*$D17,
IF(CX$3-YEAR($C17)='3.Input &amp; Summary (System)'!$E$18,'3.Input &amp; Summary (System)'!$B$18*$D17,
IF(CX$3-YEAR($C17)='3.Input &amp; Summary (System)'!$F$18,'3.Input &amp; Summary (System)'!$B$18*$D17,
IF(CX$3-YEAR($C17)='3.Input &amp; Summary (System)'!$C$19,'3.Input &amp; Summary (System)'!$B$19*$D17,
IF(CX$3-YEAR($C17)='3.Input &amp; Summary (System)'!$D$19,'3.Input &amp; Summary (System)'!$B$19*$D17,
IF(CX$3-YEAR($C17)='3.Input &amp; Summary (System)'!$E$19,'3.Input &amp; Summary (System)'!$B$19*$D17,
IF(CX$3-YEAR($C17)='3.Input &amp; Summary (System)'!$F$19,'3.Input &amp; Summary (System)'!$B$19*$D17,
IF(CX$3-YEAR($C17)='3.Input &amp; Summary (System)'!$C$20,'3.Input &amp; Summary (System)'!$B$20*$D17,
IF(CX$3-YEAR($C17)='3.Input &amp; Summary (System)'!$D$20,'3.Input &amp; Summary (System)'!$B$20*$D17,
IF(CX$3-YEAR($C17)='3.Input &amp; Summary (System)'!$E$20,'3.Input &amp; Summary (System)'!$B$20*$D17,
IF(CX$3-YEAR($C17)='3.Input &amp; Summary (System)'!$F$20,'3.Input &amp; Summary (System)'!$B$20*$D17,
IF(CX$3-YEAR($C17)='3.Input &amp; Summary (System)'!$C$21,'3.Input &amp; Summary (System)'!$B$20*$D17,
IF(CX$3-YEAR($C17)='3.Input &amp; Summary (System)'!$D$21,'3.Input &amp; Summary (System)'!$B$20*$D17,
IF(CX$3-YEAR($C17)='3.Input &amp; Summary (System)'!$E$21,'3.Input &amp; Summary (System)'!$B$20*$D17,
IF(CX$3-YEAR($C17)='3.Input &amp; Summary (System)'!$F$21,'3.Input &amp; Summary (System)'!$B$20*$D17,
IF(CX$3-YEAR($C17)='3.Input &amp; Summary (System)'!$C$22,'3.Input &amp; Summary (System)'!$B$20*$D17,
IF(CX$3-YEAR($C17)='3.Input &amp; Summary (System)'!$D$22,'3.Input &amp; Summary (System)'!$B$20*$D17,
IF(CX$3-YEAR($C17)='3.Input &amp; Summary (System)'!$E$22,'3.Input &amp; Summary (System)'!$B$20*$D17,
IF(CX$3-YEAR($C17)='3.Input &amp; Summary (System)'!$F$22,'3.Input &amp; Summary (System)'!$B$20*$D17,
IF(CX$3-YEAR($C17)='3.Input &amp; Summary (System)'!$I$17,'3.Input &amp; Summary (System)'!$H$17*$D17,
IF(CX$3-YEAR($C17)='3.Input &amp; Summary (System)'!$I$18,'3.Input &amp; Summary (System)'!$H$17*$D17,
IF(CX$3-YEAR($C17)='3.Input &amp; Summary (System)'!$I$19,'3.Input &amp; Summary (System)'!$H$17*$D17,0))))))))))))))))))))))))))))))</f>
        <v/>
      </c>
      <c r="CY17" s="484" t="str">
        <f>IF($C17="","",IF(CY$3-YEAR($C17)=0,0,
(IF(CY$3-YEAR($C17)='3.Input &amp; Summary (System)'!$C$17,'3.Input &amp; Summary (System)'!$B$17*$D17,
IF(CY$3-YEAR($C17)='3.Input &amp; Summary (System)'!$D$17,'3.Input &amp; Summary (System)'!$B$17*$D17,
IF(CY$3-YEAR($C17)='3.Input &amp; Summary (System)'!$E$17,'3.Input &amp; Summary (System)'!$B$17*$D17,
IF(CY$3-YEAR($C17)='3.Input &amp; Summary (System)'!$F$17,'3.Input &amp; Summary (System)'!$B$17*$D17,
IF(CY$3-YEAR($C17)='3.Input &amp; Summary (System)'!$C$18,'3.Input &amp; Summary (System)'!$B$18*$D17,
IF(CY$3-YEAR($C17)='3.Input &amp; Summary (System)'!$D$18,'3.Input &amp; Summary (System)'!$B$18*$D17,
IF(CY$3-YEAR($C17)='3.Input &amp; Summary (System)'!$E$18,'3.Input &amp; Summary (System)'!$B$18*$D17,
IF(CY$3-YEAR($C17)='3.Input &amp; Summary (System)'!$F$18,'3.Input &amp; Summary (System)'!$B$18*$D17,
IF(CY$3-YEAR($C17)='3.Input &amp; Summary (System)'!$C$19,'3.Input &amp; Summary (System)'!$B$19*$D17,
IF(CY$3-YEAR($C17)='3.Input &amp; Summary (System)'!$D$19,'3.Input &amp; Summary (System)'!$B$19*$D17,
IF(CY$3-YEAR($C17)='3.Input &amp; Summary (System)'!$E$19,'3.Input &amp; Summary (System)'!$B$19*$D17,
IF(CY$3-YEAR($C17)='3.Input &amp; Summary (System)'!$F$19,'3.Input &amp; Summary (System)'!$B$19*$D17,
IF(CY$3-YEAR($C17)='3.Input &amp; Summary (System)'!$C$20,'3.Input &amp; Summary (System)'!$B$20*$D17,
IF(CY$3-YEAR($C17)='3.Input &amp; Summary (System)'!$D$20,'3.Input &amp; Summary (System)'!$B$20*$D17,
IF(CY$3-YEAR($C17)='3.Input &amp; Summary (System)'!$E$20,'3.Input &amp; Summary (System)'!$B$20*$D17,
IF(CY$3-YEAR($C17)='3.Input &amp; Summary (System)'!$F$20,'3.Input &amp; Summary (System)'!$B$20*$D17,
IF(CY$3-YEAR($C17)='3.Input &amp; Summary (System)'!$C$21,'3.Input &amp; Summary (System)'!$B$20*$D17,
IF(CY$3-YEAR($C17)='3.Input &amp; Summary (System)'!$D$21,'3.Input &amp; Summary (System)'!$B$20*$D17,
IF(CY$3-YEAR($C17)='3.Input &amp; Summary (System)'!$E$21,'3.Input &amp; Summary (System)'!$B$20*$D17,
IF(CY$3-YEAR($C17)='3.Input &amp; Summary (System)'!$F$21,'3.Input &amp; Summary (System)'!$B$20*$D17,
IF(CY$3-YEAR($C17)='3.Input &amp; Summary (System)'!$C$22,'3.Input &amp; Summary (System)'!$B$20*$D17,
IF(CY$3-YEAR($C17)='3.Input &amp; Summary (System)'!$D$22,'3.Input &amp; Summary (System)'!$B$20*$D17,
IF(CY$3-YEAR($C17)='3.Input &amp; Summary (System)'!$E$22,'3.Input &amp; Summary (System)'!$B$20*$D17,
IF(CY$3-YEAR($C17)='3.Input &amp; Summary (System)'!$F$22,'3.Input &amp; Summary (System)'!$B$20*$D17,
IF(CY$3-YEAR($C17)='3.Input &amp; Summary (System)'!$I$17,'3.Input &amp; Summary (System)'!$H$17*$D17,
IF(CY$3-YEAR($C17)='3.Input &amp; Summary (System)'!$I$18,'3.Input &amp; Summary (System)'!$H$17*$D17,
IF(CY$3-YEAR($C17)='3.Input &amp; Summary (System)'!$I$19,'3.Input &amp; Summary (System)'!$H$17*$D17,0))))))))))))))))))))))))))))))</f>
        <v/>
      </c>
      <c r="CZ17" s="484" t="str">
        <f>IF($C17="","",IF(CZ$3-YEAR($C17)=0,0,
(IF(CZ$3-YEAR($C17)='3.Input &amp; Summary (System)'!$C$17,'3.Input &amp; Summary (System)'!$B$17*$D17,
IF(CZ$3-YEAR($C17)='3.Input &amp; Summary (System)'!$D$17,'3.Input &amp; Summary (System)'!$B$17*$D17,
IF(CZ$3-YEAR($C17)='3.Input &amp; Summary (System)'!$E$17,'3.Input &amp; Summary (System)'!$B$17*$D17,
IF(CZ$3-YEAR($C17)='3.Input &amp; Summary (System)'!$F$17,'3.Input &amp; Summary (System)'!$B$17*$D17,
IF(CZ$3-YEAR($C17)='3.Input &amp; Summary (System)'!$C$18,'3.Input &amp; Summary (System)'!$B$18*$D17,
IF(CZ$3-YEAR($C17)='3.Input &amp; Summary (System)'!$D$18,'3.Input &amp; Summary (System)'!$B$18*$D17,
IF(CZ$3-YEAR($C17)='3.Input &amp; Summary (System)'!$E$18,'3.Input &amp; Summary (System)'!$B$18*$D17,
IF(CZ$3-YEAR($C17)='3.Input &amp; Summary (System)'!$F$18,'3.Input &amp; Summary (System)'!$B$18*$D17,
IF(CZ$3-YEAR($C17)='3.Input &amp; Summary (System)'!$C$19,'3.Input &amp; Summary (System)'!$B$19*$D17,
IF(CZ$3-YEAR($C17)='3.Input &amp; Summary (System)'!$D$19,'3.Input &amp; Summary (System)'!$B$19*$D17,
IF(CZ$3-YEAR($C17)='3.Input &amp; Summary (System)'!$E$19,'3.Input &amp; Summary (System)'!$B$19*$D17,
IF(CZ$3-YEAR($C17)='3.Input &amp; Summary (System)'!$F$19,'3.Input &amp; Summary (System)'!$B$19*$D17,
IF(CZ$3-YEAR($C17)='3.Input &amp; Summary (System)'!$C$20,'3.Input &amp; Summary (System)'!$B$20*$D17,
IF(CZ$3-YEAR($C17)='3.Input &amp; Summary (System)'!$D$20,'3.Input &amp; Summary (System)'!$B$20*$D17,
IF(CZ$3-YEAR($C17)='3.Input &amp; Summary (System)'!$E$20,'3.Input &amp; Summary (System)'!$B$20*$D17,
IF(CZ$3-YEAR($C17)='3.Input &amp; Summary (System)'!$F$20,'3.Input &amp; Summary (System)'!$B$20*$D17,
IF(CZ$3-YEAR($C17)='3.Input &amp; Summary (System)'!$C$21,'3.Input &amp; Summary (System)'!$B$20*$D17,
IF(CZ$3-YEAR($C17)='3.Input &amp; Summary (System)'!$D$21,'3.Input &amp; Summary (System)'!$B$20*$D17,
IF(CZ$3-YEAR($C17)='3.Input &amp; Summary (System)'!$E$21,'3.Input &amp; Summary (System)'!$B$20*$D17,
IF(CZ$3-YEAR($C17)='3.Input &amp; Summary (System)'!$F$21,'3.Input &amp; Summary (System)'!$B$20*$D17,
IF(CZ$3-YEAR($C17)='3.Input &amp; Summary (System)'!$C$22,'3.Input &amp; Summary (System)'!$B$20*$D17,
IF(CZ$3-YEAR($C17)='3.Input &amp; Summary (System)'!$D$22,'3.Input &amp; Summary (System)'!$B$20*$D17,
IF(CZ$3-YEAR($C17)='3.Input &amp; Summary (System)'!$E$22,'3.Input &amp; Summary (System)'!$B$20*$D17,
IF(CZ$3-YEAR($C17)='3.Input &amp; Summary (System)'!$F$22,'3.Input &amp; Summary (System)'!$B$20*$D17,
IF(CZ$3-YEAR($C17)='3.Input &amp; Summary (System)'!$I$17,'3.Input &amp; Summary (System)'!$H$17*$D17,
IF(CZ$3-YEAR($C17)='3.Input &amp; Summary (System)'!$I$18,'3.Input &amp; Summary (System)'!$H$17*$D17,
IF(CZ$3-YEAR($C17)='3.Input &amp; Summary (System)'!$I$19,'3.Input &amp; Summary (System)'!$H$17*$D17,0))))))))))))))))))))))))))))))</f>
        <v/>
      </c>
      <c r="DA17" s="484" t="str">
        <f>IF($C17="","",IF(DA$3-YEAR($C17)=0,0,
(IF(DA$3-YEAR($C17)='3.Input &amp; Summary (System)'!$C$17,'3.Input &amp; Summary (System)'!$B$17*$D17,
IF(DA$3-YEAR($C17)='3.Input &amp; Summary (System)'!$D$17,'3.Input &amp; Summary (System)'!$B$17*$D17,
IF(DA$3-YEAR($C17)='3.Input &amp; Summary (System)'!$E$17,'3.Input &amp; Summary (System)'!$B$17*$D17,
IF(DA$3-YEAR($C17)='3.Input &amp; Summary (System)'!$F$17,'3.Input &amp; Summary (System)'!$B$17*$D17,
IF(DA$3-YEAR($C17)='3.Input &amp; Summary (System)'!$C$18,'3.Input &amp; Summary (System)'!$B$18*$D17,
IF(DA$3-YEAR($C17)='3.Input &amp; Summary (System)'!$D$18,'3.Input &amp; Summary (System)'!$B$18*$D17,
IF(DA$3-YEAR($C17)='3.Input &amp; Summary (System)'!$E$18,'3.Input &amp; Summary (System)'!$B$18*$D17,
IF(DA$3-YEAR($C17)='3.Input &amp; Summary (System)'!$F$18,'3.Input &amp; Summary (System)'!$B$18*$D17,
IF(DA$3-YEAR($C17)='3.Input &amp; Summary (System)'!$C$19,'3.Input &amp; Summary (System)'!$B$19*$D17,
IF(DA$3-YEAR($C17)='3.Input &amp; Summary (System)'!$D$19,'3.Input &amp; Summary (System)'!$B$19*$D17,
IF(DA$3-YEAR($C17)='3.Input &amp; Summary (System)'!$E$19,'3.Input &amp; Summary (System)'!$B$19*$D17,
IF(DA$3-YEAR($C17)='3.Input &amp; Summary (System)'!$F$19,'3.Input &amp; Summary (System)'!$B$19*$D17,
IF(DA$3-YEAR($C17)='3.Input &amp; Summary (System)'!$C$20,'3.Input &amp; Summary (System)'!$B$20*$D17,
IF(DA$3-YEAR($C17)='3.Input &amp; Summary (System)'!$D$20,'3.Input &amp; Summary (System)'!$B$20*$D17,
IF(DA$3-YEAR($C17)='3.Input &amp; Summary (System)'!$E$20,'3.Input &amp; Summary (System)'!$B$20*$D17,
IF(DA$3-YEAR($C17)='3.Input &amp; Summary (System)'!$F$20,'3.Input &amp; Summary (System)'!$B$20*$D17,
IF(DA$3-YEAR($C17)='3.Input &amp; Summary (System)'!$C$21,'3.Input &amp; Summary (System)'!$B$20*$D17,
IF(DA$3-YEAR($C17)='3.Input &amp; Summary (System)'!$D$21,'3.Input &amp; Summary (System)'!$B$20*$D17,
IF(DA$3-YEAR($C17)='3.Input &amp; Summary (System)'!$E$21,'3.Input &amp; Summary (System)'!$B$20*$D17,
IF(DA$3-YEAR($C17)='3.Input &amp; Summary (System)'!$F$21,'3.Input &amp; Summary (System)'!$B$20*$D17,
IF(DA$3-YEAR($C17)='3.Input &amp; Summary (System)'!$C$22,'3.Input &amp; Summary (System)'!$B$20*$D17,
IF(DA$3-YEAR($C17)='3.Input &amp; Summary (System)'!$D$22,'3.Input &amp; Summary (System)'!$B$20*$D17,
IF(DA$3-YEAR($C17)='3.Input &amp; Summary (System)'!$E$22,'3.Input &amp; Summary (System)'!$B$20*$D17,
IF(DA$3-YEAR($C17)='3.Input &amp; Summary (System)'!$F$22,'3.Input &amp; Summary (System)'!$B$20*$D17,
IF(DA$3-YEAR($C17)='3.Input &amp; Summary (System)'!$I$17,'3.Input &amp; Summary (System)'!$H$17*$D17,
IF(DA$3-YEAR($C17)='3.Input &amp; Summary (System)'!$I$18,'3.Input &amp; Summary (System)'!$H$17*$D17,
IF(DA$3-YEAR($C17)='3.Input &amp; Summary (System)'!$I$19,'3.Input &amp; Summary (System)'!$H$17*$D17,0))))))))))))))))))))))))))))))</f>
        <v/>
      </c>
      <c r="DB17" s="484" t="str">
        <f>IF($C17="","",IF(DB$3-YEAR($C17)=0,0,
(IF(DB$3-YEAR($C17)='3.Input &amp; Summary (System)'!$C$17,'3.Input &amp; Summary (System)'!$B$17*$D17,
IF(DB$3-YEAR($C17)='3.Input &amp; Summary (System)'!$D$17,'3.Input &amp; Summary (System)'!$B$17*$D17,
IF(DB$3-YEAR($C17)='3.Input &amp; Summary (System)'!$E$17,'3.Input &amp; Summary (System)'!$B$17*$D17,
IF(DB$3-YEAR($C17)='3.Input &amp; Summary (System)'!$F$17,'3.Input &amp; Summary (System)'!$B$17*$D17,
IF(DB$3-YEAR($C17)='3.Input &amp; Summary (System)'!$C$18,'3.Input &amp; Summary (System)'!$B$18*$D17,
IF(DB$3-YEAR($C17)='3.Input &amp; Summary (System)'!$D$18,'3.Input &amp; Summary (System)'!$B$18*$D17,
IF(DB$3-YEAR($C17)='3.Input &amp; Summary (System)'!$E$18,'3.Input &amp; Summary (System)'!$B$18*$D17,
IF(DB$3-YEAR($C17)='3.Input &amp; Summary (System)'!$F$18,'3.Input &amp; Summary (System)'!$B$18*$D17,
IF(DB$3-YEAR($C17)='3.Input &amp; Summary (System)'!$C$19,'3.Input &amp; Summary (System)'!$B$19*$D17,
IF(DB$3-YEAR($C17)='3.Input &amp; Summary (System)'!$D$19,'3.Input &amp; Summary (System)'!$B$19*$D17,
IF(DB$3-YEAR($C17)='3.Input &amp; Summary (System)'!$E$19,'3.Input &amp; Summary (System)'!$B$19*$D17,
IF(DB$3-YEAR($C17)='3.Input &amp; Summary (System)'!$F$19,'3.Input &amp; Summary (System)'!$B$19*$D17,
IF(DB$3-YEAR($C17)='3.Input &amp; Summary (System)'!$C$20,'3.Input &amp; Summary (System)'!$B$20*$D17,
IF(DB$3-YEAR($C17)='3.Input &amp; Summary (System)'!$D$20,'3.Input &amp; Summary (System)'!$B$20*$D17,
IF(DB$3-YEAR($C17)='3.Input &amp; Summary (System)'!$E$20,'3.Input &amp; Summary (System)'!$B$20*$D17,
IF(DB$3-YEAR($C17)='3.Input &amp; Summary (System)'!$F$20,'3.Input &amp; Summary (System)'!$B$20*$D17,
IF(DB$3-YEAR($C17)='3.Input &amp; Summary (System)'!$C$21,'3.Input &amp; Summary (System)'!$B$20*$D17,
IF(DB$3-YEAR($C17)='3.Input &amp; Summary (System)'!$D$21,'3.Input &amp; Summary (System)'!$B$20*$D17,
IF(DB$3-YEAR($C17)='3.Input &amp; Summary (System)'!$E$21,'3.Input &amp; Summary (System)'!$B$20*$D17,
IF(DB$3-YEAR($C17)='3.Input &amp; Summary (System)'!$F$21,'3.Input &amp; Summary (System)'!$B$20*$D17,
IF(DB$3-YEAR($C17)='3.Input &amp; Summary (System)'!$C$22,'3.Input &amp; Summary (System)'!$B$20*$D17,
IF(DB$3-YEAR($C17)='3.Input &amp; Summary (System)'!$D$22,'3.Input &amp; Summary (System)'!$B$20*$D17,
IF(DB$3-YEAR($C17)='3.Input &amp; Summary (System)'!$E$22,'3.Input &amp; Summary (System)'!$B$20*$D17,
IF(DB$3-YEAR($C17)='3.Input &amp; Summary (System)'!$F$22,'3.Input &amp; Summary (System)'!$B$20*$D17,
IF(DB$3-YEAR($C17)='3.Input &amp; Summary (System)'!$I$17,'3.Input &amp; Summary (System)'!$H$17*$D17,
IF(DB$3-YEAR($C17)='3.Input &amp; Summary (System)'!$I$18,'3.Input &amp; Summary (System)'!$H$17*$D17,
IF(DB$3-YEAR($C17)='3.Input &amp; Summary (System)'!$I$19,'3.Input &amp; Summary (System)'!$H$17*$D17,0))))))))))))))))))))))))))))))</f>
        <v/>
      </c>
      <c r="DC17" s="482">
        <f t="shared" si="23"/>
        <v>0</v>
      </c>
      <c r="DD17" s="482">
        <f t="shared" si="24"/>
        <v>0</v>
      </c>
      <c r="DE17" s="486" t="str">
        <f t="shared" si="25"/>
        <v/>
      </c>
    </row>
    <row r="18" spans="1:109" x14ac:dyDescent="0.3">
      <c r="A18" s="230"/>
      <c r="B18" s="230"/>
      <c r="C18" s="315"/>
      <c r="D18" s="230"/>
      <c r="E18" s="301" t="str">
        <f t="shared" si="14"/>
        <v/>
      </c>
      <c r="F18" s="231" t="str">
        <f>IF($C18="","",'3.Input &amp; Summary (System)'!$B$5)</f>
        <v/>
      </c>
      <c r="G18" s="484" t="str">
        <f>IF($C18="","",IF(G$3-YEAR($C18)=0,0,
(IF(G$3-YEAR($C18)='3.Input &amp; Summary (System)'!$C$17,'3.Input &amp; Summary (System)'!$B$17*$D18,
IF(G$3-YEAR($C18)='3.Input &amp; Summary (System)'!$D$17,'3.Input &amp; Summary (System)'!$B$17*$D18,
IF(G$3-YEAR($C18)='3.Input &amp; Summary (System)'!$E$17,'3.Input &amp; Summary (System)'!$B$17*$D18,
IF(G$3-YEAR($C18)='3.Input &amp; Summary (System)'!$F$17,'3.Input &amp; Summary (System)'!$B$17*$D18,
IF(G$3-YEAR($C18)='3.Input &amp; Summary (System)'!$C$18,'3.Input &amp; Summary (System)'!$B$18*$D18,
IF(G$3-YEAR($C18)='3.Input &amp; Summary (System)'!$D$18,'3.Input &amp; Summary (System)'!$B$18*$D18,
IF(G$3-YEAR($C18)='3.Input &amp; Summary (System)'!$E$18,'3.Input &amp; Summary (System)'!$B$18*$D18,
IF(G$3-YEAR($C18)='3.Input &amp; Summary (System)'!$F$18,'3.Input &amp; Summary (System)'!$B$18*$D18,
IF(G$3-YEAR($C18)='3.Input &amp; Summary (System)'!$C$19,'3.Input &amp; Summary (System)'!$B$19*$D18,
IF(G$3-YEAR($C18)='3.Input &amp; Summary (System)'!$D$19,'3.Input &amp; Summary (System)'!$B$19*$D18,
IF(G$3-YEAR($C18)='3.Input &amp; Summary (System)'!$E$19,'3.Input &amp; Summary (System)'!$B$19*$D18,
IF(G$3-YEAR($C18)='3.Input &amp; Summary (System)'!$F$19,'3.Input &amp; Summary (System)'!$B$19*$D18,
IF(G$3-YEAR($C18)='3.Input &amp; Summary (System)'!$C$20,'3.Input &amp; Summary (System)'!$B$20*$D18,
IF(G$3-YEAR($C18)='3.Input &amp; Summary (System)'!$D$20,'3.Input &amp; Summary (System)'!$B$20*$D18,
IF(G$3-YEAR($C18)='3.Input &amp; Summary (System)'!$E$20,'3.Input &amp; Summary (System)'!$B$20*$D18,
IF(G$3-YEAR($C18)='3.Input &amp; Summary (System)'!$F$20,'3.Input &amp; Summary (System)'!$B$20*$D18,
IF(G$3-YEAR($C18)='3.Input &amp; Summary (System)'!$C$21,'3.Input &amp; Summary (System)'!$B$20*$D18,
IF(G$3-YEAR($C18)='3.Input &amp; Summary (System)'!$D$21,'3.Input &amp; Summary (System)'!$B$20*$D18,
IF(G$3-YEAR($C18)='3.Input &amp; Summary (System)'!$E$21,'3.Input &amp; Summary (System)'!$B$20*$D18,
IF(G$3-YEAR($C18)='3.Input &amp; Summary (System)'!$F$21,'3.Input &amp; Summary (System)'!$B$20*$D18,
IF(G$3-YEAR($C18)='3.Input &amp; Summary (System)'!$C$22,'3.Input &amp; Summary (System)'!$B$20*$D18,
IF(G$3-YEAR($C18)='3.Input &amp; Summary (System)'!$D$22,'3.Input &amp; Summary (System)'!$B$20*$D18,
IF(G$3-YEAR($C18)='3.Input &amp; Summary (System)'!$E$22,'3.Input &amp; Summary (System)'!$B$20*$D18,
IF(G$3-YEAR($C18)='3.Input &amp; Summary (System)'!$F$22,'3.Input &amp; Summary (System)'!$B$20*$D18,
IF(G$3-YEAR($C18)='3.Input &amp; Summary (System)'!$I$17,'3.Input &amp; Summary (System)'!$H$17*$D18,
IF(G$3-YEAR($C18)='3.Input &amp; Summary (System)'!$I$18,'3.Input &amp; Summary (System)'!$H$17*$D18,
IF(G$3-YEAR($C18)='3.Input &amp; Summary (System)'!$I$19,'3.Input &amp; Summary (System)'!$H$17*$D18,0))))))))))))))))))))))))))))))</f>
        <v/>
      </c>
      <c r="H18" s="484" t="str">
        <f>IF($C18="","",IF(H$3-YEAR($C18)=0,0,
(IF(H$3-YEAR($C18)='3.Input &amp; Summary (System)'!$C$17,'3.Input &amp; Summary (System)'!$B$17*$D18,
IF(H$3-YEAR($C18)='3.Input &amp; Summary (System)'!$D$17,'3.Input &amp; Summary (System)'!$B$17*$D18,
IF(H$3-YEAR($C18)='3.Input &amp; Summary (System)'!$E$17,'3.Input &amp; Summary (System)'!$B$17*$D18,
IF(H$3-YEAR($C18)='3.Input &amp; Summary (System)'!$F$17,'3.Input &amp; Summary (System)'!$B$17*$D18,
IF(H$3-YEAR($C18)='3.Input &amp; Summary (System)'!$C$18,'3.Input &amp; Summary (System)'!$B$18*$D18,
IF(H$3-YEAR($C18)='3.Input &amp; Summary (System)'!$D$18,'3.Input &amp; Summary (System)'!$B$18*$D18,
IF(H$3-YEAR($C18)='3.Input &amp; Summary (System)'!$E$18,'3.Input &amp; Summary (System)'!$B$18*$D18,
IF(H$3-YEAR($C18)='3.Input &amp; Summary (System)'!$F$18,'3.Input &amp; Summary (System)'!$B$18*$D18,
IF(H$3-YEAR($C18)='3.Input &amp; Summary (System)'!$C$19,'3.Input &amp; Summary (System)'!$B$19*$D18,
IF(H$3-YEAR($C18)='3.Input &amp; Summary (System)'!$D$19,'3.Input &amp; Summary (System)'!$B$19*$D18,
IF(H$3-YEAR($C18)='3.Input &amp; Summary (System)'!$E$19,'3.Input &amp; Summary (System)'!$B$19*$D18,
IF(H$3-YEAR($C18)='3.Input &amp; Summary (System)'!$F$19,'3.Input &amp; Summary (System)'!$B$19*$D18,
IF(H$3-YEAR($C18)='3.Input &amp; Summary (System)'!$C$20,'3.Input &amp; Summary (System)'!$B$20*$D18,
IF(H$3-YEAR($C18)='3.Input &amp; Summary (System)'!$D$20,'3.Input &amp; Summary (System)'!$B$20*$D18,
IF(H$3-YEAR($C18)='3.Input &amp; Summary (System)'!$E$20,'3.Input &amp; Summary (System)'!$B$20*$D18,
IF(H$3-YEAR($C18)='3.Input &amp; Summary (System)'!$F$20,'3.Input &amp; Summary (System)'!$B$20*$D18,
IF(H$3-YEAR($C18)='3.Input &amp; Summary (System)'!$C$21,'3.Input &amp; Summary (System)'!$B$20*$D18,
IF(H$3-YEAR($C18)='3.Input &amp; Summary (System)'!$D$21,'3.Input &amp; Summary (System)'!$B$20*$D18,
IF(H$3-YEAR($C18)='3.Input &amp; Summary (System)'!$E$21,'3.Input &amp; Summary (System)'!$B$20*$D18,
IF(H$3-YEAR($C18)='3.Input &amp; Summary (System)'!$F$21,'3.Input &amp; Summary (System)'!$B$20*$D18,
IF(H$3-YEAR($C18)='3.Input &amp; Summary (System)'!$C$22,'3.Input &amp; Summary (System)'!$B$20*$D18,
IF(H$3-YEAR($C18)='3.Input &amp; Summary (System)'!$D$22,'3.Input &amp; Summary (System)'!$B$20*$D18,
IF(H$3-YEAR($C18)='3.Input &amp; Summary (System)'!$E$22,'3.Input &amp; Summary (System)'!$B$20*$D18,
IF(H$3-YEAR($C18)='3.Input &amp; Summary (System)'!$F$22,'3.Input &amp; Summary (System)'!$B$20*$D18,
IF(H$3-YEAR($C18)='3.Input &amp; Summary (System)'!$I$17,'3.Input &amp; Summary (System)'!$H$17*$D18,
IF(H$3-YEAR($C18)='3.Input &amp; Summary (System)'!$I$18,'3.Input &amp; Summary (System)'!$H$17*$D18,
IF(H$3-YEAR($C18)='3.Input &amp; Summary (System)'!$I$19,'3.Input &amp; Summary (System)'!$H$17*$D18,0))))))))))))))))))))))))))))))</f>
        <v/>
      </c>
      <c r="I18" s="484" t="str">
        <f>IF($C18="","",IF(I$3-YEAR($C18)=0,0,
(IF(I$3-YEAR($C18)='3.Input &amp; Summary (System)'!$C$17,'3.Input &amp; Summary (System)'!$B$17*$D18,
IF(I$3-YEAR($C18)='3.Input &amp; Summary (System)'!$D$17,'3.Input &amp; Summary (System)'!$B$17*$D18,
IF(I$3-YEAR($C18)='3.Input &amp; Summary (System)'!$E$17,'3.Input &amp; Summary (System)'!$B$17*$D18,
IF(I$3-YEAR($C18)='3.Input &amp; Summary (System)'!$F$17,'3.Input &amp; Summary (System)'!$B$17*$D18,
IF(I$3-YEAR($C18)='3.Input &amp; Summary (System)'!$C$18,'3.Input &amp; Summary (System)'!$B$18*$D18,
IF(I$3-YEAR($C18)='3.Input &amp; Summary (System)'!$D$18,'3.Input &amp; Summary (System)'!$B$18*$D18,
IF(I$3-YEAR($C18)='3.Input &amp; Summary (System)'!$E$18,'3.Input &amp; Summary (System)'!$B$18*$D18,
IF(I$3-YEAR($C18)='3.Input &amp; Summary (System)'!$F$18,'3.Input &amp; Summary (System)'!$B$18*$D18,
IF(I$3-YEAR($C18)='3.Input &amp; Summary (System)'!$C$19,'3.Input &amp; Summary (System)'!$B$19*$D18,
IF(I$3-YEAR($C18)='3.Input &amp; Summary (System)'!$D$19,'3.Input &amp; Summary (System)'!$B$19*$D18,
IF(I$3-YEAR($C18)='3.Input &amp; Summary (System)'!$E$19,'3.Input &amp; Summary (System)'!$B$19*$D18,
IF(I$3-YEAR($C18)='3.Input &amp; Summary (System)'!$F$19,'3.Input &amp; Summary (System)'!$B$19*$D18,
IF(I$3-YEAR($C18)='3.Input &amp; Summary (System)'!$C$20,'3.Input &amp; Summary (System)'!$B$20*$D18,
IF(I$3-YEAR($C18)='3.Input &amp; Summary (System)'!$D$20,'3.Input &amp; Summary (System)'!$B$20*$D18,
IF(I$3-YEAR($C18)='3.Input &amp; Summary (System)'!$E$20,'3.Input &amp; Summary (System)'!$B$20*$D18,
IF(I$3-YEAR($C18)='3.Input &amp; Summary (System)'!$F$20,'3.Input &amp; Summary (System)'!$B$20*$D18,
IF(I$3-YEAR($C18)='3.Input &amp; Summary (System)'!$C$21,'3.Input &amp; Summary (System)'!$B$20*$D18,
IF(I$3-YEAR($C18)='3.Input &amp; Summary (System)'!$D$21,'3.Input &amp; Summary (System)'!$B$20*$D18,
IF(I$3-YEAR($C18)='3.Input &amp; Summary (System)'!$E$21,'3.Input &amp; Summary (System)'!$B$20*$D18,
IF(I$3-YEAR($C18)='3.Input &amp; Summary (System)'!$F$21,'3.Input &amp; Summary (System)'!$B$20*$D18,
IF(I$3-YEAR($C18)='3.Input &amp; Summary (System)'!$C$22,'3.Input &amp; Summary (System)'!$B$20*$D18,
IF(I$3-YEAR($C18)='3.Input &amp; Summary (System)'!$D$22,'3.Input &amp; Summary (System)'!$B$20*$D18,
IF(I$3-YEAR($C18)='3.Input &amp; Summary (System)'!$E$22,'3.Input &amp; Summary (System)'!$B$20*$D18,
IF(I$3-YEAR($C18)='3.Input &amp; Summary (System)'!$F$22,'3.Input &amp; Summary (System)'!$B$20*$D18,
IF(I$3-YEAR($C18)='3.Input &amp; Summary (System)'!$I$17,'3.Input &amp; Summary (System)'!$H$17*$D18,
IF(I$3-YEAR($C18)='3.Input &amp; Summary (System)'!$I$18,'3.Input &amp; Summary (System)'!$H$17*$D18,
IF(I$3-YEAR($C18)='3.Input &amp; Summary (System)'!$I$19,'3.Input &amp; Summary (System)'!$H$17*$D18,0))))))))))))))))))))))))))))))</f>
        <v/>
      </c>
      <c r="J18" s="484" t="str">
        <f>IF($C18="","",IF(J$3-YEAR($C18)=0,0,
(IF(J$3-YEAR($C18)='3.Input &amp; Summary (System)'!$C$17,'3.Input &amp; Summary (System)'!$B$17*$D18,
IF(J$3-YEAR($C18)='3.Input &amp; Summary (System)'!$D$17,'3.Input &amp; Summary (System)'!$B$17*$D18,
IF(J$3-YEAR($C18)='3.Input &amp; Summary (System)'!$E$17,'3.Input &amp; Summary (System)'!$B$17*$D18,
IF(J$3-YEAR($C18)='3.Input &amp; Summary (System)'!$F$17,'3.Input &amp; Summary (System)'!$B$17*$D18,
IF(J$3-YEAR($C18)='3.Input &amp; Summary (System)'!$C$18,'3.Input &amp; Summary (System)'!$B$18*$D18,
IF(J$3-YEAR($C18)='3.Input &amp; Summary (System)'!$D$18,'3.Input &amp; Summary (System)'!$B$18*$D18,
IF(J$3-YEAR($C18)='3.Input &amp; Summary (System)'!$E$18,'3.Input &amp; Summary (System)'!$B$18*$D18,
IF(J$3-YEAR($C18)='3.Input &amp; Summary (System)'!$F$18,'3.Input &amp; Summary (System)'!$B$18*$D18,
IF(J$3-YEAR($C18)='3.Input &amp; Summary (System)'!$C$19,'3.Input &amp; Summary (System)'!$B$19*$D18,
IF(J$3-YEAR($C18)='3.Input &amp; Summary (System)'!$D$19,'3.Input &amp; Summary (System)'!$B$19*$D18,
IF(J$3-YEAR($C18)='3.Input &amp; Summary (System)'!$E$19,'3.Input &amp; Summary (System)'!$B$19*$D18,
IF(J$3-YEAR($C18)='3.Input &amp; Summary (System)'!$F$19,'3.Input &amp; Summary (System)'!$B$19*$D18,
IF(J$3-YEAR($C18)='3.Input &amp; Summary (System)'!$C$20,'3.Input &amp; Summary (System)'!$B$20*$D18,
IF(J$3-YEAR($C18)='3.Input &amp; Summary (System)'!$D$20,'3.Input &amp; Summary (System)'!$B$20*$D18,
IF(J$3-YEAR($C18)='3.Input &amp; Summary (System)'!$E$20,'3.Input &amp; Summary (System)'!$B$20*$D18,
IF(J$3-YEAR($C18)='3.Input &amp; Summary (System)'!$F$20,'3.Input &amp; Summary (System)'!$B$20*$D18,
IF(J$3-YEAR($C18)='3.Input &amp; Summary (System)'!$C$21,'3.Input &amp; Summary (System)'!$B$20*$D18,
IF(J$3-YEAR($C18)='3.Input &amp; Summary (System)'!$D$21,'3.Input &amp; Summary (System)'!$B$20*$D18,
IF(J$3-YEAR($C18)='3.Input &amp; Summary (System)'!$E$21,'3.Input &amp; Summary (System)'!$B$20*$D18,
IF(J$3-YEAR($C18)='3.Input &amp; Summary (System)'!$F$21,'3.Input &amp; Summary (System)'!$B$20*$D18,
IF(J$3-YEAR($C18)='3.Input &amp; Summary (System)'!$C$22,'3.Input &amp; Summary (System)'!$B$20*$D18,
IF(J$3-YEAR($C18)='3.Input &amp; Summary (System)'!$D$22,'3.Input &amp; Summary (System)'!$B$20*$D18,
IF(J$3-YEAR($C18)='3.Input &amp; Summary (System)'!$E$22,'3.Input &amp; Summary (System)'!$B$20*$D18,
IF(J$3-YEAR($C18)='3.Input &amp; Summary (System)'!$F$22,'3.Input &amp; Summary (System)'!$B$20*$D18,
IF(J$3-YEAR($C18)='3.Input &amp; Summary (System)'!$I$17,'3.Input &amp; Summary (System)'!$H$17*$D18,
IF(J$3-YEAR($C18)='3.Input &amp; Summary (System)'!$I$18,'3.Input &amp; Summary (System)'!$H$17*$D18,
IF(J$3-YEAR($C18)='3.Input &amp; Summary (System)'!$I$19,'3.Input &amp; Summary (System)'!$H$17*$D18,0))))))))))))))))))))))))))))))</f>
        <v/>
      </c>
      <c r="K18" s="484" t="str">
        <f>IF($C18="","",IF(K$3-YEAR($C18)=0,0,
(IF(K$3-YEAR($C18)='3.Input &amp; Summary (System)'!$C$17,'3.Input &amp; Summary (System)'!$B$17*$D18,
IF(K$3-YEAR($C18)='3.Input &amp; Summary (System)'!$D$17,'3.Input &amp; Summary (System)'!$B$17*$D18,
IF(K$3-YEAR($C18)='3.Input &amp; Summary (System)'!$E$17,'3.Input &amp; Summary (System)'!$B$17*$D18,
IF(K$3-YEAR($C18)='3.Input &amp; Summary (System)'!$F$17,'3.Input &amp; Summary (System)'!$B$17*$D18,
IF(K$3-YEAR($C18)='3.Input &amp; Summary (System)'!$C$18,'3.Input &amp; Summary (System)'!$B$18*$D18,
IF(K$3-YEAR($C18)='3.Input &amp; Summary (System)'!$D$18,'3.Input &amp; Summary (System)'!$B$18*$D18,
IF(K$3-YEAR($C18)='3.Input &amp; Summary (System)'!$E$18,'3.Input &amp; Summary (System)'!$B$18*$D18,
IF(K$3-YEAR($C18)='3.Input &amp; Summary (System)'!$F$18,'3.Input &amp; Summary (System)'!$B$18*$D18,
IF(K$3-YEAR($C18)='3.Input &amp; Summary (System)'!$C$19,'3.Input &amp; Summary (System)'!$B$19*$D18,
IF(K$3-YEAR($C18)='3.Input &amp; Summary (System)'!$D$19,'3.Input &amp; Summary (System)'!$B$19*$D18,
IF(K$3-YEAR($C18)='3.Input &amp; Summary (System)'!$E$19,'3.Input &amp; Summary (System)'!$B$19*$D18,
IF(K$3-YEAR($C18)='3.Input &amp; Summary (System)'!$F$19,'3.Input &amp; Summary (System)'!$B$19*$D18,
IF(K$3-YEAR($C18)='3.Input &amp; Summary (System)'!$C$20,'3.Input &amp; Summary (System)'!$B$20*$D18,
IF(K$3-YEAR($C18)='3.Input &amp; Summary (System)'!$D$20,'3.Input &amp; Summary (System)'!$B$20*$D18,
IF(K$3-YEAR($C18)='3.Input &amp; Summary (System)'!$E$20,'3.Input &amp; Summary (System)'!$B$20*$D18,
IF(K$3-YEAR($C18)='3.Input &amp; Summary (System)'!$F$20,'3.Input &amp; Summary (System)'!$B$20*$D18,
IF(K$3-YEAR($C18)='3.Input &amp; Summary (System)'!$C$21,'3.Input &amp; Summary (System)'!$B$20*$D18,
IF(K$3-YEAR($C18)='3.Input &amp; Summary (System)'!$D$21,'3.Input &amp; Summary (System)'!$B$20*$D18,
IF(K$3-YEAR($C18)='3.Input &amp; Summary (System)'!$E$21,'3.Input &amp; Summary (System)'!$B$20*$D18,
IF(K$3-YEAR($C18)='3.Input &amp; Summary (System)'!$F$21,'3.Input &amp; Summary (System)'!$B$20*$D18,
IF(K$3-YEAR($C18)='3.Input &amp; Summary (System)'!$C$22,'3.Input &amp; Summary (System)'!$B$20*$D18,
IF(K$3-YEAR($C18)='3.Input &amp; Summary (System)'!$D$22,'3.Input &amp; Summary (System)'!$B$20*$D18,
IF(K$3-YEAR($C18)='3.Input &amp; Summary (System)'!$E$22,'3.Input &amp; Summary (System)'!$B$20*$D18,
IF(K$3-YEAR($C18)='3.Input &amp; Summary (System)'!$F$22,'3.Input &amp; Summary (System)'!$B$20*$D18,
IF(K$3-YEAR($C18)='3.Input &amp; Summary (System)'!$I$17,'3.Input &amp; Summary (System)'!$H$17*$D18,
IF(K$3-YEAR($C18)='3.Input &amp; Summary (System)'!$I$18,'3.Input &amp; Summary (System)'!$H$17*$D18,
IF(K$3-YEAR($C18)='3.Input &amp; Summary (System)'!$I$19,'3.Input &amp; Summary (System)'!$H$17*$D18,0))))))))))))))))))))))))))))))</f>
        <v/>
      </c>
      <c r="L18" s="484" t="str">
        <f>IF($C18="","",IF(L$3-YEAR($C18)=0,0,
(IF(L$3-YEAR($C18)='3.Input &amp; Summary (System)'!$C$17,'3.Input &amp; Summary (System)'!$B$17*$D18,
IF(L$3-YEAR($C18)='3.Input &amp; Summary (System)'!$D$17,'3.Input &amp; Summary (System)'!$B$17*$D18,
IF(L$3-YEAR($C18)='3.Input &amp; Summary (System)'!$E$17,'3.Input &amp; Summary (System)'!$B$17*$D18,
IF(L$3-YEAR($C18)='3.Input &amp; Summary (System)'!$F$17,'3.Input &amp; Summary (System)'!$B$17*$D18,
IF(L$3-YEAR($C18)='3.Input &amp; Summary (System)'!$C$18,'3.Input &amp; Summary (System)'!$B$18*$D18,
IF(L$3-YEAR($C18)='3.Input &amp; Summary (System)'!$D$18,'3.Input &amp; Summary (System)'!$B$18*$D18,
IF(L$3-YEAR($C18)='3.Input &amp; Summary (System)'!$E$18,'3.Input &amp; Summary (System)'!$B$18*$D18,
IF(L$3-YEAR($C18)='3.Input &amp; Summary (System)'!$F$18,'3.Input &amp; Summary (System)'!$B$18*$D18,
IF(L$3-YEAR($C18)='3.Input &amp; Summary (System)'!$C$19,'3.Input &amp; Summary (System)'!$B$19*$D18,
IF(L$3-YEAR($C18)='3.Input &amp; Summary (System)'!$D$19,'3.Input &amp; Summary (System)'!$B$19*$D18,
IF(L$3-YEAR($C18)='3.Input &amp; Summary (System)'!$E$19,'3.Input &amp; Summary (System)'!$B$19*$D18,
IF(L$3-YEAR($C18)='3.Input &amp; Summary (System)'!$F$19,'3.Input &amp; Summary (System)'!$B$19*$D18,
IF(L$3-YEAR($C18)='3.Input &amp; Summary (System)'!$C$20,'3.Input &amp; Summary (System)'!$B$20*$D18,
IF(L$3-YEAR($C18)='3.Input &amp; Summary (System)'!$D$20,'3.Input &amp; Summary (System)'!$B$20*$D18,
IF(L$3-YEAR($C18)='3.Input &amp; Summary (System)'!$E$20,'3.Input &amp; Summary (System)'!$B$20*$D18,
IF(L$3-YEAR($C18)='3.Input &amp; Summary (System)'!$F$20,'3.Input &amp; Summary (System)'!$B$20*$D18,
IF(L$3-YEAR($C18)='3.Input &amp; Summary (System)'!$C$21,'3.Input &amp; Summary (System)'!$B$20*$D18,
IF(L$3-YEAR($C18)='3.Input &amp; Summary (System)'!$D$21,'3.Input &amp; Summary (System)'!$B$20*$D18,
IF(L$3-YEAR($C18)='3.Input &amp; Summary (System)'!$E$21,'3.Input &amp; Summary (System)'!$B$20*$D18,
IF(L$3-YEAR($C18)='3.Input &amp; Summary (System)'!$F$21,'3.Input &amp; Summary (System)'!$B$20*$D18,
IF(L$3-YEAR($C18)='3.Input &amp; Summary (System)'!$C$22,'3.Input &amp; Summary (System)'!$B$20*$D18,
IF(L$3-YEAR($C18)='3.Input &amp; Summary (System)'!$D$22,'3.Input &amp; Summary (System)'!$B$20*$D18,
IF(L$3-YEAR($C18)='3.Input &amp; Summary (System)'!$E$22,'3.Input &amp; Summary (System)'!$B$20*$D18,
IF(L$3-YEAR($C18)='3.Input &amp; Summary (System)'!$F$22,'3.Input &amp; Summary (System)'!$B$20*$D18,
IF(L$3-YEAR($C18)='3.Input &amp; Summary (System)'!$I$17,'3.Input &amp; Summary (System)'!$H$17*$D18,
IF(L$3-YEAR($C18)='3.Input &amp; Summary (System)'!$I$18,'3.Input &amp; Summary (System)'!$H$17*$D18,
IF(L$3-YEAR($C18)='3.Input &amp; Summary (System)'!$I$19,'3.Input &amp; Summary (System)'!$H$17*$D18,0))))))))))))))))))))))))))))))</f>
        <v/>
      </c>
      <c r="M18" s="484" t="str">
        <f>IF($C18="","",IF(M$3-YEAR($C18)=0,0,
(IF(M$3-YEAR($C18)='3.Input &amp; Summary (System)'!$C$17,'3.Input &amp; Summary (System)'!$B$17*$D18,
IF(M$3-YEAR($C18)='3.Input &amp; Summary (System)'!$D$17,'3.Input &amp; Summary (System)'!$B$17*$D18,
IF(M$3-YEAR($C18)='3.Input &amp; Summary (System)'!$E$17,'3.Input &amp; Summary (System)'!$B$17*$D18,
IF(M$3-YEAR($C18)='3.Input &amp; Summary (System)'!$F$17,'3.Input &amp; Summary (System)'!$B$17*$D18,
IF(M$3-YEAR($C18)='3.Input &amp; Summary (System)'!$C$18,'3.Input &amp; Summary (System)'!$B$18*$D18,
IF(M$3-YEAR($C18)='3.Input &amp; Summary (System)'!$D$18,'3.Input &amp; Summary (System)'!$B$18*$D18,
IF(M$3-YEAR($C18)='3.Input &amp; Summary (System)'!$E$18,'3.Input &amp; Summary (System)'!$B$18*$D18,
IF(M$3-YEAR($C18)='3.Input &amp; Summary (System)'!$F$18,'3.Input &amp; Summary (System)'!$B$18*$D18,
IF(M$3-YEAR($C18)='3.Input &amp; Summary (System)'!$C$19,'3.Input &amp; Summary (System)'!$B$19*$D18,
IF(M$3-YEAR($C18)='3.Input &amp; Summary (System)'!$D$19,'3.Input &amp; Summary (System)'!$B$19*$D18,
IF(M$3-YEAR($C18)='3.Input &amp; Summary (System)'!$E$19,'3.Input &amp; Summary (System)'!$B$19*$D18,
IF(M$3-YEAR($C18)='3.Input &amp; Summary (System)'!$F$19,'3.Input &amp; Summary (System)'!$B$19*$D18,
IF(M$3-YEAR($C18)='3.Input &amp; Summary (System)'!$C$20,'3.Input &amp; Summary (System)'!$B$20*$D18,
IF(M$3-YEAR($C18)='3.Input &amp; Summary (System)'!$D$20,'3.Input &amp; Summary (System)'!$B$20*$D18,
IF(M$3-YEAR($C18)='3.Input &amp; Summary (System)'!$E$20,'3.Input &amp; Summary (System)'!$B$20*$D18,
IF(M$3-YEAR($C18)='3.Input &amp; Summary (System)'!$F$20,'3.Input &amp; Summary (System)'!$B$20*$D18,
IF(M$3-YEAR($C18)='3.Input &amp; Summary (System)'!$C$21,'3.Input &amp; Summary (System)'!$B$20*$D18,
IF(M$3-YEAR($C18)='3.Input &amp; Summary (System)'!$D$21,'3.Input &amp; Summary (System)'!$B$20*$D18,
IF(M$3-YEAR($C18)='3.Input &amp; Summary (System)'!$E$21,'3.Input &amp; Summary (System)'!$B$20*$D18,
IF(M$3-YEAR($C18)='3.Input &amp; Summary (System)'!$F$21,'3.Input &amp; Summary (System)'!$B$20*$D18,
IF(M$3-YEAR($C18)='3.Input &amp; Summary (System)'!$C$22,'3.Input &amp; Summary (System)'!$B$20*$D18,
IF(M$3-YEAR($C18)='3.Input &amp; Summary (System)'!$D$22,'3.Input &amp; Summary (System)'!$B$20*$D18,
IF(M$3-YEAR($C18)='3.Input &amp; Summary (System)'!$E$22,'3.Input &amp; Summary (System)'!$B$20*$D18,
IF(M$3-YEAR($C18)='3.Input &amp; Summary (System)'!$F$22,'3.Input &amp; Summary (System)'!$B$20*$D18,
IF(M$3-YEAR($C18)='3.Input &amp; Summary (System)'!$I$17,'3.Input &amp; Summary (System)'!$H$17*$D18,
IF(M$3-YEAR($C18)='3.Input &amp; Summary (System)'!$I$18,'3.Input &amp; Summary (System)'!$H$17*$D18,
IF(M$3-YEAR($C18)='3.Input &amp; Summary (System)'!$I$19,'3.Input &amp; Summary (System)'!$H$17*$D18,0))))))))))))))))))))))))))))))</f>
        <v/>
      </c>
      <c r="N18" s="484" t="str">
        <f>IF($C18="","",IF(N$3-YEAR($C18)=0,0,
(IF(N$3-YEAR($C18)='3.Input &amp; Summary (System)'!$C$17,'3.Input &amp; Summary (System)'!$B$17*$D18,
IF(N$3-YEAR($C18)='3.Input &amp; Summary (System)'!$D$17,'3.Input &amp; Summary (System)'!$B$17*$D18,
IF(N$3-YEAR($C18)='3.Input &amp; Summary (System)'!$E$17,'3.Input &amp; Summary (System)'!$B$17*$D18,
IF(N$3-YEAR($C18)='3.Input &amp; Summary (System)'!$F$17,'3.Input &amp; Summary (System)'!$B$17*$D18,
IF(N$3-YEAR($C18)='3.Input &amp; Summary (System)'!$C$18,'3.Input &amp; Summary (System)'!$B$18*$D18,
IF(N$3-YEAR($C18)='3.Input &amp; Summary (System)'!$D$18,'3.Input &amp; Summary (System)'!$B$18*$D18,
IF(N$3-YEAR($C18)='3.Input &amp; Summary (System)'!$E$18,'3.Input &amp; Summary (System)'!$B$18*$D18,
IF(N$3-YEAR($C18)='3.Input &amp; Summary (System)'!$F$18,'3.Input &amp; Summary (System)'!$B$18*$D18,
IF(N$3-YEAR($C18)='3.Input &amp; Summary (System)'!$C$19,'3.Input &amp; Summary (System)'!$B$19*$D18,
IF(N$3-YEAR($C18)='3.Input &amp; Summary (System)'!$D$19,'3.Input &amp; Summary (System)'!$B$19*$D18,
IF(N$3-YEAR($C18)='3.Input &amp; Summary (System)'!$E$19,'3.Input &amp; Summary (System)'!$B$19*$D18,
IF(N$3-YEAR($C18)='3.Input &amp; Summary (System)'!$F$19,'3.Input &amp; Summary (System)'!$B$19*$D18,
IF(N$3-YEAR($C18)='3.Input &amp; Summary (System)'!$C$20,'3.Input &amp; Summary (System)'!$B$20*$D18,
IF(N$3-YEAR($C18)='3.Input &amp; Summary (System)'!$D$20,'3.Input &amp; Summary (System)'!$B$20*$D18,
IF(N$3-YEAR($C18)='3.Input &amp; Summary (System)'!$E$20,'3.Input &amp; Summary (System)'!$B$20*$D18,
IF(N$3-YEAR($C18)='3.Input &amp; Summary (System)'!$F$20,'3.Input &amp; Summary (System)'!$B$20*$D18,
IF(N$3-YEAR($C18)='3.Input &amp; Summary (System)'!$C$21,'3.Input &amp; Summary (System)'!$B$20*$D18,
IF(N$3-YEAR($C18)='3.Input &amp; Summary (System)'!$D$21,'3.Input &amp; Summary (System)'!$B$20*$D18,
IF(N$3-YEAR($C18)='3.Input &amp; Summary (System)'!$E$21,'3.Input &amp; Summary (System)'!$B$20*$D18,
IF(N$3-YEAR($C18)='3.Input &amp; Summary (System)'!$F$21,'3.Input &amp; Summary (System)'!$B$20*$D18,
IF(N$3-YEAR($C18)='3.Input &amp; Summary (System)'!$C$22,'3.Input &amp; Summary (System)'!$B$20*$D18,
IF(N$3-YEAR($C18)='3.Input &amp; Summary (System)'!$D$22,'3.Input &amp; Summary (System)'!$B$20*$D18,
IF(N$3-YEAR($C18)='3.Input &amp; Summary (System)'!$E$22,'3.Input &amp; Summary (System)'!$B$20*$D18,
IF(N$3-YEAR($C18)='3.Input &amp; Summary (System)'!$F$22,'3.Input &amp; Summary (System)'!$B$20*$D18,
IF(N$3-YEAR($C18)='3.Input &amp; Summary (System)'!$I$17,'3.Input &amp; Summary (System)'!$H$17*$D18,
IF(N$3-YEAR($C18)='3.Input &amp; Summary (System)'!$I$18,'3.Input &amp; Summary (System)'!$H$17*$D18,
IF(N$3-YEAR($C18)='3.Input &amp; Summary (System)'!$I$19,'3.Input &amp; Summary (System)'!$H$17*$D18,0))))))))))))))))))))))))))))))</f>
        <v/>
      </c>
      <c r="O18" s="484" t="str">
        <f>IF($C18="","",IF(O$3-YEAR($C18)=0,0,
(IF(O$3-YEAR($C18)='3.Input &amp; Summary (System)'!$C$17,'3.Input &amp; Summary (System)'!$B$17*$D18,
IF(O$3-YEAR($C18)='3.Input &amp; Summary (System)'!$D$17,'3.Input &amp; Summary (System)'!$B$17*$D18,
IF(O$3-YEAR($C18)='3.Input &amp; Summary (System)'!$E$17,'3.Input &amp; Summary (System)'!$B$17*$D18,
IF(O$3-YEAR($C18)='3.Input &amp; Summary (System)'!$F$17,'3.Input &amp; Summary (System)'!$B$17*$D18,
IF(O$3-YEAR($C18)='3.Input &amp; Summary (System)'!$C$18,'3.Input &amp; Summary (System)'!$B$18*$D18,
IF(O$3-YEAR($C18)='3.Input &amp; Summary (System)'!$D$18,'3.Input &amp; Summary (System)'!$B$18*$D18,
IF(O$3-YEAR($C18)='3.Input &amp; Summary (System)'!$E$18,'3.Input &amp; Summary (System)'!$B$18*$D18,
IF(O$3-YEAR($C18)='3.Input &amp; Summary (System)'!$F$18,'3.Input &amp; Summary (System)'!$B$18*$D18,
IF(O$3-YEAR($C18)='3.Input &amp; Summary (System)'!$C$19,'3.Input &amp; Summary (System)'!$B$19*$D18,
IF(O$3-YEAR($C18)='3.Input &amp; Summary (System)'!$D$19,'3.Input &amp; Summary (System)'!$B$19*$D18,
IF(O$3-YEAR($C18)='3.Input &amp; Summary (System)'!$E$19,'3.Input &amp; Summary (System)'!$B$19*$D18,
IF(O$3-YEAR($C18)='3.Input &amp; Summary (System)'!$F$19,'3.Input &amp; Summary (System)'!$B$19*$D18,
IF(O$3-YEAR($C18)='3.Input &amp; Summary (System)'!$C$20,'3.Input &amp; Summary (System)'!$B$20*$D18,
IF(O$3-YEAR($C18)='3.Input &amp; Summary (System)'!$D$20,'3.Input &amp; Summary (System)'!$B$20*$D18,
IF(O$3-YEAR($C18)='3.Input &amp; Summary (System)'!$E$20,'3.Input &amp; Summary (System)'!$B$20*$D18,
IF(O$3-YEAR($C18)='3.Input &amp; Summary (System)'!$F$20,'3.Input &amp; Summary (System)'!$B$20*$D18,
IF(O$3-YEAR($C18)='3.Input &amp; Summary (System)'!$C$21,'3.Input &amp; Summary (System)'!$B$20*$D18,
IF(O$3-YEAR($C18)='3.Input &amp; Summary (System)'!$D$21,'3.Input &amp; Summary (System)'!$B$20*$D18,
IF(O$3-YEAR($C18)='3.Input &amp; Summary (System)'!$E$21,'3.Input &amp; Summary (System)'!$B$20*$D18,
IF(O$3-YEAR($C18)='3.Input &amp; Summary (System)'!$F$21,'3.Input &amp; Summary (System)'!$B$20*$D18,
IF(O$3-YEAR($C18)='3.Input &amp; Summary (System)'!$C$22,'3.Input &amp; Summary (System)'!$B$20*$D18,
IF(O$3-YEAR($C18)='3.Input &amp; Summary (System)'!$D$22,'3.Input &amp; Summary (System)'!$B$20*$D18,
IF(O$3-YEAR($C18)='3.Input &amp; Summary (System)'!$E$22,'3.Input &amp; Summary (System)'!$B$20*$D18,
IF(O$3-YEAR($C18)='3.Input &amp; Summary (System)'!$F$22,'3.Input &amp; Summary (System)'!$B$20*$D18,
IF(O$3-YEAR($C18)='3.Input &amp; Summary (System)'!$I$17,'3.Input &amp; Summary (System)'!$H$17*$D18,
IF(O$3-YEAR($C18)='3.Input &amp; Summary (System)'!$I$18,'3.Input &amp; Summary (System)'!$H$17*$D18,
IF(O$3-YEAR($C18)='3.Input &amp; Summary (System)'!$I$19,'3.Input &amp; Summary (System)'!$H$17*$D18,0))))))))))))))))))))))))))))))</f>
        <v/>
      </c>
      <c r="P18" s="484" t="str">
        <f>IF($C18="","",IF(P$3-YEAR($C18)=0,0,
(IF(P$3-YEAR($C18)='3.Input &amp; Summary (System)'!$C$17,'3.Input &amp; Summary (System)'!$B$17*$D18,
IF(P$3-YEAR($C18)='3.Input &amp; Summary (System)'!$D$17,'3.Input &amp; Summary (System)'!$B$17*$D18,
IF(P$3-YEAR($C18)='3.Input &amp; Summary (System)'!$E$17,'3.Input &amp; Summary (System)'!$B$17*$D18,
IF(P$3-YEAR($C18)='3.Input &amp; Summary (System)'!$F$17,'3.Input &amp; Summary (System)'!$B$17*$D18,
IF(P$3-YEAR($C18)='3.Input &amp; Summary (System)'!$C$18,'3.Input &amp; Summary (System)'!$B$18*$D18,
IF(P$3-YEAR($C18)='3.Input &amp; Summary (System)'!$D$18,'3.Input &amp; Summary (System)'!$B$18*$D18,
IF(P$3-YEAR($C18)='3.Input &amp; Summary (System)'!$E$18,'3.Input &amp; Summary (System)'!$B$18*$D18,
IF(P$3-YEAR($C18)='3.Input &amp; Summary (System)'!$F$18,'3.Input &amp; Summary (System)'!$B$18*$D18,
IF(P$3-YEAR($C18)='3.Input &amp; Summary (System)'!$C$19,'3.Input &amp; Summary (System)'!$B$19*$D18,
IF(P$3-YEAR($C18)='3.Input &amp; Summary (System)'!$D$19,'3.Input &amp; Summary (System)'!$B$19*$D18,
IF(P$3-YEAR($C18)='3.Input &amp; Summary (System)'!$E$19,'3.Input &amp; Summary (System)'!$B$19*$D18,
IF(P$3-YEAR($C18)='3.Input &amp; Summary (System)'!$F$19,'3.Input &amp; Summary (System)'!$B$19*$D18,
IF(P$3-YEAR($C18)='3.Input &amp; Summary (System)'!$C$20,'3.Input &amp; Summary (System)'!$B$20*$D18,
IF(P$3-YEAR($C18)='3.Input &amp; Summary (System)'!$D$20,'3.Input &amp; Summary (System)'!$B$20*$D18,
IF(P$3-YEAR($C18)='3.Input &amp; Summary (System)'!$E$20,'3.Input &amp; Summary (System)'!$B$20*$D18,
IF(P$3-YEAR($C18)='3.Input &amp; Summary (System)'!$F$20,'3.Input &amp; Summary (System)'!$B$20*$D18,
IF(P$3-YEAR($C18)='3.Input &amp; Summary (System)'!$C$21,'3.Input &amp; Summary (System)'!$B$20*$D18,
IF(P$3-YEAR($C18)='3.Input &amp; Summary (System)'!$D$21,'3.Input &amp; Summary (System)'!$B$20*$D18,
IF(P$3-YEAR($C18)='3.Input &amp; Summary (System)'!$E$21,'3.Input &amp; Summary (System)'!$B$20*$D18,
IF(P$3-YEAR($C18)='3.Input &amp; Summary (System)'!$F$21,'3.Input &amp; Summary (System)'!$B$20*$D18,
IF(P$3-YEAR($C18)='3.Input &amp; Summary (System)'!$C$22,'3.Input &amp; Summary (System)'!$B$20*$D18,
IF(P$3-YEAR($C18)='3.Input &amp; Summary (System)'!$D$22,'3.Input &amp; Summary (System)'!$B$20*$D18,
IF(P$3-YEAR($C18)='3.Input &amp; Summary (System)'!$E$22,'3.Input &amp; Summary (System)'!$B$20*$D18,
IF(P$3-YEAR($C18)='3.Input &amp; Summary (System)'!$F$22,'3.Input &amp; Summary (System)'!$B$20*$D18,
IF(P$3-YEAR($C18)='3.Input &amp; Summary (System)'!$I$17,'3.Input &amp; Summary (System)'!$H$17*$D18,
IF(P$3-YEAR($C18)='3.Input &amp; Summary (System)'!$I$18,'3.Input &amp; Summary (System)'!$H$17*$D18,
IF(P$3-YEAR($C18)='3.Input &amp; Summary (System)'!$I$19,'3.Input &amp; Summary (System)'!$H$17*$D18,0))))))))))))))))))))))))))))))</f>
        <v/>
      </c>
      <c r="Q18" s="484" t="str">
        <f>IF($C18="","",IF(Q$3-YEAR($C18)=0,0,
(IF(Q$3-YEAR($C18)='3.Input &amp; Summary (System)'!$C$17,'3.Input &amp; Summary (System)'!$B$17*$D18,
IF(Q$3-YEAR($C18)='3.Input &amp; Summary (System)'!$D$17,'3.Input &amp; Summary (System)'!$B$17*$D18,
IF(Q$3-YEAR($C18)='3.Input &amp; Summary (System)'!$E$17,'3.Input &amp; Summary (System)'!$B$17*$D18,
IF(Q$3-YEAR($C18)='3.Input &amp; Summary (System)'!$F$17,'3.Input &amp; Summary (System)'!$B$17*$D18,
IF(Q$3-YEAR($C18)='3.Input &amp; Summary (System)'!$C$18,'3.Input &amp; Summary (System)'!$B$18*$D18,
IF(Q$3-YEAR($C18)='3.Input &amp; Summary (System)'!$D$18,'3.Input &amp; Summary (System)'!$B$18*$D18,
IF(Q$3-YEAR($C18)='3.Input &amp; Summary (System)'!$E$18,'3.Input &amp; Summary (System)'!$B$18*$D18,
IF(Q$3-YEAR($C18)='3.Input &amp; Summary (System)'!$F$18,'3.Input &amp; Summary (System)'!$B$18*$D18,
IF(Q$3-YEAR($C18)='3.Input &amp; Summary (System)'!$C$19,'3.Input &amp; Summary (System)'!$B$19*$D18,
IF(Q$3-YEAR($C18)='3.Input &amp; Summary (System)'!$D$19,'3.Input &amp; Summary (System)'!$B$19*$D18,
IF(Q$3-YEAR($C18)='3.Input &amp; Summary (System)'!$E$19,'3.Input &amp; Summary (System)'!$B$19*$D18,
IF(Q$3-YEAR($C18)='3.Input &amp; Summary (System)'!$F$19,'3.Input &amp; Summary (System)'!$B$19*$D18,
IF(Q$3-YEAR($C18)='3.Input &amp; Summary (System)'!$C$20,'3.Input &amp; Summary (System)'!$B$20*$D18,
IF(Q$3-YEAR($C18)='3.Input &amp; Summary (System)'!$D$20,'3.Input &amp; Summary (System)'!$B$20*$D18,
IF(Q$3-YEAR($C18)='3.Input &amp; Summary (System)'!$E$20,'3.Input &amp; Summary (System)'!$B$20*$D18,
IF(Q$3-YEAR($C18)='3.Input &amp; Summary (System)'!$F$20,'3.Input &amp; Summary (System)'!$B$20*$D18,
IF(Q$3-YEAR($C18)='3.Input &amp; Summary (System)'!$C$21,'3.Input &amp; Summary (System)'!$B$20*$D18,
IF(Q$3-YEAR($C18)='3.Input &amp; Summary (System)'!$D$21,'3.Input &amp; Summary (System)'!$B$20*$D18,
IF(Q$3-YEAR($C18)='3.Input &amp; Summary (System)'!$E$21,'3.Input &amp; Summary (System)'!$B$20*$D18,
IF(Q$3-YEAR($C18)='3.Input &amp; Summary (System)'!$F$21,'3.Input &amp; Summary (System)'!$B$20*$D18,
IF(Q$3-YEAR($C18)='3.Input &amp; Summary (System)'!$C$22,'3.Input &amp; Summary (System)'!$B$20*$D18,
IF(Q$3-YEAR($C18)='3.Input &amp; Summary (System)'!$D$22,'3.Input &amp; Summary (System)'!$B$20*$D18,
IF(Q$3-YEAR($C18)='3.Input &amp; Summary (System)'!$E$22,'3.Input &amp; Summary (System)'!$B$20*$D18,
IF(Q$3-YEAR($C18)='3.Input &amp; Summary (System)'!$F$22,'3.Input &amp; Summary (System)'!$B$20*$D18,
IF(Q$3-YEAR($C18)='3.Input &amp; Summary (System)'!$I$17,'3.Input &amp; Summary (System)'!$H$17*$D18,
IF(Q$3-YEAR($C18)='3.Input &amp; Summary (System)'!$I$18,'3.Input &amp; Summary (System)'!$H$17*$D18,
IF(Q$3-YEAR($C18)='3.Input &amp; Summary (System)'!$I$19,'3.Input &amp; Summary (System)'!$H$17*$D18,0))))))))))))))))))))))))))))))</f>
        <v/>
      </c>
      <c r="R18" s="484" t="str">
        <f>IF($C18="","",IF(R$3-YEAR($C18)=0,0,
(IF(R$3-YEAR($C18)='3.Input &amp; Summary (System)'!$C$17,'3.Input &amp; Summary (System)'!$B$17*$D18,
IF(R$3-YEAR($C18)='3.Input &amp; Summary (System)'!$D$17,'3.Input &amp; Summary (System)'!$B$17*$D18,
IF(R$3-YEAR($C18)='3.Input &amp; Summary (System)'!$E$17,'3.Input &amp; Summary (System)'!$B$17*$D18,
IF(R$3-YEAR($C18)='3.Input &amp; Summary (System)'!$F$17,'3.Input &amp; Summary (System)'!$B$17*$D18,
IF(R$3-YEAR($C18)='3.Input &amp; Summary (System)'!$C$18,'3.Input &amp; Summary (System)'!$B$18*$D18,
IF(R$3-YEAR($C18)='3.Input &amp; Summary (System)'!$D$18,'3.Input &amp; Summary (System)'!$B$18*$D18,
IF(R$3-YEAR($C18)='3.Input &amp; Summary (System)'!$E$18,'3.Input &amp; Summary (System)'!$B$18*$D18,
IF(R$3-YEAR($C18)='3.Input &amp; Summary (System)'!$F$18,'3.Input &amp; Summary (System)'!$B$18*$D18,
IF(R$3-YEAR($C18)='3.Input &amp; Summary (System)'!$C$19,'3.Input &amp; Summary (System)'!$B$19*$D18,
IF(R$3-YEAR($C18)='3.Input &amp; Summary (System)'!$D$19,'3.Input &amp; Summary (System)'!$B$19*$D18,
IF(R$3-YEAR($C18)='3.Input &amp; Summary (System)'!$E$19,'3.Input &amp; Summary (System)'!$B$19*$D18,
IF(R$3-YEAR($C18)='3.Input &amp; Summary (System)'!$F$19,'3.Input &amp; Summary (System)'!$B$19*$D18,
IF(R$3-YEAR($C18)='3.Input &amp; Summary (System)'!$C$20,'3.Input &amp; Summary (System)'!$B$20*$D18,
IF(R$3-YEAR($C18)='3.Input &amp; Summary (System)'!$D$20,'3.Input &amp; Summary (System)'!$B$20*$D18,
IF(R$3-YEAR($C18)='3.Input &amp; Summary (System)'!$E$20,'3.Input &amp; Summary (System)'!$B$20*$D18,
IF(R$3-YEAR($C18)='3.Input &amp; Summary (System)'!$F$20,'3.Input &amp; Summary (System)'!$B$20*$D18,
IF(R$3-YEAR($C18)='3.Input &amp; Summary (System)'!$C$21,'3.Input &amp; Summary (System)'!$B$20*$D18,
IF(R$3-YEAR($C18)='3.Input &amp; Summary (System)'!$D$21,'3.Input &amp; Summary (System)'!$B$20*$D18,
IF(R$3-YEAR($C18)='3.Input &amp; Summary (System)'!$E$21,'3.Input &amp; Summary (System)'!$B$20*$D18,
IF(R$3-YEAR($C18)='3.Input &amp; Summary (System)'!$F$21,'3.Input &amp; Summary (System)'!$B$20*$D18,
IF(R$3-YEAR($C18)='3.Input &amp; Summary (System)'!$C$22,'3.Input &amp; Summary (System)'!$B$20*$D18,
IF(R$3-YEAR($C18)='3.Input &amp; Summary (System)'!$D$22,'3.Input &amp; Summary (System)'!$B$20*$D18,
IF(R$3-YEAR($C18)='3.Input &amp; Summary (System)'!$E$22,'3.Input &amp; Summary (System)'!$B$20*$D18,
IF(R$3-YEAR($C18)='3.Input &amp; Summary (System)'!$F$22,'3.Input &amp; Summary (System)'!$B$20*$D18,
IF(R$3-YEAR($C18)='3.Input &amp; Summary (System)'!$I$17,'3.Input &amp; Summary (System)'!$H$17*$D18,
IF(R$3-YEAR($C18)='3.Input &amp; Summary (System)'!$I$18,'3.Input &amp; Summary (System)'!$H$17*$D18,
IF(R$3-YEAR($C18)='3.Input &amp; Summary (System)'!$I$19,'3.Input &amp; Summary (System)'!$H$17*$D18,0))))))))))))))))))))))))))))))</f>
        <v/>
      </c>
      <c r="S18" s="484" t="str">
        <f>IF($C18="","",IF(S$3-YEAR($C18)=0,0,
(IF(S$3-YEAR($C18)='3.Input &amp; Summary (System)'!$C$17,'3.Input &amp; Summary (System)'!$B$17*$D18,
IF(S$3-YEAR($C18)='3.Input &amp; Summary (System)'!$D$17,'3.Input &amp; Summary (System)'!$B$17*$D18,
IF(S$3-YEAR($C18)='3.Input &amp; Summary (System)'!$E$17,'3.Input &amp; Summary (System)'!$B$17*$D18,
IF(S$3-YEAR($C18)='3.Input &amp; Summary (System)'!$F$17,'3.Input &amp; Summary (System)'!$B$17*$D18,
IF(S$3-YEAR($C18)='3.Input &amp; Summary (System)'!$C$18,'3.Input &amp; Summary (System)'!$B$18*$D18,
IF(S$3-YEAR($C18)='3.Input &amp; Summary (System)'!$D$18,'3.Input &amp; Summary (System)'!$B$18*$D18,
IF(S$3-YEAR($C18)='3.Input &amp; Summary (System)'!$E$18,'3.Input &amp; Summary (System)'!$B$18*$D18,
IF(S$3-YEAR($C18)='3.Input &amp; Summary (System)'!$F$18,'3.Input &amp; Summary (System)'!$B$18*$D18,
IF(S$3-YEAR($C18)='3.Input &amp; Summary (System)'!$C$19,'3.Input &amp; Summary (System)'!$B$19*$D18,
IF(S$3-YEAR($C18)='3.Input &amp; Summary (System)'!$D$19,'3.Input &amp; Summary (System)'!$B$19*$D18,
IF(S$3-YEAR($C18)='3.Input &amp; Summary (System)'!$E$19,'3.Input &amp; Summary (System)'!$B$19*$D18,
IF(S$3-YEAR($C18)='3.Input &amp; Summary (System)'!$F$19,'3.Input &amp; Summary (System)'!$B$19*$D18,
IF(S$3-YEAR($C18)='3.Input &amp; Summary (System)'!$C$20,'3.Input &amp; Summary (System)'!$B$20*$D18,
IF(S$3-YEAR($C18)='3.Input &amp; Summary (System)'!$D$20,'3.Input &amp; Summary (System)'!$B$20*$D18,
IF(S$3-YEAR($C18)='3.Input &amp; Summary (System)'!$E$20,'3.Input &amp; Summary (System)'!$B$20*$D18,
IF(S$3-YEAR($C18)='3.Input &amp; Summary (System)'!$F$20,'3.Input &amp; Summary (System)'!$B$20*$D18,
IF(S$3-YEAR($C18)='3.Input &amp; Summary (System)'!$C$21,'3.Input &amp; Summary (System)'!$B$20*$D18,
IF(S$3-YEAR($C18)='3.Input &amp; Summary (System)'!$D$21,'3.Input &amp; Summary (System)'!$B$20*$D18,
IF(S$3-YEAR($C18)='3.Input &amp; Summary (System)'!$E$21,'3.Input &amp; Summary (System)'!$B$20*$D18,
IF(S$3-YEAR($C18)='3.Input &amp; Summary (System)'!$F$21,'3.Input &amp; Summary (System)'!$B$20*$D18,
IF(S$3-YEAR($C18)='3.Input &amp; Summary (System)'!$C$22,'3.Input &amp; Summary (System)'!$B$20*$D18,
IF(S$3-YEAR($C18)='3.Input &amp; Summary (System)'!$D$22,'3.Input &amp; Summary (System)'!$B$20*$D18,
IF(S$3-YEAR($C18)='3.Input &amp; Summary (System)'!$E$22,'3.Input &amp; Summary (System)'!$B$20*$D18,
IF(S$3-YEAR($C18)='3.Input &amp; Summary (System)'!$F$22,'3.Input &amp; Summary (System)'!$B$20*$D18,
IF(S$3-YEAR($C18)='3.Input &amp; Summary (System)'!$I$17,'3.Input &amp; Summary (System)'!$H$17*$D18,
IF(S$3-YEAR($C18)='3.Input &amp; Summary (System)'!$I$18,'3.Input &amp; Summary (System)'!$H$17*$D18,
IF(S$3-YEAR($C18)='3.Input &amp; Summary (System)'!$I$19,'3.Input &amp; Summary (System)'!$H$17*$D18,0))))))))))))))))))))))))))))))</f>
        <v/>
      </c>
      <c r="T18" s="484" t="str">
        <f>IF($C18="","",IF(T$3-YEAR($C18)=0,0,
(IF(T$3-YEAR($C18)='3.Input &amp; Summary (System)'!$C$17,'3.Input &amp; Summary (System)'!$B$17*$D18,
IF(T$3-YEAR($C18)='3.Input &amp; Summary (System)'!$D$17,'3.Input &amp; Summary (System)'!$B$17*$D18,
IF(T$3-YEAR($C18)='3.Input &amp; Summary (System)'!$E$17,'3.Input &amp; Summary (System)'!$B$17*$D18,
IF(T$3-YEAR($C18)='3.Input &amp; Summary (System)'!$F$17,'3.Input &amp; Summary (System)'!$B$17*$D18,
IF(T$3-YEAR($C18)='3.Input &amp; Summary (System)'!$C$18,'3.Input &amp; Summary (System)'!$B$18*$D18,
IF(T$3-YEAR($C18)='3.Input &amp; Summary (System)'!$D$18,'3.Input &amp; Summary (System)'!$B$18*$D18,
IF(T$3-YEAR($C18)='3.Input &amp; Summary (System)'!$E$18,'3.Input &amp; Summary (System)'!$B$18*$D18,
IF(T$3-YEAR($C18)='3.Input &amp; Summary (System)'!$F$18,'3.Input &amp; Summary (System)'!$B$18*$D18,
IF(T$3-YEAR($C18)='3.Input &amp; Summary (System)'!$C$19,'3.Input &amp; Summary (System)'!$B$19*$D18,
IF(T$3-YEAR($C18)='3.Input &amp; Summary (System)'!$D$19,'3.Input &amp; Summary (System)'!$B$19*$D18,
IF(T$3-YEAR($C18)='3.Input &amp; Summary (System)'!$E$19,'3.Input &amp; Summary (System)'!$B$19*$D18,
IF(T$3-YEAR($C18)='3.Input &amp; Summary (System)'!$F$19,'3.Input &amp; Summary (System)'!$B$19*$D18,
IF(T$3-YEAR($C18)='3.Input &amp; Summary (System)'!$C$20,'3.Input &amp; Summary (System)'!$B$20*$D18,
IF(T$3-YEAR($C18)='3.Input &amp; Summary (System)'!$D$20,'3.Input &amp; Summary (System)'!$B$20*$D18,
IF(T$3-YEAR($C18)='3.Input &amp; Summary (System)'!$E$20,'3.Input &amp; Summary (System)'!$B$20*$D18,
IF(T$3-YEAR($C18)='3.Input &amp; Summary (System)'!$F$20,'3.Input &amp; Summary (System)'!$B$20*$D18,
IF(T$3-YEAR($C18)='3.Input &amp; Summary (System)'!$C$21,'3.Input &amp; Summary (System)'!$B$20*$D18,
IF(T$3-YEAR($C18)='3.Input &amp; Summary (System)'!$D$21,'3.Input &amp; Summary (System)'!$B$20*$D18,
IF(T$3-YEAR($C18)='3.Input &amp; Summary (System)'!$E$21,'3.Input &amp; Summary (System)'!$B$20*$D18,
IF(T$3-YEAR($C18)='3.Input &amp; Summary (System)'!$F$21,'3.Input &amp; Summary (System)'!$B$20*$D18,
IF(T$3-YEAR($C18)='3.Input &amp; Summary (System)'!$C$22,'3.Input &amp; Summary (System)'!$B$20*$D18,
IF(T$3-YEAR($C18)='3.Input &amp; Summary (System)'!$D$22,'3.Input &amp; Summary (System)'!$B$20*$D18,
IF(T$3-YEAR($C18)='3.Input &amp; Summary (System)'!$E$22,'3.Input &amp; Summary (System)'!$B$20*$D18,
IF(T$3-YEAR($C18)='3.Input &amp; Summary (System)'!$F$22,'3.Input &amp; Summary (System)'!$B$20*$D18,
IF(T$3-YEAR($C18)='3.Input &amp; Summary (System)'!$I$17,'3.Input &amp; Summary (System)'!$H$17*$D18,
IF(T$3-YEAR($C18)='3.Input &amp; Summary (System)'!$I$18,'3.Input &amp; Summary (System)'!$H$17*$D18,
IF(T$3-YEAR($C18)='3.Input &amp; Summary (System)'!$I$19,'3.Input &amp; Summary (System)'!$H$17*$D18,0))))))))))))))))))))))))))))))</f>
        <v/>
      </c>
      <c r="U18" s="484" t="str">
        <f>IF($C18="","",IF(U$3-YEAR($C18)=0,0,
(IF(U$3-YEAR($C18)='3.Input &amp; Summary (System)'!$C$17,'3.Input &amp; Summary (System)'!$B$17*$D18,
IF(U$3-YEAR($C18)='3.Input &amp; Summary (System)'!$D$17,'3.Input &amp; Summary (System)'!$B$17*$D18,
IF(U$3-YEAR($C18)='3.Input &amp; Summary (System)'!$E$17,'3.Input &amp; Summary (System)'!$B$17*$D18,
IF(U$3-YEAR($C18)='3.Input &amp; Summary (System)'!$F$17,'3.Input &amp; Summary (System)'!$B$17*$D18,
IF(U$3-YEAR($C18)='3.Input &amp; Summary (System)'!$C$18,'3.Input &amp; Summary (System)'!$B$18*$D18,
IF(U$3-YEAR($C18)='3.Input &amp; Summary (System)'!$D$18,'3.Input &amp; Summary (System)'!$B$18*$D18,
IF(U$3-YEAR($C18)='3.Input &amp; Summary (System)'!$E$18,'3.Input &amp; Summary (System)'!$B$18*$D18,
IF(U$3-YEAR($C18)='3.Input &amp; Summary (System)'!$F$18,'3.Input &amp; Summary (System)'!$B$18*$D18,
IF(U$3-YEAR($C18)='3.Input &amp; Summary (System)'!$C$19,'3.Input &amp; Summary (System)'!$B$19*$D18,
IF(U$3-YEAR($C18)='3.Input &amp; Summary (System)'!$D$19,'3.Input &amp; Summary (System)'!$B$19*$D18,
IF(U$3-YEAR($C18)='3.Input &amp; Summary (System)'!$E$19,'3.Input &amp; Summary (System)'!$B$19*$D18,
IF(U$3-YEAR($C18)='3.Input &amp; Summary (System)'!$F$19,'3.Input &amp; Summary (System)'!$B$19*$D18,
IF(U$3-YEAR($C18)='3.Input &amp; Summary (System)'!$C$20,'3.Input &amp; Summary (System)'!$B$20*$D18,
IF(U$3-YEAR($C18)='3.Input &amp; Summary (System)'!$D$20,'3.Input &amp; Summary (System)'!$B$20*$D18,
IF(U$3-YEAR($C18)='3.Input &amp; Summary (System)'!$E$20,'3.Input &amp; Summary (System)'!$B$20*$D18,
IF(U$3-YEAR($C18)='3.Input &amp; Summary (System)'!$F$20,'3.Input &amp; Summary (System)'!$B$20*$D18,
IF(U$3-YEAR($C18)='3.Input &amp; Summary (System)'!$C$21,'3.Input &amp; Summary (System)'!$B$20*$D18,
IF(U$3-YEAR($C18)='3.Input &amp; Summary (System)'!$D$21,'3.Input &amp; Summary (System)'!$B$20*$D18,
IF(U$3-YEAR($C18)='3.Input &amp; Summary (System)'!$E$21,'3.Input &amp; Summary (System)'!$B$20*$D18,
IF(U$3-YEAR($C18)='3.Input &amp; Summary (System)'!$F$21,'3.Input &amp; Summary (System)'!$B$20*$D18,
IF(U$3-YEAR($C18)='3.Input &amp; Summary (System)'!$C$22,'3.Input &amp; Summary (System)'!$B$20*$D18,
IF(U$3-YEAR($C18)='3.Input &amp; Summary (System)'!$D$22,'3.Input &amp; Summary (System)'!$B$20*$D18,
IF(U$3-YEAR($C18)='3.Input &amp; Summary (System)'!$E$22,'3.Input &amp; Summary (System)'!$B$20*$D18,
IF(U$3-YEAR($C18)='3.Input &amp; Summary (System)'!$F$22,'3.Input &amp; Summary (System)'!$B$20*$D18,
IF(U$3-YEAR($C18)='3.Input &amp; Summary (System)'!$I$17,'3.Input &amp; Summary (System)'!$H$17*$D18,
IF(U$3-YEAR($C18)='3.Input &amp; Summary (System)'!$I$18,'3.Input &amp; Summary (System)'!$H$17*$D18,
IF(U$3-YEAR($C18)='3.Input &amp; Summary (System)'!$I$19,'3.Input &amp; Summary (System)'!$H$17*$D18,0))))))))))))))))))))))))))))))</f>
        <v/>
      </c>
      <c r="V18" s="484" t="str">
        <f>IF($C18="","",IF(V$3-YEAR($C18)=0,0,
(IF(V$3-YEAR($C18)='3.Input &amp; Summary (System)'!$C$17,'3.Input &amp; Summary (System)'!$B$17*$D18,
IF(V$3-YEAR($C18)='3.Input &amp; Summary (System)'!$D$17,'3.Input &amp; Summary (System)'!$B$17*$D18,
IF(V$3-YEAR($C18)='3.Input &amp; Summary (System)'!$E$17,'3.Input &amp; Summary (System)'!$B$17*$D18,
IF(V$3-YEAR($C18)='3.Input &amp; Summary (System)'!$F$17,'3.Input &amp; Summary (System)'!$B$17*$D18,
IF(V$3-YEAR($C18)='3.Input &amp; Summary (System)'!$C$18,'3.Input &amp; Summary (System)'!$B$18*$D18,
IF(V$3-YEAR($C18)='3.Input &amp; Summary (System)'!$D$18,'3.Input &amp; Summary (System)'!$B$18*$D18,
IF(V$3-YEAR($C18)='3.Input &amp; Summary (System)'!$E$18,'3.Input &amp; Summary (System)'!$B$18*$D18,
IF(V$3-YEAR($C18)='3.Input &amp; Summary (System)'!$F$18,'3.Input &amp; Summary (System)'!$B$18*$D18,
IF(V$3-YEAR($C18)='3.Input &amp; Summary (System)'!$C$19,'3.Input &amp; Summary (System)'!$B$19*$D18,
IF(V$3-YEAR($C18)='3.Input &amp; Summary (System)'!$D$19,'3.Input &amp; Summary (System)'!$B$19*$D18,
IF(V$3-YEAR($C18)='3.Input &amp; Summary (System)'!$E$19,'3.Input &amp; Summary (System)'!$B$19*$D18,
IF(V$3-YEAR($C18)='3.Input &amp; Summary (System)'!$F$19,'3.Input &amp; Summary (System)'!$B$19*$D18,
IF(V$3-YEAR($C18)='3.Input &amp; Summary (System)'!$C$20,'3.Input &amp; Summary (System)'!$B$20*$D18,
IF(V$3-YEAR($C18)='3.Input &amp; Summary (System)'!$D$20,'3.Input &amp; Summary (System)'!$B$20*$D18,
IF(V$3-YEAR($C18)='3.Input &amp; Summary (System)'!$E$20,'3.Input &amp; Summary (System)'!$B$20*$D18,
IF(V$3-YEAR($C18)='3.Input &amp; Summary (System)'!$F$20,'3.Input &amp; Summary (System)'!$B$20*$D18,
IF(V$3-YEAR($C18)='3.Input &amp; Summary (System)'!$C$21,'3.Input &amp; Summary (System)'!$B$20*$D18,
IF(V$3-YEAR($C18)='3.Input &amp; Summary (System)'!$D$21,'3.Input &amp; Summary (System)'!$B$20*$D18,
IF(V$3-YEAR($C18)='3.Input &amp; Summary (System)'!$E$21,'3.Input &amp; Summary (System)'!$B$20*$D18,
IF(V$3-YEAR($C18)='3.Input &amp; Summary (System)'!$F$21,'3.Input &amp; Summary (System)'!$B$20*$D18,
IF(V$3-YEAR($C18)='3.Input &amp; Summary (System)'!$C$22,'3.Input &amp; Summary (System)'!$B$20*$D18,
IF(V$3-YEAR($C18)='3.Input &amp; Summary (System)'!$D$22,'3.Input &amp; Summary (System)'!$B$20*$D18,
IF(V$3-YEAR($C18)='3.Input &amp; Summary (System)'!$E$22,'3.Input &amp; Summary (System)'!$B$20*$D18,
IF(V$3-YEAR($C18)='3.Input &amp; Summary (System)'!$F$22,'3.Input &amp; Summary (System)'!$B$20*$D18,
IF(V$3-YEAR($C18)='3.Input &amp; Summary (System)'!$I$17,'3.Input &amp; Summary (System)'!$H$17*$D18,
IF(V$3-YEAR($C18)='3.Input &amp; Summary (System)'!$I$18,'3.Input &amp; Summary (System)'!$H$17*$D18,
IF(V$3-YEAR($C18)='3.Input &amp; Summary (System)'!$I$19,'3.Input &amp; Summary (System)'!$H$17*$D18,0))))))))))))))))))))))))))))))</f>
        <v/>
      </c>
      <c r="W18" s="484" t="str">
        <f>IF($C18="","",IF(W$3-YEAR($C18)=0,0,
(IF(W$3-YEAR($C18)='3.Input &amp; Summary (System)'!$C$17,'3.Input &amp; Summary (System)'!$B$17*$D18,
IF(W$3-YEAR($C18)='3.Input &amp; Summary (System)'!$D$17,'3.Input &amp; Summary (System)'!$B$17*$D18,
IF(W$3-YEAR($C18)='3.Input &amp; Summary (System)'!$E$17,'3.Input &amp; Summary (System)'!$B$17*$D18,
IF(W$3-YEAR($C18)='3.Input &amp; Summary (System)'!$F$17,'3.Input &amp; Summary (System)'!$B$17*$D18,
IF(W$3-YEAR($C18)='3.Input &amp; Summary (System)'!$C$18,'3.Input &amp; Summary (System)'!$B$18*$D18,
IF(W$3-YEAR($C18)='3.Input &amp; Summary (System)'!$D$18,'3.Input &amp; Summary (System)'!$B$18*$D18,
IF(W$3-YEAR($C18)='3.Input &amp; Summary (System)'!$E$18,'3.Input &amp; Summary (System)'!$B$18*$D18,
IF(W$3-YEAR($C18)='3.Input &amp; Summary (System)'!$F$18,'3.Input &amp; Summary (System)'!$B$18*$D18,
IF(W$3-YEAR($C18)='3.Input &amp; Summary (System)'!$C$19,'3.Input &amp; Summary (System)'!$B$19*$D18,
IF(W$3-YEAR($C18)='3.Input &amp; Summary (System)'!$D$19,'3.Input &amp; Summary (System)'!$B$19*$D18,
IF(W$3-YEAR($C18)='3.Input &amp; Summary (System)'!$E$19,'3.Input &amp; Summary (System)'!$B$19*$D18,
IF(W$3-YEAR($C18)='3.Input &amp; Summary (System)'!$F$19,'3.Input &amp; Summary (System)'!$B$19*$D18,
IF(W$3-YEAR($C18)='3.Input &amp; Summary (System)'!$C$20,'3.Input &amp; Summary (System)'!$B$20*$D18,
IF(W$3-YEAR($C18)='3.Input &amp; Summary (System)'!$D$20,'3.Input &amp; Summary (System)'!$B$20*$D18,
IF(W$3-YEAR($C18)='3.Input &amp; Summary (System)'!$E$20,'3.Input &amp; Summary (System)'!$B$20*$D18,
IF(W$3-YEAR($C18)='3.Input &amp; Summary (System)'!$F$20,'3.Input &amp; Summary (System)'!$B$20*$D18,
IF(W$3-YEAR($C18)='3.Input &amp; Summary (System)'!$C$21,'3.Input &amp; Summary (System)'!$B$20*$D18,
IF(W$3-YEAR($C18)='3.Input &amp; Summary (System)'!$D$21,'3.Input &amp; Summary (System)'!$B$20*$D18,
IF(W$3-YEAR($C18)='3.Input &amp; Summary (System)'!$E$21,'3.Input &amp; Summary (System)'!$B$20*$D18,
IF(W$3-YEAR($C18)='3.Input &amp; Summary (System)'!$F$21,'3.Input &amp; Summary (System)'!$B$20*$D18,
IF(W$3-YEAR($C18)='3.Input &amp; Summary (System)'!$C$22,'3.Input &amp; Summary (System)'!$B$20*$D18,
IF(W$3-YEAR($C18)='3.Input &amp; Summary (System)'!$D$22,'3.Input &amp; Summary (System)'!$B$20*$D18,
IF(W$3-YEAR($C18)='3.Input &amp; Summary (System)'!$E$22,'3.Input &amp; Summary (System)'!$B$20*$D18,
IF(W$3-YEAR($C18)='3.Input &amp; Summary (System)'!$F$22,'3.Input &amp; Summary (System)'!$B$20*$D18,
IF(W$3-YEAR($C18)='3.Input &amp; Summary (System)'!$I$17,'3.Input &amp; Summary (System)'!$H$17*$D18,
IF(W$3-YEAR($C18)='3.Input &amp; Summary (System)'!$I$18,'3.Input &amp; Summary (System)'!$H$17*$D18,
IF(W$3-YEAR($C18)='3.Input &amp; Summary (System)'!$I$19,'3.Input &amp; Summary (System)'!$H$17*$D18,0))))))))))))))))))))))))))))))</f>
        <v/>
      </c>
      <c r="X18" s="484" t="str">
        <f>IF($C18="","",IF(X$3-YEAR($C18)=0,0,
(IF(X$3-YEAR($C18)='3.Input &amp; Summary (System)'!$C$17,'3.Input &amp; Summary (System)'!$B$17*$D18,
IF(X$3-YEAR($C18)='3.Input &amp; Summary (System)'!$D$17,'3.Input &amp; Summary (System)'!$B$17*$D18,
IF(X$3-YEAR($C18)='3.Input &amp; Summary (System)'!$E$17,'3.Input &amp; Summary (System)'!$B$17*$D18,
IF(X$3-YEAR($C18)='3.Input &amp; Summary (System)'!$F$17,'3.Input &amp; Summary (System)'!$B$17*$D18,
IF(X$3-YEAR($C18)='3.Input &amp; Summary (System)'!$C$18,'3.Input &amp; Summary (System)'!$B$18*$D18,
IF(X$3-YEAR($C18)='3.Input &amp; Summary (System)'!$D$18,'3.Input &amp; Summary (System)'!$B$18*$D18,
IF(X$3-YEAR($C18)='3.Input &amp; Summary (System)'!$E$18,'3.Input &amp; Summary (System)'!$B$18*$D18,
IF(X$3-YEAR($C18)='3.Input &amp; Summary (System)'!$F$18,'3.Input &amp; Summary (System)'!$B$18*$D18,
IF(X$3-YEAR($C18)='3.Input &amp; Summary (System)'!$C$19,'3.Input &amp; Summary (System)'!$B$19*$D18,
IF(X$3-YEAR($C18)='3.Input &amp; Summary (System)'!$D$19,'3.Input &amp; Summary (System)'!$B$19*$D18,
IF(X$3-YEAR($C18)='3.Input &amp; Summary (System)'!$E$19,'3.Input &amp; Summary (System)'!$B$19*$D18,
IF(X$3-YEAR($C18)='3.Input &amp; Summary (System)'!$F$19,'3.Input &amp; Summary (System)'!$B$19*$D18,
IF(X$3-YEAR($C18)='3.Input &amp; Summary (System)'!$C$20,'3.Input &amp; Summary (System)'!$B$20*$D18,
IF(X$3-YEAR($C18)='3.Input &amp; Summary (System)'!$D$20,'3.Input &amp; Summary (System)'!$B$20*$D18,
IF(X$3-YEAR($C18)='3.Input &amp; Summary (System)'!$E$20,'3.Input &amp; Summary (System)'!$B$20*$D18,
IF(X$3-YEAR($C18)='3.Input &amp; Summary (System)'!$F$20,'3.Input &amp; Summary (System)'!$B$20*$D18,
IF(X$3-YEAR($C18)='3.Input &amp; Summary (System)'!$C$21,'3.Input &amp; Summary (System)'!$B$20*$D18,
IF(X$3-YEAR($C18)='3.Input &amp; Summary (System)'!$D$21,'3.Input &amp; Summary (System)'!$B$20*$D18,
IF(X$3-YEAR($C18)='3.Input &amp; Summary (System)'!$E$21,'3.Input &amp; Summary (System)'!$B$20*$D18,
IF(X$3-YEAR($C18)='3.Input &amp; Summary (System)'!$F$21,'3.Input &amp; Summary (System)'!$B$20*$D18,
IF(X$3-YEAR($C18)='3.Input &amp; Summary (System)'!$C$22,'3.Input &amp; Summary (System)'!$B$20*$D18,
IF(X$3-YEAR($C18)='3.Input &amp; Summary (System)'!$D$22,'3.Input &amp; Summary (System)'!$B$20*$D18,
IF(X$3-YEAR($C18)='3.Input &amp; Summary (System)'!$E$22,'3.Input &amp; Summary (System)'!$B$20*$D18,
IF(X$3-YEAR($C18)='3.Input &amp; Summary (System)'!$F$22,'3.Input &amp; Summary (System)'!$B$20*$D18,
IF(X$3-YEAR($C18)='3.Input &amp; Summary (System)'!$I$17,'3.Input &amp; Summary (System)'!$H$17*$D18,
IF(X$3-YEAR($C18)='3.Input &amp; Summary (System)'!$I$18,'3.Input &amp; Summary (System)'!$H$17*$D18,
IF(X$3-YEAR($C18)='3.Input &amp; Summary (System)'!$I$19,'3.Input &amp; Summary (System)'!$H$17*$D18,0))))))))))))))))))))))))))))))</f>
        <v/>
      </c>
      <c r="Y18" s="484" t="str">
        <f>IF($C18="","",IF(Y$3-YEAR($C18)=0,0,
(IF(Y$3-YEAR($C18)='3.Input &amp; Summary (System)'!$C$17,'3.Input &amp; Summary (System)'!$B$17*$D18,
IF(Y$3-YEAR($C18)='3.Input &amp; Summary (System)'!$D$17,'3.Input &amp; Summary (System)'!$B$17*$D18,
IF(Y$3-YEAR($C18)='3.Input &amp; Summary (System)'!$E$17,'3.Input &amp; Summary (System)'!$B$17*$D18,
IF(Y$3-YEAR($C18)='3.Input &amp; Summary (System)'!$F$17,'3.Input &amp; Summary (System)'!$B$17*$D18,
IF(Y$3-YEAR($C18)='3.Input &amp; Summary (System)'!$C$18,'3.Input &amp; Summary (System)'!$B$18*$D18,
IF(Y$3-YEAR($C18)='3.Input &amp; Summary (System)'!$D$18,'3.Input &amp; Summary (System)'!$B$18*$D18,
IF(Y$3-YEAR($C18)='3.Input &amp; Summary (System)'!$E$18,'3.Input &amp; Summary (System)'!$B$18*$D18,
IF(Y$3-YEAR($C18)='3.Input &amp; Summary (System)'!$F$18,'3.Input &amp; Summary (System)'!$B$18*$D18,
IF(Y$3-YEAR($C18)='3.Input &amp; Summary (System)'!$C$19,'3.Input &amp; Summary (System)'!$B$19*$D18,
IF(Y$3-YEAR($C18)='3.Input &amp; Summary (System)'!$D$19,'3.Input &amp; Summary (System)'!$B$19*$D18,
IF(Y$3-YEAR($C18)='3.Input &amp; Summary (System)'!$E$19,'3.Input &amp; Summary (System)'!$B$19*$D18,
IF(Y$3-YEAR($C18)='3.Input &amp; Summary (System)'!$F$19,'3.Input &amp; Summary (System)'!$B$19*$D18,
IF(Y$3-YEAR($C18)='3.Input &amp; Summary (System)'!$C$20,'3.Input &amp; Summary (System)'!$B$20*$D18,
IF(Y$3-YEAR($C18)='3.Input &amp; Summary (System)'!$D$20,'3.Input &amp; Summary (System)'!$B$20*$D18,
IF(Y$3-YEAR($C18)='3.Input &amp; Summary (System)'!$E$20,'3.Input &amp; Summary (System)'!$B$20*$D18,
IF(Y$3-YEAR($C18)='3.Input &amp; Summary (System)'!$F$20,'3.Input &amp; Summary (System)'!$B$20*$D18,
IF(Y$3-YEAR($C18)='3.Input &amp; Summary (System)'!$C$21,'3.Input &amp; Summary (System)'!$B$20*$D18,
IF(Y$3-YEAR($C18)='3.Input &amp; Summary (System)'!$D$21,'3.Input &amp; Summary (System)'!$B$20*$D18,
IF(Y$3-YEAR($C18)='3.Input &amp; Summary (System)'!$E$21,'3.Input &amp; Summary (System)'!$B$20*$D18,
IF(Y$3-YEAR($C18)='3.Input &amp; Summary (System)'!$F$21,'3.Input &amp; Summary (System)'!$B$20*$D18,
IF(Y$3-YEAR($C18)='3.Input &amp; Summary (System)'!$C$22,'3.Input &amp; Summary (System)'!$B$20*$D18,
IF(Y$3-YEAR($C18)='3.Input &amp; Summary (System)'!$D$22,'3.Input &amp; Summary (System)'!$B$20*$D18,
IF(Y$3-YEAR($C18)='3.Input &amp; Summary (System)'!$E$22,'3.Input &amp; Summary (System)'!$B$20*$D18,
IF(Y$3-YEAR($C18)='3.Input &amp; Summary (System)'!$F$22,'3.Input &amp; Summary (System)'!$B$20*$D18,
IF(Y$3-YEAR($C18)='3.Input &amp; Summary (System)'!$I$17,'3.Input &amp; Summary (System)'!$H$17*$D18,
IF(Y$3-YEAR($C18)='3.Input &amp; Summary (System)'!$I$18,'3.Input &amp; Summary (System)'!$H$17*$D18,
IF(Y$3-YEAR($C18)='3.Input &amp; Summary (System)'!$I$19,'3.Input &amp; Summary (System)'!$H$17*$D18,0))))))))))))))))))))))))))))))</f>
        <v/>
      </c>
      <c r="Z18" s="484" t="str">
        <f>IF($C18="","",IF(Z$3-YEAR($C18)=0,0,
(IF(Z$3-YEAR($C18)='3.Input &amp; Summary (System)'!$C$17,'3.Input &amp; Summary (System)'!$B$17*$D18,
IF(Z$3-YEAR($C18)='3.Input &amp; Summary (System)'!$D$17,'3.Input &amp; Summary (System)'!$B$17*$D18,
IF(Z$3-YEAR($C18)='3.Input &amp; Summary (System)'!$E$17,'3.Input &amp; Summary (System)'!$B$17*$D18,
IF(Z$3-YEAR($C18)='3.Input &amp; Summary (System)'!$F$17,'3.Input &amp; Summary (System)'!$B$17*$D18,
IF(Z$3-YEAR($C18)='3.Input &amp; Summary (System)'!$C$18,'3.Input &amp; Summary (System)'!$B$18*$D18,
IF(Z$3-YEAR($C18)='3.Input &amp; Summary (System)'!$D$18,'3.Input &amp; Summary (System)'!$B$18*$D18,
IF(Z$3-YEAR($C18)='3.Input &amp; Summary (System)'!$E$18,'3.Input &amp; Summary (System)'!$B$18*$D18,
IF(Z$3-YEAR($C18)='3.Input &amp; Summary (System)'!$F$18,'3.Input &amp; Summary (System)'!$B$18*$D18,
IF(Z$3-YEAR($C18)='3.Input &amp; Summary (System)'!$C$19,'3.Input &amp; Summary (System)'!$B$19*$D18,
IF(Z$3-YEAR($C18)='3.Input &amp; Summary (System)'!$D$19,'3.Input &amp; Summary (System)'!$B$19*$D18,
IF(Z$3-YEAR($C18)='3.Input &amp; Summary (System)'!$E$19,'3.Input &amp; Summary (System)'!$B$19*$D18,
IF(Z$3-YEAR($C18)='3.Input &amp; Summary (System)'!$F$19,'3.Input &amp; Summary (System)'!$B$19*$D18,
IF(Z$3-YEAR($C18)='3.Input &amp; Summary (System)'!$C$20,'3.Input &amp; Summary (System)'!$B$20*$D18,
IF(Z$3-YEAR($C18)='3.Input &amp; Summary (System)'!$D$20,'3.Input &amp; Summary (System)'!$B$20*$D18,
IF(Z$3-YEAR($C18)='3.Input &amp; Summary (System)'!$E$20,'3.Input &amp; Summary (System)'!$B$20*$D18,
IF(Z$3-YEAR($C18)='3.Input &amp; Summary (System)'!$F$20,'3.Input &amp; Summary (System)'!$B$20*$D18,
IF(Z$3-YEAR($C18)='3.Input &amp; Summary (System)'!$C$21,'3.Input &amp; Summary (System)'!$B$20*$D18,
IF(Z$3-YEAR($C18)='3.Input &amp; Summary (System)'!$D$21,'3.Input &amp; Summary (System)'!$B$20*$D18,
IF(Z$3-YEAR($C18)='3.Input &amp; Summary (System)'!$E$21,'3.Input &amp; Summary (System)'!$B$20*$D18,
IF(Z$3-YEAR($C18)='3.Input &amp; Summary (System)'!$F$21,'3.Input &amp; Summary (System)'!$B$20*$D18,
IF(Z$3-YEAR($C18)='3.Input &amp; Summary (System)'!$C$22,'3.Input &amp; Summary (System)'!$B$20*$D18,
IF(Z$3-YEAR($C18)='3.Input &amp; Summary (System)'!$D$22,'3.Input &amp; Summary (System)'!$B$20*$D18,
IF(Z$3-YEAR($C18)='3.Input &amp; Summary (System)'!$E$22,'3.Input &amp; Summary (System)'!$B$20*$D18,
IF(Z$3-YEAR($C18)='3.Input &amp; Summary (System)'!$F$22,'3.Input &amp; Summary (System)'!$B$20*$D18,
IF(Z$3-YEAR($C18)='3.Input &amp; Summary (System)'!$I$17,'3.Input &amp; Summary (System)'!$H$17*$D18,
IF(Z$3-YEAR($C18)='3.Input &amp; Summary (System)'!$I$18,'3.Input &amp; Summary (System)'!$H$17*$D18,
IF(Z$3-YEAR($C18)='3.Input &amp; Summary (System)'!$I$19,'3.Input &amp; Summary (System)'!$H$17*$D18,0))))))))))))))))))))))))))))))</f>
        <v/>
      </c>
      <c r="AA18" s="484" t="str">
        <f>IF($C18="","",IF(AA$3-YEAR($C18)=0,0,
(IF(AA$3-YEAR($C18)='3.Input &amp; Summary (System)'!$C$17,'3.Input &amp; Summary (System)'!$B$17*$D18,
IF(AA$3-YEAR($C18)='3.Input &amp; Summary (System)'!$D$17,'3.Input &amp; Summary (System)'!$B$17*$D18,
IF(AA$3-YEAR($C18)='3.Input &amp; Summary (System)'!$E$17,'3.Input &amp; Summary (System)'!$B$17*$D18,
IF(AA$3-YEAR($C18)='3.Input &amp; Summary (System)'!$F$17,'3.Input &amp; Summary (System)'!$B$17*$D18,
IF(AA$3-YEAR($C18)='3.Input &amp; Summary (System)'!$C$18,'3.Input &amp; Summary (System)'!$B$18*$D18,
IF(AA$3-YEAR($C18)='3.Input &amp; Summary (System)'!$D$18,'3.Input &amp; Summary (System)'!$B$18*$D18,
IF(AA$3-YEAR($C18)='3.Input &amp; Summary (System)'!$E$18,'3.Input &amp; Summary (System)'!$B$18*$D18,
IF(AA$3-YEAR($C18)='3.Input &amp; Summary (System)'!$F$18,'3.Input &amp; Summary (System)'!$B$18*$D18,
IF(AA$3-YEAR($C18)='3.Input &amp; Summary (System)'!$C$19,'3.Input &amp; Summary (System)'!$B$19*$D18,
IF(AA$3-YEAR($C18)='3.Input &amp; Summary (System)'!$D$19,'3.Input &amp; Summary (System)'!$B$19*$D18,
IF(AA$3-YEAR($C18)='3.Input &amp; Summary (System)'!$E$19,'3.Input &amp; Summary (System)'!$B$19*$D18,
IF(AA$3-YEAR($C18)='3.Input &amp; Summary (System)'!$F$19,'3.Input &amp; Summary (System)'!$B$19*$D18,
IF(AA$3-YEAR($C18)='3.Input &amp; Summary (System)'!$C$20,'3.Input &amp; Summary (System)'!$B$20*$D18,
IF(AA$3-YEAR($C18)='3.Input &amp; Summary (System)'!$D$20,'3.Input &amp; Summary (System)'!$B$20*$D18,
IF(AA$3-YEAR($C18)='3.Input &amp; Summary (System)'!$E$20,'3.Input &amp; Summary (System)'!$B$20*$D18,
IF(AA$3-YEAR($C18)='3.Input &amp; Summary (System)'!$F$20,'3.Input &amp; Summary (System)'!$B$20*$D18,
IF(AA$3-YEAR($C18)='3.Input &amp; Summary (System)'!$C$21,'3.Input &amp; Summary (System)'!$B$20*$D18,
IF(AA$3-YEAR($C18)='3.Input &amp; Summary (System)'!$D$21,'3.Input &amp; Summary (System)'!$B$20*$D18,
IF(AA$3-YEAR($C18)='3.Input &amp; Summary (System)'!$E$21,'3.Input &amp; Summary (System)'!$B$20*$D18,
IF(AA$3-YEAR($C18)='3.Input &amp; Summary (System)'!$F$21,'3.Input &amp; Summary (System)'!$B$20*$D18,
IF(AA$3-YEAR($C18)='3.Input &amp; Summary (System)'!$C$22,'3.Input &amp; Summary (System)'!$B$20*$D18,
IF(AA$3-YEAR($C18)='3.Input &amp; Summary (System)'!$D$22,'3.Input &amp; Summary (System)'!$B$20*$D18,
IF(AA$3-YEAR($C18)='3.Input &amp; Summary (System)'!$E$22,'3.Input &amp; Summary (System)'!$B$20*$D18,
IF(AA$3-YEAR($C18)='3.Input &amp; Summary (System)'!$F$22,'3.Input &amp; Summary (System)'!$B$20*$D18,
IF(AA$3-YEAR($C18)='3.Input &amp; Summary (System)'!$I$17,'3.Input &amp; Summary (System)'!$H$17*$D18,
IF(AA$3-YEAR($C18)='3.Input &amp; Summary (System)'!$I$18,'3.Input &amp; Summary (System)'!$H$17*$D18,
IF(AA$3-YEAR($C18)='3.Input &amp; Summary (System)'!$I$19,'3.Input &amp; Summary (System)'!$H$17*$D18,0))))))))))))))))))))))))))))))</f>
        <v/>
      </c>
      <c r="AB18" s="484" t="str">
        <f>IF($C18="","",IF(AB$3-YEAR($C18)=0,0,
(IF(AB$3-YEAR($C18)='3.Input &amp; Summary (System)'!$C$17,'3.Input &amp; Summary (System)'!$B$17*$D18,
IF(AB$3-YEAR($C18)='3.Input &amp; Summary (System)'!$D$17,'3.Input &amp; Summary (System)'!$B$17*$D18,
IF(AB$3-YEAR($C18)='3.Input &amp; Summary (System)'!$E$17,'3.Input &amp; Summary (System)'!$B$17*$D18,
IF(AB$3-YEAR($C18)='3.Input &amp; Summary (System)'!$F$17,'3.Input &amp; Summary (System)'!$B$17*$D18,
IF(AB$3-YEAR($C18)='3.Input &amp; Summary (System)'!$C$18,'3.Input &amp; Summary (System)'!$B$18*$D18,
IF(AB$3-YEAR($C18)='3.Input &amp; Summary (System)'!$D$18,'3.Input &amp; Summary (System)'!$B$18*$D18,
IF(AB$3-YEAR($C18)='3.Input &amp; Summary (System)'!$E$18,'3.Input &amp; Summary (System)'!$B$18*$D18,
IF(AB$3-YEAR($C18)='3.Input &amp; Summary (System)'!$F$18,'3.Input &amp; Summary (System)'!$B$18*$D18,
IF(AB$3-YEAR($C18)='3.Input &amp; Summary (System)'!$C$19,'3.Input &amp; Summary (System)'!$B$19*$D18,
IF(AB$3-YEAR($C18)='3.Input &amp; Summary (System)'!$D$19,'3.Input &amp; Summary (System)'!$B$19*$D18,
IF(AB$3-YEAR($C18)='3.Input &amp; Summary (System)'!$E$19,'3.Input &amp; Summary (System)'!$B$19*$D18,
IF(AB$3-YEAR($C18)='3.Input &amp; Summary (System)'!$F$19,'3.Input &amp; Summary (System)'!$B$19*$D18,
IF(AB$3-YEAR($C18)='3.Input &amp; Summary (System)'!$C$20,'3.Input &amp; Summary (System)'!$B$20*$D18,
IF(AB$3-YEAR($C18)='3.Input &amp; Summary (System)'!$D$20,'3.Input &amp; Summary (System)'!$B$20*$D18,
IF(AB$3-YEAR($C18)='3.Input &amp; Summary (System)'!$E$20,'3.Input &amp; Summary (System)'!$B$20*$D18,
IF(AB$3-YEAR($C18)='3.Input &amp; Summary (System)'!$F$20,'3.Input &amp; Summary (System)'!$B$20*$D18,
IF(AB$3-YEAR($C18)='3.Input &amp; Summary (System)'!$C$21,'3.Input &amp; Summary (System)'!$B$20*$D18,
IF(AB$3-YEAR($C18)='3.Input &amp; Summary (System)'!$D$21,'3.Input &amp; Summary (System)'!$B$20*$D18,
IF(AB$3-YEAR($C18)='3.Input &amp; Summary (System)'!$E$21,'3.Input &amp; Summary (System)'!$B$20*$D18,
IF(AB$3-YEAR($C18)='3.Input &amp; Summary (System)'!$F$21,'3.Input &amp; Summary (System)'!$B$20*$D18,
IF(AB$3-YEAR($C18)='3.Input &amp; Summary (System)'!$C$22,'3.Input &amp; Summary (System)'!$B$20*$D18,
IF(AB$3-YEAR($C18)='3.Input &amp; Summary (System)'!$D$22,'3.Input &amp; Summary (System)'!$B$20*$D18,
IF(AB$3-YEAR($C18)='3.Input &amp; Summary (System)'!$E$22,'3.Input &amp; Summary (System)'!$B$20*$D18,
IF(AB$3-YEAR($C18)='3.Input &amp; Summary (System)'!$F$22,'3.Input &amp; Summary (System)'!$B$20*$D18,
IF(AB$3-YEAR($C18)='3.Input &amp; Summary (System)'!$I$17,'3.Input &amp; Summary (System)'!$H$17*$D18,
IF(AB$3-YEAR($C18)='3.Input &amp; Summary (System)'!$I$18,'3.Input &amp; Summary (System)'!$H$17*$D18,
IF(AB$3-YEAR($C18)='3.Input &amp; Summary (System)'!$I$19,'3.Input &amp; Summary (System)'!$H$17*$D18,0))))))))))))))))))))))))))))))</f>
        <v/>
      </c>
      <c r="AC18" s="484" t="str">
        <f>IF($C18="","",IF(AC$3-YEAR($C18)=0,0,
(IF(AC$3-YEAR($C18)='3.Input &amp; Summary (System)'!$C$17,'3.Input &amp; Summary (System)'!$B$17*$D18,
IF(AC$3-YEAR($C18)='3.Input &amp; Summary (System)'!$D$17,'3.Input &amp; Summary (System)'!$B$17*$D18,
IF(AC$3-YEAR($C18)='3.Input &amp; Summary (System)'!$E$17,'3.Input &amp; Summary (System)'!$B$17*$D18,
IF(AC$3-YEAR($C18)='3.Input &amp; Summary (System)'!$F$17,'3.Input &amp; Summary (System)'!$B$17*$D18,
IF(AC$3-YEAR($C18)='3.Input &amp; Summary (System)'!$C$18,'3.Input &amp; Summary (System)'!$B$18*$D18,
IF(AC$3-YEAR($C18)='3.Input &amp; Summary (System)'!$D$18,'3.Input &amp; Summary (System)'!$B$18*$D18,
IF(AC$3-YEAR($C18)='3.Input &amp; Summary (System)'!$E$18,'3.Input &amp; Summary (System)'!$B$18*$D18,
IF(AC$3-YEAR($C18)='3.Input &amp; Summary (System)'!$F$18,'3.Input &amp; Summary (System)'!$B$18*$D18,
IF(AC$3-YEAR($C18)='3.Input &amp; Summary (System)'!$C$19,'3.Input &amp; Summary (System)'!$B$19*$D18,
IF(AC$3-YEAR($C18)='3.Input &amp; Summary (System)'!$D$19,'3.Input &amp; Summary (System)'!$B$19*$D18,
IF(AC$3-YEAR($C18)='3.Input &amp; Summary (System)'!$E$19,'3.Input &amp; Summary (System)'!$B$19*$D18,
IF(AC$3-YEAR($C18)='3.Input &amp; Summary (System)'!$F$19,'3.Input &amp; Summary (System)'!$B$19*$D18,
IF(AC$3-YEAR($C18)='3.Input &amp; Summary (System)'!$C$20,'3.Input &amp; Summary (System)'!$B$20*$D18,
IF(AC$3-YEAR($C18)='3.Input &amp; Summary (System)'!$D$20,'3.Input &amp; Summary (System)'!$B$20*$D18,
IF(AC$3-YEAR($C18)='3.Input &amp; Summary (System)'!$E$20,'3.Input &amp; Summary (System)'!$B$20*$D18,
IF(AC$3-YEAR($C18)='3.Input &amp; Summary (System)'!$F$20,'3.Input &amp; Summary (System)'!$B$20*$D18,
IF(AC$3-YEAR($C18)='3.Input &amp; Summary (System)'!$C$21,'3.Input &amp; Summary (System)'!$B$20*$D18,
IF(AC$3-YEAR($C18)='3.Input &amp; Summary (System)'!$D$21,'3.Input &amp; Summary (System)'!$B$20*$D18,
IF(AC$3-YEAR($C18)='3.Input &amp; Summary (System)'!$E$21,'3.Input &amp; Summary (System)'!$B$20*$D18,
IF(AC$3-YEAR($C18)='3.Input &amp; Summary (System)'!$F$21,'3.Input &amp; Summary (System)'!$B$20*$D18,
IF(AC$3-YEAR($C18)='3.Input &amp; Summary (System)'!$C$22,'3.Input &amp; Summary (System)'!$B$20*$D18,
IF(AC$3-YEAR($C18)='3.Input &amp; Summary (System)'!$D$22,'3.Input &amp; Summary (System)'!$B$20*$D18,
IF(AC$3-YEAR($C18)='3.Input &amp; Summary (System)'!$E$22,'3.Input &amp; Summary (System)'!$B$20*$D18,
IF(AC$3-YEAR($C18)='3.Input &amp; Summary (System)'!$F$22,'3.Input &amp; Summary (System)'!$B$20*$D18,
IF(AC$3-YEAR($C18)='3.Input &amp; Summary (System)'!$I$17,'3.Input &amp; Summary (System)'!$H$17*$D18,
IF(AC$3-YEAR($C18)='3.Input &amp; Summary (System)'!$I$18,'3.Input &amp; Summary (System)'!$H$17*$D18,
IF(AC$3-YEAR($C18)='3.Input &amp; Summary (System)'!$I$19,'3.Input &amp; Summary (System)'!$H$17*$D18,0))))))))))))))))))))))))))))))</f>
        <v/>
      </c>
      <c r="AD18" s="484" t="str">
        <f>IF($C18="","",IF(AD$3-YEAR($C18)=0,0,
(IF(AD$3-YEAR($C18)='3.Input &amp; Summary (System)'!$C$17,'3.Input &amp; Summary (System)'!$B$17*$D18,
IF(AD$3-YEAR($C18)='3.Input &amp; Summary (System)'!$D$17,'3.Input &amp; Summary (System)'!$B$17*$D18,
IF(AD$3-YEAR($C18)='3.Input &amp; Summary (System)'!$E$17,'3.Input &amp; Summary (System)'!$B$17*$D18,
IF(AD$3-YEAR($C18)='3.Input &amp; Summary (System)'!$F$17,'3.Input &amp; Summary (System)'!$B$17*$D18,
IF(AD$3-YEAR($C18)='3.Input &amp; Summary (System)'!$C$18,'3.Input &amp; Summary (System)'!$B$18*$D18,
IF(AD$3-YEAR($C18)='3.Input &amp; Summary (System)'!$D$18,'3.Input &amp; Summary (System)'!$B$18*$D18,
IF(AD$3-YEAR($C18)='3.Input &amp; Summary (System)'!$E$18,'3.Input &amp; Summary (System)'!$B$18*$D18,
IF(AD$3-YEAR($C18)='3.Input &amp; Summary (System)'!$F$18,'3.Input &amp; Summary (System)'!$B$18*$D18,
IF(AD$3-YEAR($C18)='3.Input &amp; Summary (System)'!$C$19,'3.Input &amp; Summary (System)'!$B$19*$D18,
IF(AD$3-YEAR($C18)='3.Input &amp; Summary (System)'!$D$19,'3.Input &amp; Summary (System)'!$B$19*$D18,
IF(AD$3-YEAR($C18)='3.Input &amp; Summary (System)'!$E$19,'3.Input &amp; Summary (System)'!$B$19*$D18,
IF(AD$3-YEAR($C18)='3.Input &amp; Summary (System)'!$F$19,'3.Input &amp; Summary (System)'!$B$19*$D18,
IF(AD$3-YEAR($C18)='3.Input &amp; Summary (System)'!$C$20,'3.Input &amp; Summary (System)'!$B$20*$D18,
IF(AD$3-YEAR($C18)='3.Input &amp; Summary (System)'!$D$20,'3.Input &amp; Summary (System)'!$B$20*$D18,
IF(AD$3-YEAR($C18)='3.Input &amp; Summary (System)'!$E$20,'3.Input &amp; Summary (System)'!$B$20*$D18,
IF(AD$3-YEAR($C18)='3.Input &amp; Summary (System)'!$F$20,'3.Input &amp; Summary (System)'!$B$20*$D18,
IF(AD$3-YEAR($C18)='3.Input &amp; Summary (System)'!$C$21,'3.Input &amp; Summary (System)'!$B$20*$D18,
IF(AD$3-YEAR($C18)='3.Input &amp; Summary (System)'!$D$21,'3.Input &amp; Summary (System)'!$B$20*$D18,
IF(AD$3-YEAR($C18)='3.Input &amp; Summary (System)'!$E$21,'3.Input &amp; Summary (System)'!$B$20*$D18,
IF(AD$3-YEAR($C18)='3.Input &amp; Summary (System)'!$F$21,'3.Input &amp; Summary (System)'!$B$20*$D18,
IF(AD$3-YEAR($C18)='3.Input &amp; Summary (System)'!$C$22,'3.Input &amp; Summary (System)'!$B$20*$D18,
IF(AD$3-YEAR($C18)='3.Input &amp; Summary (System)'!$D$22,'3.Input &amp; Summary (System)'!$B$20*$D18,
IF(AD$3-YEAR($C18)='3.Input &amp; Summary (System)'!$E$22,'3.Input &amp; Summary (System)'!$B$20*$D18,
IF(AD$3-YEAR($C18)='3.Input &amp; Summary (System)'!$F$22,'3.Input &amp; Summary (System)'!$B$20*$D18,
IF(AD$3-YEAR($C18)='3.Input &amp; Summary (System)'!$I$17,'3.Input &amp; Summary (System)'!$H$17*$D18,
IF(AD$3-YEAR($C18)='3.Input &amp; Summary (System)'!$I$18,'3.Input &amp; Summary (System)'!$H$17*$D18,
IF(AD$3-YEAR($C18)='3.Input &amp; Summary (System)'!$I$19,'3.Input &amp; Summary (System)'!$H$17*$D18,0))))))))))))))))))))))))))))))</f>
        <v/>
      </c>
      <c r="AE18" s="484" t="str">
        <f>IF($C18="","",IF(AE$3-YEAR($C18)=0,0,
(IF(AE$3-YEAR($C18)='3.Input &amp; Summary (System)'!$C$17,'3.Input &amp; Summary (System)'!$B$17*$D18,
IF(AE$3-YEAR($C18)='3.Input &amp; Summary (System)'!$D$17,'3.Input &amp; Summary (System)'!$B$17*$D18,
IF(AE$3-YEAR($C18)='3.Input &amp; Summary (System)'!$E$17,'3.Input &amp; Summary (System)'!$B$17*$D18,
IF(AE$3-YEAR($C18)='3.Input &amp; Summary (System)'!$F$17,'3.Input &amp; Summary (System)'!$B$17*$D18,
IF(AE$3-YEAR($C18)='3.Input &amp; Summary (System)'!$C$18,'3.Input &amp; Summary (System)'!$B$18*$D18,
IF(AE$3-YEAR($C18)='3.Input &amp; Summary (System)'!$D$18,'3.Input &amp; Summary (System)'!$B$18*$D18,
IF(AE$3-YEAR($C18)='3.Input &amp; Summary (System)'!$E$18,'3.Input &amp; Summary (System)'!$B$18*$D18,
IF(AE$3-YEAR($C18)='3.Input &amp; Summary (System)'!$F$18,'3.Input &amp; Summary (System)'!$B$18*$D18,
IF(AE$3-YEAR($C18)='3.Input &amp; Summary (System)'!$C$19,'3.Input &amp; Summary (System)'!$B$19*$D18,
IF(AE$3-YEAR($C18)='3.Input &amp; Summary (System)'!$D$19,'3.Input &amp; Summary (System)'!$B$19*$D18,
IF(AE$3-YEAR($C18)='3.Input &amp; Summary (System)'!$E$19,'3.Input &amp; Summary (System)'!$B$19*$D18,
IF(AE$3-YEAR($C18)='3.Input &amp; Summary (System)'!$F$19,'3.Input &amp; Summary (System)'!$B$19*$D18,
IF(AE$3-YEAR($C18)='3.Input &amp; Summary (System)'!$C$20,'3.Input &amp; Summary (System)'!$B$20*$D18,
IF(AE$3-YEAR($C18)='3.Input &amp; Summary (System)'!$D$20,'3.Input &amp; Summary (System)'!$B$20*$D18,
IF(AE$3-YEAR($C18)='3.Input &amp; Summary (System)'!$E$20,'3.Input &amp; Summary (System)'!$B$20*$D18,
IF(AE$3-YEAR($C18)='3.Input &amp; Summary (System)'!$F$20,'3.Input &amp; Summary (System)'!$B$20*$D18,
IF(AE$3-YEAR($C18)='3.Input &amp; Summary (System)'!$C$21,'3.Input &amp; Summary (System)'!$B$20*$D18,
IF(AE$3-YEAR($C18)='3.Input &amp; Summary (System)'!$D$21,'3.Input &amp; Summary (System)'!$B$20*$D18,
IF(AE$3-YEAR($C18)='3.Input &amp; Summary (System)'!$E$21,'3.Input &amp; Summary (System)'!$B$20*$D18,
IF(AE$3-YEAR($C18)='3.Input &amp; Summary (System)'!$F$21,'3.Input &amp; Summary (System)'!$B$20*$D18,
IF(AE$3-YEAR($C18)='3.Input &amp; Summary (System)'!$C$22,'3.Input &amp; Summary (System)'!$B$20*$D18,
IF(AE$3-YEAR($C18)='3.Input &amp; Summary (System)'!$D$22,'3.Input &amp; Summary (System)'!$B$20*$D18,
IF(AE$3-YEAR($C18)='3.Input &amp; Summary (System)'!$E$22,'3.Input &amp; Summary (System)'!$B$20*$D18,
IF(AE$3-YEAR($C18)='3.Input &amp; Summary (System)'!$F$22,'3.Input &amp; Summary (System)'!$B$20*$D18,
IF(AE$3-YEAR($C18)='3.Input &amp; Summary (System)'!$I$17,'3.Input &amp; Summary (System)'!$H$17*$D18,
IF(AE$3-YEAR($C18)='3.Input &amp; Summary (System)'!$I$18,'3.Input &amp; Summary (System)'!$H$17*$D18,
IF(AE$3-YEAR($C18)='3.Input &amp; Summary (System)'!$I$19,'3.Input &amp; Summary (System)'!$H$17*$D18,0))))))))))))))))))))))))))))))</f>
        <v/>
      </c>
      <c r="AF18" s="484" t="str">
        <f>IF($C18="","",IF(AF$3-YEAR($C18)=0,0,
(IF(AF$3-YEAR($C18)='3.Input &amp; Summary (System)'!$C$17,'3.Input &amp; Summary (System)'!$B$17*$D18,
IF(AF$3-YEAR($C18)='3.Input &amp; Summary (System)'!$D$17,'3.Input &amp; Summary (System)'!$B$17*$D18,
IF(AF$3-YEAR($C18)='3.Input &amp; Summary (System)'!$E$17,'3.Input &amp; Summary (System)'!$B$17*$D18,
IF(AF$3-YEAR($C18)='3.Input &amp; Summary (System)'!$F$17,'3.Input &amp; Summary (System)'!$B$17*$D18,
IF(AF$3-YEAR($C18)='3.Input &amp; Summary (System)'!$C$18,'3.Input &amp; Summary (System)'!$B$18*$D18,
IF(AF$3-YEAR($C18)='3.Input &amp; Summary (System)'!$D$18,'3.Input &amp; Summary (System)'!$B$18*$D18,
IF(AF$3-YEAR($C18)='3.Input &amp; Summary (System)'!$E$18,'3.Input &amp; Summary (System)'!$B$18*$D18,
IF(AF$3-YEAR($C18)='3.Input &amp; Summary (System)'!$F$18,'3.Input &amp; Summary (System)'!$B$18*$D18,
IF(AF$3-YEAR($C18)='3.Input &amp; Summary (System)'!$C$19,'3.Input &amp; Summary (System)'!$B$19*$D18,
IF(AF$3-YEAR($C18)='3.Input &amp; Summary (System)'!$D$19,'3.Input &amp; Summary (System)'!$B$19*$D18,
IF(AF$3-YEAR($C18)='3.Input &amp; Summary (System)'!$E$19,'3.Input &amp; Summary (System)'!$B$19*$D18,
IF(AF$3-YEAR($C18)='3.Input &amp; Summary (System)'!$F$19,'3.Input &amp; Summary (System)'!$B$19*$D18,
IF(AF$3-YEAR($C18)='3.Input &amp; Summary (System)'!$C$20,'3.Input &amp; Summary (System)'!$B$20*$D18,
IF(AF$3-YEAR($C18)='3.Input &amp; Summary (System)'!$D$20,'3.Input &amp; Summary (System)'!$B$20*$D18,
IF(AF$3-YEAR($C18)='3.Input &amp; Summary (System)'!$E$20,'3.Input &amp; Summary (System)'!$B$20*$D18,
IF(AF$3-YEAR($C18)='3.Input &amp; Summary (System)'!$F$20,'3.Input &amp; Summary (System)'!$B$20*$D18,
IF(AF$3-YEAR($C18)='3.Input &amp; Summary (System)'!$C$21,'3.Input &amp; Summary (System)'!$B$20*$D18,
IF(AF$3-YEAR($C18)='3.Input &amp; Summary (System)'!$D$21,'3.Input &amp; Summary (System)'!$B$20*$D18,
IF(AF$3-YEAR($C18)='3.Input &amp; Summary (System)'!$E$21,'3.Input &amp; Summary (System)'!$B$20*$D18,
IF(AF$3-YEAR($C18)='3.Input &amp; Summary (System)'!$F$21,'3.Input &amp; Summary (System)'!$B$20*$D18,
IF(AF$3-YEAR($C18)='3.Input &amp; Summary (System)'!$C$22,'3.Input &amp; Summary (System)'!$B$20*$D18,
IF(AF$3-YEAR($C18)='3.Input &amp; Summary (System)'!$D$22,'3.Input &amp; Summary (System)'!$B$20*$D18,
IF(AF$3-YEAR($C18)='3.Input &amp; Summary (System)'!$E$22,'3.Input &amp; Summary (System)'!$B$20*$D18,
IF(AF$3-YEAR($C18)='3.Input &amp; Summary (System)'!$F$22,'3.Input &amp; Summary (System)'!$B$20*$D18,
IF(AF$3-YEAR($C18)='3.Input &amp; Summary (System)'!$I$17,'3.Input &amp; Summary (System)'!$H$17*$D18,
IF(AF$3-YEAR($C18)='3.Input &amp; Summary (System)'!$I$18,'3.Input &amp; Summary (System)'!$H$17*$D18,
IF(AF$3-YEAR($C18)='3.Input &amp; Summary (System)'!$I$19,'3.Input &amp; Summary (System)'!$H$17*$D18,0))))))))))))))))))))))))))))))</f>
        <v/>
      </c>
      <c r="AG18" s="484" t="str">
        <f>IF($C18="","",IF(AG$3-YEAR($C18)=0,0,
(IF(AG$3-YEAR($C18)='3.Input &amp; Summary (System)'!$C$17,'3.Input &amp; Summary (System)'!$B$17*$D18,
IF(AG$3-YEAR($C18)='3.Input &amp; Summary (System)'!$D$17,'3.Input &amp; Summary (System)'!$B$17*$D18,
IF(AG$3-YEAR($C18)='3.Input &amp; Summary (System)'!$E$17,'3.Input &amp; Summary (System)'!$B$17*$D18,
IF(AG$3-YEAR($C18)='3.Input &amp; Summary (System)'!$F$17,'3.Input &amp; Summary (System)'!$B$17*$D18,
IF(AG$3-YEAR($C18)='3.Input &amp; Summary (System)'!$C$18,'3.Input &amp; Summary (System)'!$B$18*$D18,
IF(AG$3-YEAR($C18)='3.Input &amp; Summary (System)'!$D$18,'3.Input &amp; Summary (System)'!$B$18*$D18,
IF(AG$3-YEAR($C18)='3.Input &amp; Summary (System)'!$E$18,'3.Input &amp; Summary (System)'!$B$18*$D18,
IF(AG$3-YEAR($C18)='3.Input &amp; Summary (System)'!$F$18,'3.Input &amp; Summary (System)'!$B$18*$D18,
IF(AG$3-YEAR($C18)='3.Input &amp; Summary (System)'!$C$19,'3.Input &amp; Summary (System)'!$B$19*$D18,
IF(AG$3-YEAR($C18)='3.Input &amp; Summary (System)'!$D$19,'3.Input &amp; Summary (System)'!$B$19*$D18,
IF(AG$3-YEAR($C18)='3.Input &amp; Summary (System)'!$E$19,'3.Input &amp; Summary (System)'!$B$19*$D18,
IF(AG$3-YEAR($C18)='3.Input &amp; Summary (System)'!$F$19,'3.Input &amp; Summary (System)'!$B$19*$D18,
IF(AG$3-YEAR($C18)='3.Input &amp; Summary (System)'!$C$20,'3.Input &amp; Summary (System)'!$B$20*$D18,
IF(AG$3-YEAR($C18)='3.Input &amp; Summary (System)'!$D$20,'3.Input &amp; Summary (System)'!$B$20*$D18,
IF(AG$3-YEAR($C18)='3.Input &amp; Summary (System)'!$E$20,'3.Input &amp; Summary (System)'!$B$20*$D18,
IF(AG$3-YEAR($C18)='3.Input &amp; Summary (System)'!$F$20,'3.Input &amp; Summary (System)'!$B$20*$D18,
IF(AG$3-YEAR($C18)='3.Input &amp; Summary (System)'!$C$21,'3.Input &amp; Summary (System)'!$B$20*$D18,
IF(AG$3-YEAR($C18)='3.Input &amp; Summary (System)'!$D$21,'3.Input &amp; Summary (System)'!$B$20*$D18,
IF(AG$3-YEAR($C18)='3.Input &amp; Summary (System)'!$E$21,'3.Input &amp; Summary (System)'!$B$20*$D18,
IF(AG$3-YEAR($C18)='3.Input &amp; Summary (System)'!$F$21,'3.Input &amp; Summary (System)'!$B$20*$D18,
IF(AG$3-YEAR($C18)='3.Input &amp; Summary (System)'!$C$22,'3.Input &amp; Summary (System)'!$B$20*$D18,
IF(AG$3-YEAR($C18)='3.Input &amp; Summary (System)'!$D$22,'3.Input &amp; Summary (System)'!$B$20*$D18,
IF(AG$3-YEAR($C18)='3.Input &amp; Summary (System)'!$E$22,'3.Input &amp; Summary (System)'!$B$20*$D18,
IF(AG$3-YEAR($C18)='3.Input &amp; Summary (System)'!$F$22,'3.Input &amp; Summary (System)'!$B$20*$D18,
IF(AG$3-YEAR($C18)='3.Input &amp; Summary (System)'!$I$17,'3.Input &amp; Summary (System)'!$H$17*$D18,
IF(AG$3-YEAR($C18)='3.Input &amp; Summary (System)'!$I$18,'3.Input &amp; Summary (System)'!$H$17*$D18,
IF(AG$3-YEAR($C18)='3.Input &amp; Summary (System)'!$I$19,'3.Input &amp; Summary (System)'!$H$17*$D18,0))))))))))))))))))))))))))))))</f>
        <v/>
      </c>
      <c r="AH18" s="484" t="str">
        <f>IF($C18="","",IF(AH$3-YEAR($C18)=0,0,
(IF(AH$3-YEAR($C18)='3.Input &amp; Summary (System)'!$C$17,'3.Input &amp; Summary (System)'!$B$17*$D18,
IF(AH$3-YEAR($C18)='3.Input &amp; Summary (System)'!$D$17,'3.Input &amp; Summary (System)'!$B$17*$D18,
IF(AH$3-YEAR($C18)='3.Input &amp; Summary (System)'!$E$17,'3.Input &amp; Summary (System)'!$B$17*$D18,
IF(AH$3-YEAR($C18)='3.Input &amp; Summary (System)'!$F$17,'3.Input &amp; Summary (System)'!$B$17*$D18,
IF(AH$3-YEAR($C18)='3.Input &amp; Summary (System)'!$C$18,'3.Input &amp; Summary (System)'!$B$18*$D18,
IF(AH$3-YEAR($C18)='3.Input &amp; Summary (System)'!$D$18,'3.Input &amp; Summary (System)'!$B$18*$D18,
IF(AH$3-YEAR($C18)='3.Input &amp; Summary (System)'!$E$18,'3.Input &amp; Summary (System)'!$B$18*$D18,
IF(AH$3-YEAR($C18)='3.Input &amp; Summary (System)'!$F$18,'3.Input &amp; Summary (System)'!$B$18*$D18,
IF(AH$3-YEAR($C18)='3.Input &amp; Summary (System)'!$C$19,'3.Input &amp; Summary (System)'!$B$19*$D18,
IF(AH$3-YEAR($C18)='3.Input &amp; Summary (System)'!$D$19,'3.Input &amp; Summary (System)'!$B$19*$D18,
IF(AH$3-YEAR($C18)='3.Input &amp; Summary (System)'!$E$19,'3.Input &amp; Summary (System)'!$B$19*$D18,
IF(AH$3-YEAR($C18)='3.Input &amp; Summary (System)'!$F$19,'3.Input &amp; Summary (System)'!$B$19*$D18,
IF(AH$3-YEAR($C18)='3.Input &amp; Summary (System)'!$C$20,'3.Input &amp; Summary (System)'!$B$20*$D18,
IF(AH$3-YEAR($C18)='3.Input &amp; Summary (System)'!$D$20,'3.Input &amp; Summary (System)'!$B$20*$D18,
IF(AH$3-YEAR($C18)='3.Input &amp; Summary (System)'!$E$20,'3.Input &amp; Summary (System)'!$B$20*$D18,
IF(AH$3-YEAR($C18)='3.Input &amp; Summary (System)'!$F$20,'3.Input &amp; Summary (System)'!$B$20*$D18,
IF(AH$3-YEAR($C18)='3.Input &amp; Summary (System)'!$C$21,'3.Input &amp; Summary (System)'!$B$20*$D18,
IF(AH$3-YEAR($C18)='3.Input &amp; Summary (System)'!$D$21,'3.Input &amp; Summary (System)'!$B$20*$D18,
IF(AH$3-YEAR($C18)='3.Input &amp; Summary (System)'!$E$21,'3.Input &amp; Summary (System)'!$B$20*$D18,
IF(AH$3-YEAR($C18)='3.Input &amp; Summary (System)'!$F$21,'3.Input &amp; Summary (System)'!$B$20*$D18,
IF(AH$3-YEAR($C18)='3.Input &amp; Summary (System)'!$C$22,'3.Input &amp; Summary (System)'!$B$20*$D18,
IF(AH$3-YEAR($C18)='3.Input &amp; Summary (System)'!$D$22,'3.Input &amp; Summary (System)'!$B$20*$D18,
IF(AH$3-YEAR($C18)='3.Input &amp; Summary (System)'!$E$22,'3.Input &amp; Summary (System)'!$B$20*$D18,
IF(AH$3-YEAR($C18)='3.Input &amp; Summary (System)'!$F$22,'3.Input &amp; Summary (System)'!$B$20*$D18,
IF(AH$3-YEAR($C18)='3.Input &amp; Summary (System)'!$I$17,'3.Input &amp; Summary (System)'!$H$17*$D18,
IF(AH$3-YEAR($C18)='3.Input &amp; Summary (System)'!$I$18,'3.Input &amp; Summary (System)'!$H$17*$D18,
IF(AH$3-YEAR($C18)='3.Input &amp; Summary (System)'!$I$19,'3.Input &amp; Summary (System)'!$H$17*$D18,0))))))))))))))))))))))))))))))</f>
        <v/>
      </c>
      <c r="AI18" s="484" t="str">
        <f>IF($C18="","",IF(AI$3-YEAR($C18)=0,0,
(IF(AI$3-YEAR($C18)='3.Input &amp; Summary (System)'!$C$17,'3.Input &amp; Summary (System)'!$B$17*$D18,
IF(AI$3-YEAR($C18)='3.Input &amp; Summary (System)'!$D$17,'3.Input &amp; Summary (System)'!$B$17*$D18,
IF(AI$3-YEAR($C18)='3.Input &amp; Summary (System)'!$E$17,'3.Input &amp; Summary (System)'!$B$17*$D18,
IF(AI$3-YEAR($C18)='3.Input &amp; Summary (System)'!$F$17,'3.Input &amp; Summary (System)'!$B$17*$D18,
IF(AI$3-YEAR($C18)='3.Input &amp; Summary (System)'!$C$18,'3.Input &amp; Summary (System)'!$B$18*$D18,
IF(AI$3-YEAR($C18)='3.Input &amp; Summary (System)'!$D$18,'3.Input &amp; Summary (System)'!$B$18*$D18,
IF(AI$3-YEAR($C18)='3.Input &amp; Summary (System)'!$E$18,'3.Input &amp; Summary (System)'!$B$18*$D18,
IF(AI$3-YEAR($C18)='3.Input &amp; Summary (System)'!$F$18,'3.Input &amp; Summary (System)'!$B$18*$D18,
IF(AI$3-YEAR($C18)='3.Input &amp; Summary (System)'!$C$19,'3.Input &amp; Summary (System)'!$B$19*$D18,
IF(AI$3-YEAR($C18)='3.Input &amp; Summary (System)'!$D$19,'3.Input &amp; Summary (System)'!$B$19*$D18,
IF(AI$3-YEAR($C18)='3.Input &amp; Summary (System)'!$E$19,'3.Input &amp; Summary (System)'!$B$19*$D18,
IF(AI$3-YEAR($C18)='3.Input &amp; Summary (System)'!$F$19,'3.Input &amp; Summary (System)'!$B$19*$D18,
IF(AI$3-YEAR($C18)='3.Input &amp; Summary (System)'!$C$20,'3.Input &amp; Summary (System)'!$B$20*$D18,
IF(AI$3-YEAR($C18)='3.Input &amp; Summary (System)'!$D$20,'3.Input &amp; Summary (System)'!$B$20*$D18,
IF(AI$3-YEAR($C18)='3.Input &amp; Summary (System)'!$E$20,'3.Input &amp; Summary (System)'!$B$20*$D18,
IF(AI$3-YEAR($C18)='3.Input &amp; Summary (System)'!$F$20,'3.Input &amp; Summary (System)'!$B$20*$D18,
IF(AI$3-YEAR($C18)='3.Input &amp; Summary (System)'!$C$21,'3.Input &amp; Summary (System)'!$B$20*$D18,
IF(AI$3-YEAR($C18)='3.Input &amp; Summary (System)'!$D$21,'3.Input &amp; Summary (System)'!$B$20*$D18,
IF(AI$3-YEAR($C18)='3.Input &amp; Summary (System)'!$E$21,'3.Input &amp; Summary (System)'!$B$20*$D18,
IF(AI$3-YEAR($C18)='3.Input &amp; Summary (System)'!$F$21,'3.Input &amp; Summary (System)'!$B$20*$D18,
IF(AI$3-YEAR($C18)='3.Input &amp; Summary (System)'!$C$22,'3.Input &amp; Summary (System)'!$B$20*$D18,
IF(AI$3-YEAR($C18)='3.Input &amp; Summary (System)'!$D$22,'3.Input &amp; Summary (System)'!$B$20*$D18,
IF(AI$3-YEAR($C18)='3.Input &amp; Summary (System)'!$E$22,'3.Input &amp; Summary (System)'!$B$20*$D18,
IF(AI$3-YEAR($C18)='3.Input &amp; Summary (System)'!$F$22,'3.Input &amp; Summary (System)'!$B$20*$D18,
IF(AI$3-YEAR($C18)='3.Input &amp; Summary (System)'!$I$17,'3.Input &amp; Summary (System)'!$H$17*$D18,
IF(AI$3-YEAR($C18)='3.Input &amp; Summary (System)'!$I$18,'3.Input &amp; Summary (System)'!$H$17*$D18,
IF(AI$3-YEAR($C18)='3.Input &amp; Summary (System)'!$I$19,'3.Input &amp; Summary (System)'!$H$17*$D18,0))))))))))))))))))))))))))))))</f>
        <v/>
      </c>
      <c r="AJ18" s="484" t="str">
        <f>IF($C18="","",IF(AJ$3-YEAR($C18)=0,0,
(IF(AJ$3-YEAR($C18)='3.Input &amp; Summary (System)'!$C$17,'3.Input &amp; Summary (System)'!$B$17*$D18,
IF(AJ$3-YEAR($C18)='3.Input &amp; Summary (System)'!$D$17,'3.Input &amp; Summary (System)'!$B$17*$D18,
IF(AJ$3-YEAR($C18)='3.Input &amp; Summary (System)'!$E$17,'3.Input &amp; Summary (System)'!$B$17*$D18,
IF(AJ$3-YEAR($C18)='3.Input &amp; Summary (System)'!$F$17,'3.Input &amp; Summary (System)'!$B$17*$D18,
IF(AJ$3-YEAR($C18)='3.Input &amp; Summary (System)'!$C$18,'3.Input &amp; Summary (System)'!$B$18*$D18,
IF(AJ$3-YEAR($C18)='3.Input &amp; Summary (System)'!$D$18,'3.Input &amp; Summary (System)'!$B$18*$D18,
IF(AJ$3-YEAR($C18)='3.Input &amp; Summary (System)'!$E$18,'3.Input &amp; Summary (System)'!$B$18*$D18,
IF(AJ$3-YEAR($C18)='3.Input &amp; Summary (System)'!$F$18,'3.Input &amp; Summary (System)'!$B$18*$D18,
IF(AJ$3-YEAR($C18)='3.Input &amp; Summary (System)'!$C$19,'3.Input &amp; Summary (System)'!$B$19*$D18,
IF(AJ$3-YEAR($C18)='3.Input &amp; Summary (System)'!$D$19,'3.Input &amp; Summary (System)'!$B$19*$D18,
IF(AJ$3-YEAR($C18)='3.Input &amp; Summary (System)'!$E$19,'3.Input &amp; Summary (System)'!$B$19*$D18,
IF(AJ$3-YEAR($C18)='3.Input &amp; Summary (System)'!$F$19,'3.Input &amp; Summary (System)'!$B$19*$D18,
IF(AJ$3-YEAR($C18)='3.Input &amp; Summary (System)'!$C$20,'3.Input &amp; Summary (System)'!$B$20*$D18,
IF(AJ$3-YEAR($C18)='3.Input &amp; Summary (System)'!$D$20,'3.Input &amp; Summary (System)'!$B$20*$D18,
IF(AJ$3-YEAR($C18)='3.Input &amp; Summary (System)'!$E$20,'3.Input &amp; Summary (System)'!$B$20*$D18,
IF(AJ$3-YEAR($C18)='3.Input &amp; Summary (System)'!$F$20,'3.Input &amp; Summary (System)'!$B$20*$D18,
IF(AJ$3-YEAR($C18)='3.Input &amp; Summary (System)'!$C$21,'3.Input &amp; Summary (System)'!$B$20*$D18,
IF(AJ$3-YEAR($C18)='3.Input &amp; Summary (System)'!$D$21,'3.Input &amp; Summary (System)'!$B$20*$D18,
IF(AJ$3-YEAR($C18)='3.Input &amp; Summary (System)'!$E$21,'3.Input &amp; Summary (System)'!$B$20*$D18,
IF(AJ$3-YEAR($C18)='3.Input &amp; Summary (System)'!$F$21,'3.Input &amp; Summary (System)'!$B$20*$D18,
IF(AJ$3-YEAR($C18)='3.Input &amp; Summary (System)'!$C$22,'3.Input &amp; Summary (System)'!$B$20*$D18,
IF(AJ$3-YEAR($C18)='3.Input &amp; Summary (System)'!$D$22,'3.Input &amp; Summary (System)'!$B$20*$D18,
IF(AJ$3-YEAR($C18)='3.Input &amp; Summary (System)'!$E$22,'3.Input &amp; Summary (System)'!$B$20*$D18,
IF(AJ$3-YEAR($C18)='3.Input &amp; Summary (System)'!$F$22,'3.Input &amp; Summary (System)'!$B$20*$D18,
IF(AJ$3-YEAR($C18)='3.Input &amp; Summary (System)'!$I$17,'3.Input &amp; Summary (System)'!$H$17*$D18,
IF(AJ$3-YEAR($C18)='3.Input &amp; Summary (System)'!$I$18,'3.Input &amp; Summary (System)'!$H$17*$D18,
IF(AJ$3-YEAR($C18)='3.Input &amp; Summary (System)'!$I$19,'3.Input &amp; Summary (System)'!$H$17*$D18,0))))))))))))))))))))))))))))))</f>
        <v/>
      </c>
      <c r="AK18" s="484" t="str">
        <f>IF($C18="","",IF(AK$3-YEAR($C18)=0,0,
(IF(AK$3-YEAR($C18)='3.Input &amp; Summary (System)'!$C$17,'3.Input &amp; Summary (System)'!$B$17*$D18,
IF(AK$3-YEAR($C18)='3.Input &amp; Summary (System)'!$D$17,'3.Input &amp; Summary (System)'!$B$17*$D18,
IF(AK$3-YEAR($C18)='3.Input &amp; Summary (System)'!$E$17,'3.Input &amp; Summary (System)'!$B$17*$D18,
IF(AK$3-YEAR($C18)='3.Input &amp; Summary (System)'!$F$17,'3.Input &amp; Summary (System)'!$B$17*$D18,
IF(AK$3-YEAR($C18)='3.Input &amp; Summary (System)'!$C$18,'3.Input &amp; Summary (System)'!$B$18*$D18,
IF(AK$3-YEAR($C18)='3.Input &amp; Summary (System)'!$D$18,'3.Input &amp; Summary (System)'!$B$18*$D18,
IF(AK$3-YEAR($C18)='3.Input &amp; Summary (System)'!$E$18,'3.Input &amp; Summary (System)'!$B$18*$D18,
IF(AK$3-YEAR($C18)='3.Input &amp; Summary (System)'!$F$18,'3.Input &amp; Summary (System)'!$B$18*$D18,
IF(AK$3-YEAR($C18)='3.Input &amp; Summary (System)'!$C$19,'3.Input &amp; Summary (System)'!$B$19*$D18,
IF(AK$3-YEAR($C18)='3.Input &amp; Summary (System)'!$D$19,'3.Input &amp; Summary (System)'!$B$19*$D18,
IF(AK$3-YEAR($C18)='3.Input &amp; Summary (System)'!$E$19,'3.Input &amp; Summary (System)'!$B$19*$D18,
IF(AK$3-YEAR($C18)='3.Input &amp; Summary (System)'!$F$19,'3.Input &amp; Summary (System)'!$B$19*$D18,
IF(AK$3-YEAR($C18)='3.Input &amp; Summary (System)'!$C$20,'3.Input &amp; Summary (System)'!$B$20*$D18,
IF(AK$3-YEAR($C18)='3.Input &amp; Summary (System)'!$D$20,'3.Input &amp; Summary (System)'!$B$20*$D18,
IF(AK$3-YEAR($C18)='3.Input &amp; Summary (System)'!$E$20,'3.Input &amp; Summary (System)'!$B$20*$D18,
IF(AK$3-YEAR($C18)='3.Input &amp; Summary (System)'!$F$20,'3.Input &amp; Summary (System)'!$B$20*$D18,
IF(AK$3-YEAR($C18)='3.Input &amp; Summary (System)'!$C$21,'3.Input &amp; Summary (System)'!$B$20*$D18,
IF(AK$3-YEAR($C18)='3.Input &amp; Summary (System)'!$D$21,'3.Input &amp; Summary (System)'!$B$20*$D18,
IF(AK$3-YEAR($C18)='3.Input &amp; Summary (System)'!$E$21,'3.Input &amp; Summary (System)'!$B$20*$D18,
IF(AK$3-YEAR($C18)='3.Input &amp; Summary (System)'!$F$21,'3.Input &amp; Summary (System)'!$B$20*$D18,
IF(AK$3-YEAR($C18)='3.Input &amp; Summary (System)'!$C$22,'3.Input &amp; Summary (System)'!$B$20*$D18,
IF(AK$3-YEAR($C18)='3.Input &amp; Summary (System)'!$D$22,'3.Input &amp; Summary (System)'!$B$20*$D18,
IF(AK$3-YEAR($C18)='3.Input &amp; Summary (System)'!$E$22,'3.Input &amp; Summary (System)'!$B$20*$D18,
IF(AK$3-YEAR($C18)='3.Input &amp; Summary (System)'!$F$22,'3.Input &amp; Summary (System)'!$B$20*$D18,
IF(AK$3-YEAR($C18)='3.Input &amp; Summary (System)'!$I$17,'3.Input &amp; Summary (System)'!$H$17*$D18,
IF(AK$3-YEAR($C18)='3.Input &amp; Summary (System)'!$I$18,'3.Input &amp; Summary (System)'!$H$17*$D18,
IF(AK$3-YEAR($C18)='3.Input &amp; Summary (System)'!$I$19,'3.Input &amp; Summary (System)'!$H$17*$D18,0))))))))))))))))))))))))))))))</f>
        <v/>
      </c>
      <c r="AL18" s="484" t="str">
        <f>IF($C18="","",IF(AL$3-YEAR($C18)=0,0,
(IF(AL$3-YEAR($C18)='3.Input &amp; Summary (System)'!$C$17,'3.Input &amp; Summary (System)'!$B$17*$D18,
IF(AL$3-YEAR($C18)='3.Input &amp; Summary (System)'!$D$17,'3.Input &amp; Summary (System)'!$B$17*$D18,
IF(AL$3-YEAR($C18)='3.Input &amp; Summary (System)'!$E$17,'3.Input &amp; Summary (System)'!$B$17*$D18,
IF(AL$3-YEAR($C18)='3.Input &amp; Summary (System)'!$F$17,'3.Input &amp; Summary (System)'!$B$17*$D18,
IF(AL$3-YEAR($C18)='3.Input &amp; Summary (System)'!$C$18,'3.Input &amp; Summary (System)'!$B$18*$D18,
IF(AL$3-YEAR($C18)='3.Input &amp; Summary (System)'!$D$18,'3.Input &amp; Summary (System)'!$B$18*$D18,
IF(AL$3-YEAR($C18)='3.Input &amp; Summary (System)'!$E$18,'3.Input &amp; Summary (System)'!$B$18*$D18,
IF(AL$3-YEAR($C18)='3.Input &amp; Summary (System)'!$F$18,'3.Input &amp; Summary (System)'!$B$18*$D18,
IF(AL$3-YEAR($C18)='3.Input &amp; Summary (System)'!$C$19,'3.Input &amp; Summary (System)'!$B$19*$D18,
IF(AL$3-YEAR($C18)='3.Input &amp; Summary (System)'!$D$19,'3.Input &amp; Summary (System)'!$B$19*$D18,
IF(AL$3-YEAR($C18)='3.Input &amp; Summary (System)'!$E$19,'3.Input &amp; Summary (System)'!$B$19*$D18,
IF(AL$3-YEAR($C18)='3.Input &amp; Summary (System)'!$F$19,'3.Input &amp; Summary (System)'!$B$19*$D18,
IF(AL$3-YEAR($C18)='3.Input &amp; Summary (System)'!$C$20,'3.Input &amp; Summary (System)'!$B$20*$D18,
IF(AL$3-YEAR($C18)='3.Input &amp; Summary (System)'!$D$20,'3.Input &amp; Summary (System)'!$B$20*$D18,
IF(AL$3-YEAR($C18)='3.Input &amp; Summary (System)'!$E$20,'3.Input &amp; Summary (System)'!$B$20*$D18,
IF(AL$3-YEAR($C18)='3.Input &amp; Summary (System)'!$F$20,'3.Input &amp; Summary (System)'!$B$20*$D18,
IF(AL$3-YEAR($C18)='3.Input &amp; Summary (System)'!$C$21,'3.Input &amp; Summary (System)'!$B$20*$D18,
IF(AL$3-YEAR($C18)='3.Input &amp; Summary (System)'!$D$21,'3.Input &amp; Summary (System)'!$B$20*$D18,
IF(AL$3-YEAR($C18)='3.Input &amp; Summary (System)'!$E$21,'3.Input &amp; Summary (System)'!$B$20*$D18,
IF(AL$3-YEAR($C18)='3.Input &amp; Summary (System)'!$F$21,'3.Input &amp; Summary (System)'!$B$20*$D18,
IF(AL$3-YEAR($C18)='3.Input &amp; Summary (System)'!$C$22,'3.Input &amp; Summary (System)'!$B$20*$D18,
IF(AL$3-YEAR($C18)='3.Input &amp; Summary (System)'!$D$22,'3.Input &amp; Summary (System)'!$B$20*$D18,
IF(AL$3-YEAR($C18)='3.Input &amp; Summary (System)'!$E$22,'3.Input &amp; Summary (System)'!$B$20*$D18,
IF(AL$3-YEAR($C18)='3.Input &amp; Summary (System)'!$F$22,'3.Input &amp; Summary (System)'!$B$20*$D18,
IF(AL$3-YEAR($C18)='3.Input &amp; Summary (System)'!$I$17,'3.Input &amp; Summary (System)'!$H$17*$D18,
IF(AL$3-YEAR($C18)='3.Input &amp; Summary (System)'!$I$18,'3.Input &amp; Summary (System)'!$H$17*$D18,
IF(AL$3-YEAR($C18)='3.Input &amp; Summary (System)'!$I$19,'3.Input &amp; Summary (System)'!$H$17*$D18,0))))))))))))))))))))))))))))))</f>
        <v/>
      </c>
      <c r="AM18" s="484" t="str">
        <f>IF($C18="","",IF(AM$3-YEAR($C18)=0,0,
(IF(AM$3-YEAR($C18)='3.Input &amp; Summary (System)'!$C$17,'3.Input &amp; Summary (System)'!$B$17*$D18,
IF(AM$3-YEAR($C18)='3.Input &amp; Summary (System)'!$D$17,'3.Input &amp; Summary (System)'!$B$17*$D18,
IF(AM$3-YEAR($C18)='3.Input &amp; Summary (System)'!$E$17,'3.Input &amp; Summary (System)'!$B$17*$D18,
IF(AM$3-YEAR($C18)='3.Input &amp; Summary (System)'!$F$17,'3.Input &amp; Summary (System)'!$B$17*$D18,
IF(AM$3-YEAR($C18)='3.Input &amp; Summary (System)'!$C$18,'3.Input &amp; Summary (System)'!$B$18*$D18,
IF(AM$3-YEAR($C18)='3.Input &amp; Summary (System)'!$D$18,'3.Input &amp; Summary (System)'!$B$18*$D18,
IF(AM$3-YEAR($C18)='3.Input &amp; Summary (System)'!$E$18,'3.Input &amp; Summary (System)'!$B$18*$D18,
IF(AM$3-YEAR($C18)='3.Input &amp; Summary (System)'!$F$18,'3.Input &amp; Summary (System)'!$B$18*$D18,
IF(AM$3-YEAR($C18)='3.Input &amp; Summary (System)'!$C$19,'3.Input &amp; Summary (System)'!$B$19*$D18,
IF(AM$3-YEAR($C18)='3.Input &amp; Summary (System)'!$D$19,'3.Input &amp; Summary (System)'!$B$19*$D18,
IF(AM$3-YEAR($C18)='3.Input &amp; Summary (System)'!$E$19,'3.Input &amp; Summary (System)'!$B$19*$D18,
IF(AM$3-YEAR($C18)='3.Input &amp; Summary (System)'!$F$19,'3.Input &amp; Summary (System)'!$B$19*$D18,
IF(AM$3-YEAR($C18)='3.Input &amp; Summary (System)'!$C$20,'3.Input &amp; Summary (System)'!$B$20*$D18,
IF(AM$3-YEAR($C18)='3.Input &amp; Summary (System)'!$D$20,'3.Input &amp; Summary (System)'!$B$20*$D18,
IF(AM$3-YEAR($C18)='3.Input &amp; Summary (System)'!$E$20,'3.Input &amp; Summary (System)'!$B$20*$D18,
IF(AM$3-YEAR($C18)='3.Input &amp; Summary (System)'!$F$20,'3.Input &amp; Summary (System)'!$B$20*$D18,
IF(AM$3-YEAR($C18)='3.Input &amp; Summary (System)'!$C$21,'3.Input &amp; Summary (System)'!$B$20*$D18,
IF(AM$3-YEAR($C18)='3.Input &amp; Summary (System)'!$D$21,'3.Input &amp; Summary (System)'!$B$20*$D18,
IF(AM$3-YEAR($C18)='3.Input &amp; Summary (System)'!$E$21,'3.Input &amp; Summary (System)'!$B$20*$D18,
IF(AM$3-YEAR($C18)='3.Input &amp; Summary (System)'!$F$21,'3.Input &amp; Summary (System)'!$B$20*$D18,
IF(AM$3-YEAR($C18)='3.Input &amp; Summary (System)'!$C$22,'3.Input &amp; Summary (System)'!$B$20*$D18,
IF(AM$3-YEAR($C18)='3.Input &amp; Summary (System)'!$D$22,'3.Input &amp; Summary (System)'!$B$20*$D18,
IF(AM$3-YEAR($C18)='3.Input &amp; Summary (System)'!$E$22,'3.Input &amp; Summary (System)'!$B$20*$D18,
IF(AM$3-YEAR($C18)='3.Input &amp; Summary (System)'!$F$22,'3.Input &amp; Summary (System)'!$B$20*$D18,
IF(AM$3-YEAR($C18)='3.Input &amp; Summary (System)'!$I$17,'3.Input &amp; Summary (System)'!$H$17*$D18,
IF(AM$3-YEAR($C18)='3.Input &amp; Summary (System)'!$I$18,'3.Input &amp; Summary (System)'!$H$17*$D18,
IF(AM$3-YEAR($C18)='3.Input &amp; Summary (System)'!$I$19,'3.Input &amp; Summary (System)'!$H$17*$D18,0))))))))))))))))))))))))))))))</f>
        <v/>
      </c>
      <c r="AN18" s="484" t="str">
        <f>IF($C18="","",IF(AN$3-YEAR($C18)=0,0,
(IF(AN$3-YEAR($C18)='3.Input &amp; Summary (System)'!$C$17,'3.Input &amp; Summary (System)'!$B$17*$D18,
IF(AN$3-YEAR($C18)='3.Input &amp; Summary (System)'!$D$17,'3.Input &amp; Summary (System)'!$B$17*$D18,
IF(AN$3-YEAR($C18)='3.Input &amp; Summary (System)'!$E$17,'3.Input &amp; Summary (System)'!$B$17*$D18,
IF(AN$3-YEAR($C18)='3.Input &amp; Summary (System)'!$F$17,'3.Input &amp; Summary (System)'!$B$17*$D18,
IF(AN$3-YEAR($C18)='3.Input &amp; Summary (System)'!$C$18,'3.Input &amp; Summary (System)'!$B$18*$D18,
IF(AN$3-YEAR($C18)='3.Input &amp; Summary (System)'!$D$18,'3.Input &amp; Summary (System)'!$B$18*$D18,
IF(AN$3-YEAR($C18)='3.Input &amp; Summary (System)'!$E$18,'3.Input &amp; Summary (System)'!$B$18*$D18,
IF(AN$3-YEAR($C18)='3.Input &amp; Summary (System)'!$F$18,'3.Input &amp; Summary (System)'!$B$18*$D18,
IF(AN$3-YEAR($C18)='3.Input &amp; Summary (System)'!$C$19,'3.Input &amp; Summary (System)'!$B$19*$D18,
IF(AN$3-YEAR($C18)='3.Input &amp; Summary (System)'!$D$19,'3.Input &amp; Summary (System)'!$B$19*$D18,
IF(AN$3-YEAR($C18)='3.Input &amp; Summary (System)'!$E$19,'3.Input &amp; Summary (System)'!$B$19*$D18,
IF(AN$3-YEAR($C18)='3.Input &amp; Summary (System)'!$F$19,'3.Input &amp; Summary (System)'!$B$19*$D18,
IF(AN$3-YEAR($C18)='3.Input &amp; Summary (System)'!$C$20,'3.Input &amp; Summary (System)'!$B$20*$D18,
IF(AN$3-YEAR($C18)='3.Input &amp; Summary (System)'!$D$20,'3.Input &amp; Summary (System)'!$B$20*$D18,
IF(AN$3-YEAR($C18)='3.Input &amp; Summary (System)'!$E$20,'3.Input &amp; Summary (System)'!$B$20*$D18,
IF(AN$3-YEAR($C18)='3.Input &amp; Summary (System)'!$F$20,'3.Input &amp; Summary (System)'!$B$20*$D18,
IF(AN$3-YEAR($C18)='3.Input &amp; Summary (System)'!$C$21,'3.Input &amp; Summary (System)'!$B$20*$D18,
IF(AN$3-YEAR($C18)='3.Input &amp; Summary (System)'!$D$21,'3.Input &amp; Summary (System)'!$B$20*$D18,
IF(AN$3-YEAR($C18)='3.Input &amp; Summary (System)'!$E$21,'3.Input &amp; Summary (System)'!$B$20*$D18,
IF(AN$3-YEAR($C18)='3.Input &amp; Summary (System)'!$F$21,'3.Input &amp; Summary (System)'!$B$20*$D18,
IF(AN$3-YEAR($C18)='3.Input &amp; Summary (System)'!$C$22,'3.Input &amp; Summary (System)'!$B$20*$D18,
IF(AN$3-YEAR($C18)='3.Input &amp; Summary (System)'!$D$22,'3.Input &amp; Summary (System)'!$B$20*$D18,
IF(AN$3-YEAR($C18)='3.Input &amp; Summary (System)'!$E$22,'3.Input &amp; Summary (System)'!$B$20*$D18,
IF(AN$3-YEAR($C18)='3.Input &amp; Summary (System)'!$F$22,'3.Input &amp; Summary (System)'!$B$20*$D18,
IF(AN$3-YEAR($C18)='3.Input &amp; Summary (System)'!$I$17,'3.Input &amp; Summary (System)'!$H$17*$D18,
IF(AN$3-YEAR($C18)='3.Input &amp; Summary (System)'!$I$18,'3.Input &amp; Summary (System)'!$H$17*$D18,
IF(AN$3-YEAR($C18)='3.Input &amp; Summary (System)'!$I$19,'3.Input &amp; Summary (System)'!$H$17*$D18,0))))))))))))))))))))))))))))))</f>
        <v/>
      </c>
      <c r="AO18" s="484" t="str">
        <f>IF($C18="","",IF(AO$3-YEAR($C18)=0,0,
(IF(AO$3-YEAR($C18)='3.Input &amp; Summary (System)'!$C$17,'3.Input &amp; Summary (System)'!$B$17*$D18,
IF(AO$3-YEAR($C18)='3.Input &amp; Summary (System)'!$D$17,'3.Input &amp; Summary (System)'!$B$17*$D18,
IF(AO$3-YEAR($C18)='3.Input &amp; Summary (System)'!$E$17,'3.Input &amp; Summary (System)'!$B$17*$D18,
IF(AO$3-YEAR($C18)='3.Input &amp; Summary (System)'!$F$17,'3.Input &amp; Summary (System)'!$B$17*$D18,
IF(AO$3-YEAR($C18)='3.Input &amp; Summary (System)'!$C$18,'3.Input &amp; Summary (System)'!$B$18*$D18,
IF(AO$3-YEAR($C18)='3.Input &amp; Summary (System)'!$D$18,'3.Input &amp; Summary (System)'!$B$18*$D18,
IF(AO$3-YEAR($C18)='3.Input &amp; Summary (System)'!$E$18,'3.Input &amp; Summary (System)'!$B$18*$D18,
IF(AO$3-YEAR($C18)='3.Input &amp; Summary (System)'!$F$18,'3.Input &amp; Summary (System)'!$B$18*$D18,
IF(AO$3-YEAR($C18)='3.Input &amp; Summary (System)'!$C$19,'3.Input &amp; Summary (System)'!$B$19*$D18,
IF(AO$3-YEAR($C18)='3.Input &amp; Summary (System)'!$D$19,'3.Input &amp; Summary (System)'!$B$19*$D18,
IF(AO$3-YEAR($C18)='3.Input &amp; Summary (System)'!$E$19,'3.Input &amp; Summary (System)'!$B$19*$D18,
IF(AO$3-YEAR($C18)='3.Input &amp; Summary (System)'!$F$19,'3.Input &amp; Summary (System)'!$B$19*$D18,
IF(AO$3-YEAR($C18)='3.Input &amp; Summary (System)'!$C$20,'3.Input &amp; Summary (System)'!$B$20*$D18,
IF(AO$3-YEAR($C18)='3.Input &amp; Summary (System)'!$D$20,'3.Input &amp; Summary (System)'!$B$20*$D18,
IF(AO$3-YEAR($C18)='3.Input &amp; Summary (System)'!$E$20,'3.Input &amp; Summary (System)'!$B$20*$D18,
IF(AO$3-YEAR($C18)='3.Input &amp; Summary (System)'!$F$20,'3.Input &amp; Summary (System)'!$B$20*$D18,
IF(AO$3-YEAR($C18)='3.Input &amp; Summary (System)'!$C$21,'3.Input &amp; Summary (System)'!$B$20*$D18,
IF(AO$3-YEAR($C18)='3.Input &amp; Summary (System)'!$D$21,'3.Input &amp; Summary (System)'!$B$20*$D18,
IF(AO$3-YEAR($C18)='3.Input &amp; Summary (System)'!$E$21,'3.Input &amp; Summary (System)'!$B$20*$D18,
IF(AO$3-YEAR($C18)='3.Input &amp; Summary (System)'!$F$21,'3.Input &amp; Summary (System)'!$B$20*$D18,
IF(AO$3-YEAR($C18)='3.Input &amp; Summary (System)'!$C$22,'3.Input &amp; Summary (System)'!$B$20*$D18,
IF(AO$3-YEAR($C18)='3.Input &amp; Summary (System)'!$D$22,'3.Input &amp; Summary (System)'!$B$20*$D18,
IF(AO$3-YEAR($C18)='3.Input &amp; Summary (System)'!$E$22,'3.Input &amp; Summary (System)'!$B$20*$D18,
IF(AO$3-YEAR($C18)='3.Input &amp; Summary (System)'!$F$22,'3.Input &amp; Summary (System)'!$B$20*$D18,
IF(AO$3-YEAR($C18)='3.Input &amp; Summary (System)'!$I$17,'3.Input &amp; Summary (System)'!$H$17*$D18,
IF(AO$3-YEAR($C18)='3.Input &amp; Summary (System)'!$I$18,'3.Input &amp; Summary (System)'!$H$17*$D18,
IF(AO$3-YEAR($C18)='3.Input &amp; Summary (System)'!$I$19,'3.Input &amp; Summary (System)'!$H$17*$D18,0))))))))))))))))))))))))))))))</f>
        <v/>
      </c>
      <c r="AP18" s="484" t="str">
        <f>IF($C18="","",IF(AP$3-YEAR($C18)=0,0,
(IF(AP$3-YEAR($C18)='3.Input &amp; Summary (System)'!$C$17,'3.Input &amp; Summary (System)'!$B$17*$D18,
IF(AP$3-YEAR($C18)='3.Input &amp; Summary (System)'!$D$17,'3.Input &amp; Summary (System)'!$B$17*$D18,
IF(AP$3-YEAR($C18)='3.Input &amp; Summary (System)'!$E$17,'3.Input &amp; Summary (System)'!$B$17*$D18,
IF(AP$3-YEAR($C18)='3.Input &amp; Summary (System)'!$F$17,'3.Input &amp; Summary (System)'!$B$17*$D18,
IF(AP$3-YEAR($C18)='3.Input &amp; Summary (System)'!$C$18,'3.Input &amp; Summary (System)'!$B$18*$D18,
IF(AP$3-YEAR($C18)='3.Input &amp; Summary (System)'!$D$18,'3.Input &amp; Summary (System)'!$B$18*$D18,
IF(AP$3-YEAR($C18)='3.Input &amp; Summary (System)'!$E$18,'3.Input &amp; Summary (System)'!$B$18*$D18,
IF(AP$3-YEAR($C18)='3.Input &amp; Summary (System)'!$F$18,'3.Input &amp; Summary (System)'!$B$18*$D18,
IF(AP$3-YEAR($C18)='3.Input &amp; Summary (System)'!$C$19,'3.Input &amp; Summary (System)'!$B$19*$D18,
IF(AP$3-YEAR($C18)='3.Input &amp; Summary (System)'!$D$19,'3.Input &amp; Summary (System)'!$B$19*$D18,
IF(AP$3-YEAR($C18)='3.Input &amp; Summary (System)'!$E$19,'3.Input &amp; Summary (System)'!$B$19*$D18,
IF(AP$3-YEAR($C18)='3.Input &amp; Summary (System)'!$F$19,'3.Input &amp; Summary (System)'!$B$19*$D18,
IF(AP$3-YEAR($C18)='3.Input &amp; Summary (System)'!$C$20,'3.Input &amp; Summary (System)'!$B$20*$D18,
IF(AP$3-YEAR($C18)='3.Input &amp; Summary (System)'!$D$20,'3.Input &amp; Summary (System)'!$B$20*$D18,
IF(AP$3-YEAR($C18)='3.Input &amp; Summary (System)'!$E$20,'3.Input &amp; Summary (System)'!$B$20*$D18,
IF(AP$3-YEAR($C18)='3.Input &amp; Summary (System)'!$F$20,'3.Input &amp; Summary (System)'!$B$20*$D18,
IF(AP$3-YEAR($C18)='3.Input &amp; Summary (System)'!$C$21,'3.Input &amp; Summary (System)'!$B$20*$D18,
IF(AP$3-YEAR($C18)='3.Input &amp; Summary (System)'!$D$21,'3.Input &amp; Summary (System)'!$B$20*$D18,
IF(AP$3-YEAR($C18)='3.Input &amp; Summary (System)'!$E$21,'3.Input &amp; Summary (System)'!$B$20*$D18,
IF(AP$3-YEAR($C18)='3.Input &amp; Summary (System)'!$F$21,'3.Input &amp; Summary (System)'!$B$20*$D18,
IF(AP$3-YEAR($C18)='3.Input &amp; Summary (System)'!$C$22,'3.Input &amp; Summary (System)'!$B$20*$D18,
IF(AP$3-YEAR($C18)='3.Input &amp; Summary (System)'!$D$22,'3.Input &amp; Summary (System)'!$B$20*$D18,
IF(AP$3-YEAR($C18)='3.Input &amp; Summary (System)'!$E$22,'3.Input &amp; Summary (System)'!$B$20*$D18,
IF(AP$3-YEAR($C18)='3.Input &amp; Summary (System)'!$F$22,'3.Input &amp; Summary (System)'!$B$20*$D18,
IF(AP$3-YEAR($C18)='3.Input &amp; Summary (System)'!$I$17,'3.Input &amp; Summary (System)'!$H$17*$D18,
IF(AP$3-YEAR($C18)='3.Input &amp; Summary (System)'!$I$18,'3.Input &amp; Summary (System)'!$H$17*$D18,
IF(AP$3-YEAR($C18)='3.Input &amp; Summary (System)'!$I$19,'3.Input &amp; Summary (System)'!$H$17*$D18,0))))))))))))))))))))))))))))))</f>
        <v/>
      </c>
      <c r="AQ18" s="484" t="str">
        <f>IF($C18="","",IF(AQ$3-YEAR($C18)=0,0,
(IF(AQ$3-YEAR($C18)='3.Input &amp; Summary (System)'!$C$17,'3.Input &amp; Summary (System)'!$B$17*$D18,
IF(AQ$3-YEAR($C18)='3.Input &amp; Summary (System)'!$D$17,'3.Input &amp; Summary (System)'!$B$17*$D18,
IF(AQ$3-YEAR($C18)='3.Input &amp; Summary (System)'!$E$17,'3.Input &amp; Summary (System)'!$B$17*$D18,
IF(AQ$3-YEAR($C18)='3.Input &amp; Summary (System)'!$F$17,'3.Input &amp; Summary (System)'!$B$17*$D18,
IF(AQ$3-YEAR($C18)='3.Input &amp; Summary (System)'!$C$18,'3.Input &amp; Summary (System)'!$B$18*$D18,
IF(AQ$3-YEAR($C18)='3.Input &amp; Summary (System)'!$D$18,'3.Input &amp; Summary (System)'!$B$18*$D18,
IF(AQ$3-YEAR($C18)='3.Input &amp; Summary (System)'!$E$18,'3.Input &amp; Summary (System)'!$B$18*$D18,
IF(AQ$3-YEAR($C18)='3.Input &amp; Summary (System)'!$F$18,'3.Input &amp; Summary (System)'!$B$18*$D18,
IF(AQ$3-YEAR($C18)='3.Input &amp; Summary (System)'!$C$19,'3.Input &amp; Summary (System)'!$B$19*$D18,
IF(AQ$3-YEAR($C18)='3.Input &amp; Summary (System)'!$D$19,'3.Input &amp; Summary (System)'!$B$19*$D18,
IF(AQ$3-YEAR($C18)='3.Input &amp; Summary (System)'!$E$19,'3.Input &amp; Summary (System)'!$B$19*$D18,
IF(AQ$3-YEAR($C18)='3.Input &amp; Summary (System)'!$F$19,'3.Input &amp; Summary (System)'!$B$19*$D18,
IF(AQ$3-YEAR($C18)='3.Input &amp; Summary (System)'!$C$20,'3.Input &amp; Summary (System)'!$B$20*$D18,
IF(AQ$3-YEAR($C18)='3.Input &amp; Summary (System)'!$D$20,'3.Input &amp; Summary (System)'!$B$20*$D18,
IF(AQ$3-YEAR($C18)='3.Input &amp; Summary (System)'!$E$20,'3.Input &amp; Summary (System)'!$B$20*$D18,
IF(AQ$3-YEAR($C18)='3.Input &amp; Summary (System)'!$F$20,'3.Input &amp; Summary (System)'!$B$20*$D18,
IF(AQ$3-YEAR($C18)='3.Input &amp; Summary (System)'!$C$21,'3.Input &amp; Summary (System)'!$B$20*$D18,
IF(AQ$3-YEAR($C18)='3.Input &amp; Summary (System)'!$D$21,'3.Input &amp; Summary (System)'!$B$20*$D18,
IF(AQ$3-YEAR($C18)='3.Input &amp; Summary (System)'!$E$21,'3.Input &amp; Summary (System)'!$B$20*$D18,
IF(AQ$3-YEAR($C18)='3.Input &amp; Summary (System)'!$F$21,'3.Input &amp; Summary (System)'!$B$20*$D18,
IF(AQ$3-YEAR($C18)='3.Input &amp; Summary (System)'!$C$22,'3.Input &amp; Summary (System)'!$B$20*$D18,
IF(AQ$3-YEAR($C18)='3.Input &amp; Summary (System)'!$D$22,'3.Input &amp; Summary (System)'!$B$20*$D18,
IF(AQ$3-YEAR($C18)='3.Input &amp; Summary (System)'!$E$22,'3.Input &amp; Summary (System)'!$B$20*$D18,
IF(AQ$3-YEAR($C18)='3.Input &amp; Summary (System)'!$F$22,'3.Input &amp; Summary (System)'!$B$20*$D18,
IF(AQ$3-YEAR($C18)='3.Input &amp; Summary (System)'!$I$17,'3.Input &amp; Summary (System)'!$H$17*$D18,
IF(AQ$3-YEAR($C18)='3.Input &amp; Summary (System)'!$I$18,'3.Input &amp; Summary (System)'!$H$17*$D18,
IF(AQ$3-YEAR($C18)='3.Input &amp; Summary (System)'!$I$19,'3.Input &amp; Summary (System)'!$H$17*$D18,0))))))))))))))))))))))))))))))</f>
        <v/>
      </c>
      <c r="AR18" s="484" t="str">
        <f>IF($C18="","",IF(AR$3-YEAR($C18)=0,0,
(IF(AR$3-YEAR($C18)='3.Input &amp; Summary (System)'!$C$17,'3.Input &amp; Summary (System)'!$B$17*$D18,
IF(AR$3-YEAR($C18)='3.Input &amp; Summary (System)'!$D$17,'3.Input &amp; Summary (System)'!$B$17*$D18,
IF(AR$3-YEAR($C18)='3.Input &amp; Summary (System)'!$E$17,'3.Input &amp; Summary (System)'!$B$17*$D18,
IF(AR$3-YEAR($C18)='3.Input &amp; Summary (System)'!$F$17,'3.Input &amp; Summary (System)'!$B$17*$D18,
IF(AR$3-YEAR($C18)='3.Input &amp; Summary (System)'!$C$18,'3.Input &amp; Summary (System)'!$B$18*$D18,
IF(AR$3-YEAR($C18)='3.Input &amp; Summary (System)'!$D$18,'3.Input &amp; Summary (System)'!$B$18*$D18,
IF(AR$3-YEAR($C18)='3.Input &amp; Summary (System)'!$E$18,'3.Input &amp; Summary (System)'!$B$18*$D18,
IF(AR$3-YEAR($C18)='3.Input &amp; Summary (System)'!$F$18,'3.Input &amp; Summary (System)'!$B$18*$D18,
IF(AR$3-YEAR($C18)='3.Input &amp; Summary (System)'!$C$19,'3.Input &amp; Summary (System)'!$B$19*$D18,
IF(AR$3-YEAR($C18)='3.Input &amp; Summary (System)'!$D$19,'3.Input &amp; Summary (System)'!$B$19*$D18,
IF(AR$3-YEAR($C18)='3.Input &amp; Summary (System)'!$E$19,'3.Input &amp; Summary (System)'!$B$19*$D18,
IF(AR$3-YEAR($C18)='3.Input &amp; Summary (System)'!$F$19,'3.Input &amp; Summary (System)'!$B$19*$D18,
IF(AR$3-YEAR($C18)='3.Input &amp; Summary (System)'!$C$20,'3.Input &amp; Summary (System)'!$B$20*$D18,
IF(AR$3-YEAR($C18)='3.Input &amp; Summary (System)'!$D$20,'3.Input &amp; Summary (System)'!$B$20*$D18,
IF(AR$3-YEAR($C18)='3.Input &amp; Summary (System)'!$E$20,'3.Input &amp; Summary (System)'!$B$20*$D18,
IF(AR$3-YEAR($C18)='3.Input &amp; Summary (System)'!$F$20,'3.Input &amp; Summary (System)'!$B$20*$D18,
IF(AR$3-YEAR($C18)='3.Input &amp; Summary (System)'!$C$21,'3.Input &amp; Summary (System)'!$B$20*$D18,
IF(AR$3-YEAR($C18)='3.Input &amp; Summary (System)'!$D$21,'3.Input &amp; Summary (System)'!$B$20*$D18,
IF(AR$3-YEAR($C18)='3.Input &amp; Summary (System)'!$E$21,'3.Input &amp; Summary (System)'!$B$20*$D18,
IF(AR$3-YEAR($C18)='3.Input &amp; Summary (System)'!$F$21,'3.Input &amp; Summary (System)'!$B$20*$D18,
IF(AR$3-YEAR($C18)='3.Input &amp; Summary (System)'!$C$22,'3.Input &amp; Summary (System)'!$B$20*$D18,
IF(AR$3-YEAR($C18)='3.Input &amp; Summary (System)'!$D$22,'3.Input &amp; Summary (System)'!$B$20*$D18,
IF(AR$3-YEAR($C18)='3.Input &amp; Summary (System)'!$E$22,'3.Input &amp; Summary (System)'!$B$20*$D18,
IF(AR$3-YEAR($C18)='3.Input &amp; Summary (System)'!$F$22,'3.Input &amp; Summary (System)'!$B$20*$D18,
IF(AR$3-YEAR($C18)='3.Input &amp; Summary (System)'!$I$17,'3.Input &amp; Summary (System)'!$H$17*$D18,
IF(AR$3-YEAR($C18)='3.Input &amp; Summary (System)'!$I$18,'3.Input &amp; Summary (System)'!$H$17*$D18,
IF(AR$3-YEAR($C18)='3.Input &amp; Summary (System)'!$I$19,'3.Input &amp; Summary (System)'!$H$17*$D18,0))))))))))))))))))))))))))))))</f>
        <v/>
      </c>
      <c r="AS18" s="484" t="str">
        <f>IF($C18="","",IF(AS$3-YEAR($C18)=0,0,
(IF(AS$3-YEAR($C18)='3.Input &amp; Summary (System)'!$C$17,'3.Input &amp; Summary (System)'!$B$17*$D18,
IF(AS$3-YEAR($C18)='3.Input &amp; Summary (System)'!$D$17,'3.Input &amp; Summary (System)'!$B$17*$D18,
IF(AS$3-YEAR($C18)='3.Input &amp; Summary (System)'!$E$17,'3.Input &amp; Summary (System)'!$B$17*$D18,
IF(AS$3-YEAR($C18)='3.Input &amp; Summary (System)'!$F$17,'3.Input &amp; Summary (System)'!$B$17*$D18,
IF(AS$3-YEAR($C18)='3.Input &amp; Summary (System)'!$C$18,'3.Input &amp; Summary (System)'!$B$18*$D18,
IF(AS$3-YEAR($C18)='3.Input &amp; Summary (System)'!$D$18,'3.Input &amp; Summary (System)'!$B$18*$D18,
IF(AS$3-YEAR($C18)='3.Input &amp; Summary (System)'!$E$18,'3.Input &amp; Summary (System)'!$B$18*$D18,
IF(AS$3-YEAR($C18)='3.Input &amp; Summary (System)'!$F$18,'3.Input &amp; Summary (System)'!$B$18*$D18,
IF(AS$3-YEAR($C18)='3.Input &amp; Summary (System)'!$C$19,'3.Input &amp; Summary (System)'!$B$19*$D18,
IF(AS$3-YEAR($C18)='3.Input &amp; Summary (System)'!$D$19,'3.Input &amp; Summary (System)'!$B$19*$D18,
IF(AS$3-YEAR($C18)='3.Input &amp; Summary (System)'!$E$19,'3.Input &amp; Summary (System)'!$B$19*$D18,
IF(AS$3-YEAR($C18)='3.Input &amp; Summary (System)'!$F$19,'3.Input &amp; Summary (System)'!$B$19*$D18,
IF(AS$3-YEAR($C18)='3.Input &amp; Summary (System)'!$C$20,'3.Input &amp; Summary (System)'!$B$20*$D18,
IF(AS$3-YEAR($C18)='3.Input &amp; Summary (System)'!$D$20,'3.Input &amp; Summary (System)'!$B$20*$D18,
IF(AS$3-YEAR($C18)='3.Input &amp; Summary (System)'!$E$20,'3.Input &amp; Summary (System)'!$B$20*$D18,
IF(AS$3-YEAR($C18)='3.Input &amp; Summary (System)'!$F$20,'3.Input &amp; Summary (System)'!$B$20*$D18,
IF(AS$3-YEAR($C18)='3.Input &amp; Summary (System)'!$C$21,'3.Input &amp; Summary (System)'!$B$20*$D18,
IF(AS$3-YEAR($C18)='3.Input &amp; Summary (System)'!$D$21,'3.Input &amp; Summary (System)'!$B$20*$D18,
IF(AS$3-YEAR($C18)='3.Input &amp; Summary (System)'!$E$21,'3.Input &amp; Summary (System)'!$B$20*$D18,
IF(AS$3-YEAR($C18)='3.Input &amp; Summary (System)'!$F$21,'3.Input &amp; Summary (System)'!$B$20*$D18,
IF(AS$3-YEAR($C18)='3.Input &amp; Summary (System)'!$C$22,'3.Input &amp; Summary (System)'!$B$20*$D18,
IF(AS$3-YEAR($C18)='3.Input &amp; Summary (System)'!$D$22,'3.Input &amp; Summary (System)'!$B$20*$D18,
IF(AS$3-YEAR($C18)='3.Input &amp; Summary (System)'!$E$22,'3.Input &amp; Summary (System)'!$B$20*$D18,
IF(AS$3-YEAR($C18)='3.Input &amp; Summary (System)'!$F$22,'3.Input &amp; Summary (System)'!$B$20*$D18,
IF(AS$3-YEAR($C18)='3.Input &amp; Summary (System)'!$I$17,'3.Input &amp; Summary (System)'!$H$17*$D18,
IF(AS$3-YEAR($C18)='3.Input &amp; Summary (System)'!$I$18,'3.Input &amp; Summary (System)'!$H$17*$D18,
IF(AS$3-YEAR($C18)='3.Input &amp; Summary (System)'!$I$19,'3.Input &amp; Summary (System)'!$H$17*$D18,0))))))))))))))))))))))))))))))</f>
        <v/>
      </c>
      <c r="AT18" s="484" t="str">
        <f>IF($C18="","",IF(AT$3-YEAR($C18)=0,0,
(IF(AT$3-YEAR($C18)='3.Input &amp; Summary (System)'!$C$17,'3.Input &amp; Summary (System)'!$B$17*$D18,
IF(AT$3-YEAR($C18)='3.Input &amp; Summary (System)'!$D$17,'3.Input &amp; Summary (System)'!$B$17*$D18,
IF(AT$3-YEAR($C18)='3.Input &amp; Summary (System)'!$E$17,'3.Input &amp; Summary (System)'!$B$17*$D18,
IF(AT$3-YEAR($C18)='3.Input &amp; Summary (System)'!$F$17,'3.Input &amp; Summary (System)'!$B$17*$D18,
IF(AT$3-YEAR($C18)='3.Input &amp; Summary (System)'!$C$18,'3.Input &amp; Summary (System)'!$B$18*$D18,
IF(AT$3-YEAR($C18)='3.Input &amp; Summary (System)'!$D$18,'3.Input &amp; Summary (System)'!$B$18*$D18,
IF(AT$3-YEAR($C18)='3.Input &amp; Summary (System)'!$E$18,'3.Input &amp; Summary (System)'!$B$18*$D18,
IF(AT$3-YEAR($C18)='3.Input &amp; Summary (System)'!$F$18,'3.Input &amp; Summary (System)'!$B$18*$D18,
IF(AT$3-YEAR($C18)='3.Input &amp; Summary (System)'!$C$19,'3.Input &amp; Summary (System)'!$B$19*$D18,
IF(AT$3-YEAR($C18)='3.Input &amp; Summary (System)'!$D$19,'3.Input &amp; Summary (System)'!$B$19*$D18,
IF(AT$3-YEAR($C18)='3.Input &amp; Summary (System)'!$E$19,'3.Input &amp; Summary (System)'!$B$19*$D18,
IF(AT$3-YEAR($C18)='3.Input &amp; Summary (System)'!$F$19,'3.Input &amp; Summary (System)'!$B$19*$D18,
IF(AT$3-YEAR($C18)='3.Input &amp; Summary (System)'!$C$20,'3.Input &amp; Summary (System)'!$B$20*$D18,
IF(AT$3-YEAR($C18)='3.Input &amp; Summary (System)'!$D$20,'3.Input &amp; Summary (System)'!$B$20*$D18,
IF(AT$3-YEAR($C18)='3.Input &amp; Summary (System)'!$E$20,'3.Input &amp; Summary (System)'!$B$20*$D18,
IF(AT$3-YEAR($C18)='3.Input &amp; Summary (System)'!$F$20,'3.Input &amp; Summary (System)'!$B$20*$D18,
IF(AT$3-YEAR($C18)='3.Input &amp; Summary (System)'!$C$21,'3.Input &amp; Summary (System)'!$B$20*$D18,
IF(AT$3-YEAR($C18)='3.Input &amp; Summary (System)'!$D$21,'3.Input &amp; Summary (System)'!$B$20*$D18,
IF(AT$3-YEAR($C18)='3.Input &amp; Summary (System)'!$E$21,'3.Input &amp; Summary (System)'!$B$20*$D18,
IF(AT$3-YEAR($C18)='3.Input &amp; Summary (System)'!$F$21,'3.Input &amp; Summary (System)'!$B$20*$D18,
IF(AT$3-YEAR($C18)='3.Input &amp; Summary (System)'!$C$22,'3.Input &amp; Summary (System)'!$B$20*$D18,
IF(AT$3-YEAR($C18)='3.Input &amp; Summary (System)'!$D$22,'3.Input &amp; Summary (System)'!$B$20*$D18,
IF(AT$3-YEAR($C18)='3.Input &amp; Summary (System)'!$E$22,'3.Input &amp; Summary (System)'!$B$20*$D18,
IF(AT$3-YEAR($C18)='3.Input &amp; Summary (System)'!$F$22,'3.Input &amp; Summary (System)'!$B$20*$D18,
IF(AT$3-YEAR($C18)='3.Input &amp; Summary (System)'!$I$17,'3.Input &amp; Summary (System)'!$H$17*$D18,
IF(AT$3-YEAR($C18)='3.Input &amp; Summary (System)'!$I$18,'3.Input &amp; Summary (System)'!$H$17*$D18,
IF(AT$3-YEAR($C18)='3.Input &amp; Summary (System)'!$I$19,'3.Input &amp; Summary (System)'!$H$17*$D18,0))))))))))))))))))))))))))))))</f>
        <v/>
      </c>
      <c r="AU18" s="484" t="str">
        <f>IF($C18="","",IF(AU$3-YEAR($C18)=0,0,
(IF(AU$3-YEAR($C18)='3.Input &amp; Summary (System)'!$C$17,'3.Input &amp; Summary (System)'!$B$17*$D18,
IF(AU$3-YEAR($C18)='3.Input &amp; Summary (System)'!$D$17,'3.Input &amp; Summary (System)'!$B$17*$D18,
IF(AU$3-YEAR($C18)='3.Input &amp; Summary (System)'!$E$17,'3.Input &amp; Summary (System)'!$B$17*$D18,
IF(AU$3-YEAR($C18)='3.Input &amp; Summary (System)'!$F$17,'3.Input &amp; Summary (System)'!$B$17*$D18,
IF(AU$3-YEAR($C18)='3.Input &amp; Summary (System)'!$C$18,'3.Input &amp; Summary (System)'!$B$18*$D18,
IF(AU$3-YEAR($C18)='3.Input &amp; Summary (System)'!$D$18,'3.Input &amp; Summary (System)'!$B$18*$D18,
IF(AU$3-YEAR($C18)='3.Input &amp; Summary (System)'!$E$18,'3.Input &amp; Summary (System)'!$B$18*$D18,
IF(AU$3-YEAR($C18)='3.Input &amp; Summary (System)'!$F$18,'3.Input &amp; Summary (System)'!$B$18*$D18,
IF(AU$3-YEAR($C18)='3.Input &amp; Summary (System)'!$C$19,'3.Input &amp; Summary (System)'!$B$19*$D18,
IF(AU$3-YEAR($C18)='3.Input &amp; Summary (System)'!$D$19,'3.Input &amp; Summary (System)'!$B$19*$D18,
IF(AU$3-YEAR($C18)='3.Input &amp; Summary (System)'!$E$19,'3.Input &amp; Summary (System)'!$B$19*$D18,
IF(AU$3-YEAR($C18)='3.Input &amp; Summary (System)'!$F$19,'3.Input &amp; Summary (System)'!$B$19*$D18,
IF(AU$3-YEAR($C18)='3.Input &amp; Summary (System)'!$C$20,'3.Input &amp; Summary (System)'!$B$20*$D18,
IF(AU$3-YEAR($C18)='3.Input &amp; Summary (System)'!$D$20,'3.Input &amp; Summary (System)'!$B$20*$D18,
IF(AU$3-YEAR($C18)='3.Input &amp; Summary (System)'!$E$20,'3.Input &amp; Summary (System)'!$B$20*$D18,
IF(AU$3-YEAR($C18)='3.Input &amp; Summary (System)'!$F$20,'3.Input &amp; Summary (System)'!$B$20*$D18,
IF(AU$3-YEAR($C18)='3.Input &amp; Summary (System)'!$C$21,'3.Input &amp; Summary (System)'!$B$20*$D18,
IF(AU$3-YEAR($C18)='3.Input &amp; Summary (System)'!$D$21,'3.Input &amp; Summary (System)'!$B$20*$D18,
IF(AU$3-YEAR($C18)='3.Input &amp; Summary (System)'!$E$21,'3.Input &amp; Summary (System)'!$B$20*$D18,
IF(AU$3-YEAR($C18)='3.Input &amp; Summary (System)'!$F$21,'3.Input &amp; Summary (System)'!$B$20*$D18,
IF(AU$3-YEAR($C18)='3.Input &amp; Summary (System)'!$C$22,'3.Input &amp; Summary (System)'!$B$20*$D18,
IF(AU$3-YEAR($C18)='3.Input &amp; Summary (System)'!$D$22,'3.Input &amp; Summary (System)'!$B$20*$D18,
IF(AU$3-YEAR($C18)='3.Input &amp; Summary (System)'!$E$22,'3.Input &amp; Summary (System)'!$B$20*$D18,
IF(AU$3-YEAR($C18)='3.Input &amp; Summary (System)'!$F$22,'3.Input &amp; Summary (System)'!$B$20*$D18,
IF(AU$3-YEAR($C18)='3.Input &amp; Summary (System)'!$I$17,'3.Input &amp; Summary (System)'!$H$17*$D18,
IF(AU$3-YEAR($C18)='3.Input &amp; Summary (System)'!$I$18,'3.Input &amp; Summary (System)'!$H$17*$D18,
IF(AU$3-YEAR($C18)='3.Input &amp; Summary (System)'!$I$19,'3.Input &amp; Summary (System)'!$H$17*$D18,0))))))))))))))))))))))))))))))</f>
        <v/>
      </c>
      <c r="AV18" s="484" t="str">
        <f>IF($C18="","",IF(AV$3-YEAR($C18)=0,0,
(IF(AV$3-YEAR($C18)='3.Input &amp; Summary (System)'!$C$17,'3.Input &amp; Summary (System)'!$B$17*$D18,
IF(AV$3-YEAR($C18)='3.Input &amp; Summary (System)'!$D$17,'3.Input &amp; Summary (System)'!$B$17*$D18,
IF(AV$3-YEAR($C18)='3.Input &amp; Summary (System)'!$E$17,'3.Input &amp; Summary (System)'!$B$17*$D18,
IF(AV$3-YEAR($C18)='3.Input &amp; Summary (System)'!$F$17,'3.Input &amp; Summary (System)'!$B$17*$D18,
IF(AV$3-YEAR($C18)='3.Input &amp; Summary (System)'!$C$18,'3.Input &amp; Summary (System)'!$B$18*$D18,
IF(AV$3-YEAR($C18)='3.Input &amp; Summary (System)'!$D$18,'3.Input &amp; Summary (System)'!$B$18*$D18,
IF(AV$3-YEAR($C18)='3.Input &amp; Summary (System)'!$E$18,'3.Input &amp; Summary (System)'!$B$18*$D18,
IF(AV$3-YEAR($C18)='3.Input &amp; Summary (System)'!$F$18,'3.Input &amp; Summary (System)'!$B$18*$D18,
IF(AV$3-YEAR($C18)='3.Input &amp; Summary (System)'!$C$19,'3.Input &amp; Summary (System)'!$B$19*$D18,
IF(AV$3-YEAR($C18)='3.Input &amp; Summary (System)'!$D$19,'3.Input &amp; Summary (System)'!$B$19*$D18,
IF(AV$3-YEAR($C18)='3.Input &amp; Summary (System)'!$E$19,'3.Input &amp; Summary (System)'!$B$19*$D18,
IF(AV$3-YEAR($C18)='3.Input &amp; Summary (System)'!$F$19,'3.Input &amp; Summary (System)'!$B$19*$D18,
IF(AV$3-YEAR($C18)='3.Input &amp; Summary (System)'!$C$20,'3.Input &amp; Summary (System)'!$B$20*$D18,
IF(AV$3-YEAR($C18)='3.Input &amp; Summary (System)'!$D$20,'3.Input &amp; Summary (System)'!$B$20*$D18,
IF(AV$3-YEAR($C18)='3.Input &amp; Summary (System)'!$E$20,'3.Input &amp; Summary (System)'!$B$20*$D18,
IF(AV$3-YEAR($C18)='3.Input &amp; Summary (System)'!$F$20,'3.Input &amp; Summary (System)'!$B$20*$D18,
IF(AV$3-YEAR($C18)='3.Input &amp; Summary (System)'!$C$21,'3.Input &amp; Summary (System)'!$B$20*$D18,
IF(AV$3-YEAR($C18)='3.Input &amp; Summary (System)'!$D$21,'3.Input &amp; Summary (System)'!$B$20*$D18,
IF(AV$3-YEAR($C18)='3.Input &amp; Summary (System)'!$E$21,'3.Input &amp; Summary (System)'!$B$20*$D18,
IF(AV$3-YEAR($C18)='3.Input &amp; Summary (System)'!$F$21,'3.Input &amp; Summary (System)'!$B$20*$D18,
IF(AV$3-YEAR($C18)='3.Input &amp; Summary (System)'!$C$22,'3.Input &amp; Summary (System)'!$B$20*$D18,
IF(AV$3-YEAR($C18)='3.Input &amp; Summary (System)'!$D$22,'3.Input &amp; Summary (System)'!$B$20*$D18,
IF(AV$3-YEAR($C18)='3.Input &amp; Summary (System)'!$E$22,'3.Input &amp; Summary (System)'!$B$20*$D18,
IF(AV$3-YEAR($C18)='3.Input &amp; Summary (System)'!$F$22,'3.Input &amp; Summary (System)'!$B$20*$D18,
IF(AV$3-YEAR($C18)='3.Input &amp; Summary (System)'!$I$17,'3.Input &amp; Summary (System)'!$H$17*$D18,
IF(AV$3-YEAR($C18)='3.Input &amp; Summary (System)'!$I$18,'3.Input &amp; Summary (System)'!$H$17*$D18,
IF(AV$3-YEAR($C18)='3.Input &amp; Summary (System)'!$I$19,'3.Input &amp; Summary (System)'!$H$17*$D18,0))))))))))))))))))))))))))))))</f>
        <v/>
      </c>
      <c r="AW18" s="484" t="str">
        <f>IF($C18="","",IF(AW$3-YEAR($C18)=0,0,
(IF(AW$3-YEAR($C18)='3.Input &amp; Summary (System)'!$C$17,'3.Input &amp; Summary (System)'!$B$17*$D18,
IF(AW$3-YEAR($C18)='3.Input &amp; Summary (System)'!$D$17,'3.Input &amp; Summary (System)'!$B$17*$D18,
IF(AW$3-YEAR($C18)='3.Input &amp; Summary (System)'!$E$17,'3.Input &amp; Summary (System)'!$B$17*$D18,
IF(AW$3-YEAR($C18)='3.Input &amp; Summary (System)'!$F$17,'3.Input &amp; Summary (System)'!$B$17*$D18,
IF(AW$3-YEAR($C18)='3.Input &amp; Summary (System)'!$C$18,'3.Input &amp; Summary (System)'!$B$18*$D18,
IF(AW$3-YEAR($C18)='3.Input &amp; Summary (System)'!$D$18,'3.Input &amp; Summary (System)'!$B$18*$D18,
IF(AW$3-YEAR($C18)='3.Input &amp; Summary (System)'!$E$18,'3.Input &amp; Summary (System)'!$B$18*$D18,
IF(AW$3-YEAR($C18)='3.Input &amp; Summary (System)'!$F$18,'3.Input &amp; Summary (System)'!$B$18*$D18,
IF(AW$3-YEAR($C18)='3.Input &amp; Summary (System)'!$C$19,'3.Input &amp; Summary (System)'!$B$19*$D18,
IF(AW$3-YEAR($C18)='3.Input &amp; Summary (System)'!$D$19,'3.Input &amp; Summary (System)'!$B$19*$D18,
IF(AW$3-YEAR($C18)='3.Input &amp; Summary (System)'!$E$19,'3.Input &amp; Summary (System)'!$B$19*$D18,
IF(AW$3-YEAR($C18)='3.Input &amp; Summary (System)'!$F$19,'3.Input &amp; Summary (System)'!$B$19*$D18,
IF(AW$3-YEAR($C18)='3.Input &amp; Summary (System)'!$C$20,'3.Input &amp; Summary (System)'!$B$20*$D18,
IF(AW$3-YEAR($C18)='3.Input &amp; Summary (System)'!$D$20,'3.Input &amp; Summary (System)'!$B$20*$D18,
IF(AW$3-YEAR($C18)='3.Input &amp; Summary (System)'!$E$20,'3.Input &amp; Summary (System)'!$B$20*$D18,
IF(AW$3-YEAR($C18)='3.Input &amp; Summary (System)'!$F$20,'3.Input &amp; Summary (System)'!$B$20*$D18,
IF(AW$3-YEAR($C18)='3.Input &amp; Summary (System)'!$C$21,'3.Input &amp; Summary (System)'!$B$20*$D18,
IF(AW$3-YEAR($C18)='3.Input &amp; Summary (System)'!$D$21,'3.Input &amp; Summary (System)'!$B$20*$D18,
IF(AW$3-YEAR($C18)='3.Input &amp; Summary (System)'!$E$21,'3.Input &amp; Summary (System)'!$B$20*$D18,
IF(AW$3-YEAR($C18)='3.Input &amp; Summary (System)'!$F$21,'3.Input &amp; Summary (System)'!$B$20*$D18,
IF(AW$3-YEAR($C18)='3.Input &amp; Summary (System)'!$C$22,'3.Input &amp; Summary (System)'!$B$20*$D18,
IF(AW$3-YEAR($C18)='3.Input &amp; Summary (System)'!$D$22,'3.Input &amp; Summary (System)'!$B$20*$D18,
IF(AW$3-YEAR($C18)='3.Input &amp; Summary (System)'!$E$22,'3.Input &amp; Summary (System)'!$B$20*$D18,
IF(AW$3-YEAR($C18)='3.Input &amp; Summary (System)'!$F$22,'3.Input &amp; Summary (System)'!$B$20*$D18,
IF(AW$3-YEAR($C18)='3.Input &amp; Summary (System)'!$I$17,'3.Input &amp; Summary (System)'!$H$17*$D18,
IF(AW$3-YEAR($C18)='3.Input &amp; Summary (System)'!$I$18,'3.Input &amp; Summary (System)'!$H$17*$D18,
IF(AW$3-YEAR($C18)='3.Input &amp; Summary (System)'!$I$19,'3.Input &amp; Summary (System)'!$H$17*$D18,0))))))))))))))))))))))))))))))</f>
        <v/>
      </c>
      <c r="AX18" s="484" t="str">
        <f>IF($C18="","",IF(AX$3-YEAR($C18)=0,0,
(IF(AX$3-YEAR($C18)='3.Input &amp; Summary (System)'!$C$17,'3.Input &amp; Summary (System)'!$B$17*$D18,
IF(AX$3-YEAR($C18)='3.Input &amp; Summary (System)'!$D$17,'3.Input &amp; Summary (System)'!$B$17*$D18,
IF(AX$3-YEAR($C18)='3.Input &amp; Summary (System)'!$E$17,'3.Input &amp; Summary (System)'!$B$17*$D18,
IF(AX$3-YEAR($C18)='3.Input &amp; Summary (System)'!$F$17,'3.Input &amp; Summary (System)'!$B$17*$D18,
IF(AX$3-YEAR($C18)='3.Input &amp; Summary (System)'!$C$18,'3.Input &amp; Summary (System)'!$B$18*$D18,
IF(AX$3-YEAR($C18)='3.Input &amp; Summary (System)'!$D$18,'3.Input &amp; Summary (System)'!$B$18*$D18,
IF(AX$3-YEAR($C18)='3.Input &amp; Summary (System)'!$E$18,'3.Input &amp; Summary (System)'!$B$18*$D18,
IF(AX$3-YEAR($C18)='3.Input &amp; Summary (System)'!$F$18,'3.Input &amp; Summary (System)'!$B$18*$D18,
IF(AX$3-YEAR($C18)='3.Input &amp; Summary (System)'!$C$19,'3.Input &amp; Summary (System)'!$B$19*$D18,
IF(AX$3-YEAR($C18)='3.Input &amp; Summary (System)'!$D$19,'3.Input &amp; Summary (System)'!$B$19*$D18,
IF(AX$3-YEAR($C18)='3.Input &amp; Summary (System)'!$E$19,'3.Input &amp; Summary (System)'!$B$19*$D18,
IF(AX$3-YEAR($C18)='3.Input &amp; Summary (System)'!$F$19,'3.Input &amp; Summary (System)'!$B$19*$D18,
IF(AX$3-YEAR($C18)='3.Input &amp; Summary (System)'!$C$20,'3.Input &amp; Summary (System)'!$B$20*$D18,
IF(AX$3-YEAR($C18)='3.Input &amp; Summary (System)'!$D$20,'3.Input &amp; Summary (System)'!$B$20*$D18,
IF(AX$3-YEAR($C18)='3.Input &amp; Summary (System)'!$E$20,'3.Input &amp; Summary (System)'!$B$20*$D18,
IF(AX$3-YEAR($C18)='3.Input &amp; Summary (System)'!$F$20,'3.Input &amp; Summary (System)'!$B$20*$D18,
IF(AX$3-YEAR($C18)='3.Input &amp; Summary (System)'!$C$21,'3.Input &amp; Summary (System)'!$B$20*$D18,
IF(AX$3-YEAR($C18)='3.Input &amp; Summary (System)'!$D$21,'3.Input &amp; Summary (System)'!$B$20*$D18,
IF(AX$3-YEAR($C18)='3.Input &amp; Summary (System)'!$E$21,'3.Input &amp; Summary (System)'!$B$20*$D18,
IF(AX$3-YEAR($C18)='3.Input &amp; Summary (System)'!$F$21,'3.Input &amp; Summary (System)'!$B$20*$D18,
IF(AX$3-YEAR($C18)='3.Input &amp; Summary (System)'!$C$22,'3.Input &amp; Summary (System)'!$B$20*$D18,
IF(AX$3-YEAR($C18)='3.Input &amp; Summary (System)'!$D$22,'3.Input &amp; Summary (System)'!$B$20*$D18,
IF(AX$3-YEAR($C18)='3.Input &amp; Summary (System)'!$E$22,'3.Input &amp; Summary (System)'!$B$20*$D18,
IF(AX$3-YEAR($C18)='3.Input &amp; Summary (System)'!$F$22,'3.Input &amp; Summary (System)'!$B$20*$D18,
IF(AX$3-YEAR($C18)='3.Input &amp; Summary (System)'!$I$17,'3.Input &amp; Summary (System)'!$H$17*$D18,
IF(AX$3-YEAR($C18)='3.Input &amp; Summary (System)'!$I$18,'3.Input &amp; Summary (System)'!$H$17*$D18,
IF(AX$3-YEAR($C18)='3.Input &amp; Summary (System)'!$I$19,'3.Input &amp; Summary (System)'!$H$17*$D18,0))))))))))))))))))))))))))))))</f>
        <v/>
      </c>
      <c r="AY18" s="484" t="str">
        <f>IF($C18="","",IF(AY$3-YEAR($C18)=0,0,
(IF(AY$3-YEAR($C18)='3.Input &amp; Summary (System)'!$C$17,'3.Input &amp; Summary (System)'!$B$17*$D18,
IF(AY$3-YEAR($C18)='3.Input &amp; Summary (System)'!$D$17,'3.Input &amp; Summary (System)'!$B$17*$D18,
IF(AY$3-YEAR($C18)='3.Input &amp; Summary (System)'!$E$17,'3.Input &amp; Summary (System)'!$B$17*$D18,
IF(AY$3-YEAR($C18)='3.Input &amp; Summary (System)'!$F$17,'3.Input &amp; Summary (System)'!$B$17*$D18,
IF(AY$3-YEAR($C18)='3.Input &amp; Summary (System)'!$C$18,'3.Input &amp; Summary (System)'!$B$18*$D18,
IF(AY$3-YEAR($C18)='3.Input &amp; Summary (System)'!$D$18,'3.Input &amp; Summary (System)'!$B$18*$D18,
IF(AY$3-YEAR($C18)='3.Input &amp; Summary (System)'!$E$18,'3.Input &amp; Summary (System)'!$B$18*$D18,
IF(AY$3-YEAR($C18)='3.Input &amp; Summary (System)'!$F$18,'3.Input &amp; Summary (System)'!$B$18*$D18,
IF(AY$3-YEAR($C18)='3.Input &amp; Summary (System)'!$C$19,'3.Input &amp; Summary (System)'!$B$19*$D18,
IF(AY$3-YEAR($C18)='3.Input &amp; Summary (System)'!$D$19,'3.Input &amp; Summary (System)'!$B$19*$D18,
IF(AY$3-YEAR($C18)='3.Input &amp; Summary (System)'!$E$19,'3.Input &amp; Summary (System)'!$B$19*$D18,
IF(AY$3-YEAR($C18)='3.Input &amp; Summary (System)'!$F$19,'3.Input &amp; Summary (System)'!$B$19*$D18,
IF(AY$3-YEAR($C18)='3.Input &amp; Summary (System)'!$C$20,'3.Input &amp; Summary (System)'!$B$20*$D18,
IF(AY$3-YEAR($C18)='3.Input &amp; Summary (System)'!$D$20,'3.Input &amp; Summary (System)'!$B$20*$D18,
IF(AY$3-YEAR($C18)='3.Input &amp; Summary (System)'!$E$20,'3.Input &amp; Summary (System)'!$B$20*$D18,
IF(AY$3-YEAR($C18)='3.Input &amp; Summary (System)'!$F$20,'3.Input &amp; Summary (System)'!$B$20*$D18,
IF(AY$3-YEAR($C18)='3.Input &amp; Summary (System)'!$C$21,'3.Input &amp; Summary (System)'!$B$20*$D18,
IF(AY$3-YEAR($C18)='3.Input &amp; Summary (System)'!$D$21,'3.Input &amp; Summary (System)'!$B$20*$D18,
IF(AY$3-YEAR($C18)='3.Input &amp; Summary (System)'!$E$21,'3.Input &amp; Summary (System)'!$B$20*$D18,
IF(AY$3-YEAR($C18)='3.Input &amp; Summary (System)'!$F$21,'3.Input &amp; Summary (System)'!$B$20*$D18,
IF(AY$3-YEAR($C18)='3.Input &amp; Summary (System)'!$C$22,'3.Input &amp; Summary (System)'!$B$20*$D18,
IF(AY$3-YEAR($C18)='3.Input &amp; Summary (System)'!$D$22,'3.Input &amp; Summary (System)'!$B$20*$D18,
IF(AY$3-YEAR($C18)='3.Input &amp; Summary (System)'!$E$22,'3.Input &amp; Summary (System)'!$B$20*$D18,
IF(AY$3-YEAR($C18)='3.Input &amp; Summary (System)'!$F$22,'3.Input &amp; Summary (System)'!$B$20*$D18,
IF(AY$3-YEAR($C18)='3.Input &amp; Summary (System)'!$I$17,'3.Input &amp; Summary (System)'!$H$17*$D18,
IF(AY$3-YEAR($C18)='3.Input &amp; Summary (System)'!$I$18,'3.Input &amp; Summary (System)'!$H$17*$D18,
IF(AY$3-YEAR($C18)='3.Input &amp; Summary (System)'!$I$19,'3.Input &amp; Summary (System)'!$H$17*$D18,0))))))))))))))))))))))))))))))</f>
        <v/>
      </c>
      <c r="AZ18" s="484" t="str">
        <f>IF($C18="","",IF(AZ$3-YEAR($C18)=0,0,
(IF(AZ$3-YEAR($C18)='3.Input &amp; Summary (System)'!$C$17,'3.Input &amp; Summary (System)'!$B$17*$D18,
IF(AZ$3-YEAR($C18)='3.Input &amp; Summary (System)'!$D$17,'3.Input &amp; Summary (System)'!$B$17*$D18,
IF(AZ$3-YEAR($C18)='3.Input &amp; Summary (System)'!$E$17,'3.Input &amp; Summary (System)'!$B$17*$D18,
IF(AZ$3-YEAR($C18)='3.Input &amp; Summary (System)'!$F$17,'3.Input &amp; Summary (System)'!$B$17*$D18,
IF(AZ$3-YEAR($C18)='3.Input &amp; Summary (System)'!$C$18,'3.Input &amp; Summary (System)'!$B$18*$D18,
IF(AZ$3-YEAR($C18)='3.Input &amp; Summary (System)'!$D$18,'3.Input &amp; Summary (System)'!$B$18*$D18,
IF(AZ$3-YEAR($C18)='3.Input &amp; Summary (System)'!$E$18,'3.Input &amp; Summary (System)'!$B$18*$D18,
IF(AZ$3-YEAR($C18)='3.Input &amp; Summary (System)'!$F$18,'3.Input &amp; Summary (System)'!$B$18*$D18,
IF(AZ$3-YEAR($C18)='3.Input &amp; Summary (System)'!$C$19,'3.Input &amp; Summary (System)'!$B$19*$D18,
IF(AZ$3-YEAR($C18)='3.Input &amp; Summary (System)'!$D$19,'3.Input &amp; Summary (System)'!$B$19*$D18,
IF(AZ$3-YEAR($C18)='3.Input &amp; Summary (System)'!$E$19,'3.Input &amp; Summary (System)'!$B$19*$D18,
IF(AZ$3-YEAR($C18)='3.Input &amp; Summary (System)'!$F$19,'3.Input &amp; Summary (System)'!$B$19*$D18,
IF(AZ$3-YEAR($C18)='3.Input &amp; Summary (System)'!$C$20,'3.Input &amp; Summary (System)'!$B$20*$D18,
IF(AZ$3-YEAR($C18)='3.Input &amp; Summary (System)'!$D$20,'3.Input &amp; Summary (System)'!$B$20*$D18,
IF(AZ$3-YEAR($C18)='3.Input &amp; Summary (System)'!$E$20,'3.Input &amp; Summary (System)'!$B$20*$D18,
IF(AZ$3-YEAR($C18)='3.Input &amp; Summary (System)'!$F$20,'3.Input &amp; Summary (System)'!$B$20*$D18,
IF(AZ$3-YEAR($C18)='3.Input &amp; Summary (System)'!$C$21,'3.Input &amp; Summary (System)'!$B$20*$D18,
IF(AZ$3-YEAR($C18)='3.Input &amp; Summary (System)'!$D$21,'3.Input &amp; Summary (System)'!$B$20*$D18,
IF(AZ$3-YEAR($C18)='3.Input &amp; Summary (System)'!$E$21,'3.Input &amp; Summary (System)'!$B$20*$D18,
IF(AZ$3-YEAR($C18)='3.Input &amp; Summary (System)'!$F$21,'3.Input &amp; Summary (System)'!$B$20*$D18,
IF(AZ$3-YEAR($C18)='3.Input &amp; Summary (System)'!$C$22,'3.Input &amp; Summary (System)'!$B$20*$D18,
IF(AZ$3-YEAR($C18)='3.Input &amp; Summary (System)'!$D$22,'3.Input &amp; Summary (System)'!$B$20*$D18,
IF(AZ$3-YEAR($C18)='3.Input &amp; Summary (System)'!$E$22,'3.Input &amp; Summary (System)'!$B$20*$D18,
IF(AZ$3-YEAR($C18)='3.Input &amp; Summary (System)'!$F$22,'3.Input &amp; Summary (System)'!$B$20*$D18,
IF(AZ$3-YEAR($C18)='3.Input &amp; Summary (System)'!$I$17,'3.Input &amp; Summary (System)'!$H$17*$D18,
IF(AZ$3-YEAR($C18)='3.Input &amp; Summary (System)'!$I$18,'3.Input &amp; Summary (System)'!$H$17*$D18,
IF(AZ$3-YEAR($C18)='3.Input &amp; Summary (System)'!$I$19,'3.Input &amp; Summary (System)'!$H$17*$D18,0))))))))))))))))))))))))))))))</f>
        <v/>
      </c>
      <c r="BA18" s="484" t="str">
        <f>IF($C18="","",IF(BA$3-YEAR($C18)=0,0,
(IF(BA$3-YEAR($C18)='3.Input &amp; Summary (System)'!$C$17,'3.Input &amp; Summary (System)'!$B$17*$D18,
IF(BA$3-YEAR($C18)='3.Input &amp; Summary (System)'!$D$17,'3.Input &amp; Summary (System)'!$B$17*$D18,
IF(BA$3-YEAR($C18)='3.Input &amp; Summary (System)'!$E$17,'3.Input &amp; Summary (System)'!$B$17*$D18,
IF(BA$3-YEAR($C18)='3.Input &amp; Summary (System)'!$F$17,'3.Input &amp; Summary (System)'!$B$17*$D18,
IF(BA$3-YEAR($C18)='3.Input &amp; Summary (System)'!$C$18,'3.Input &amp; Summary (System)'!$B$18*$D18,
IF(BA$3-YEAR($C18)='3.Input &amp; Summary (System)'!$D$18,'3.Input &amp; Summary (System)'!$B$18*$D18,
IF(BA$3-YEAR($C18)='3.Input &amp; Summary (System)'!$E$18,'3.Input &amp; Summary (System)'!$B$18*$D18,
IF(BA$3-YEAR($C18)='3.Input &amp; Summary (System)'!$F$18,'3.Input &amp; Summary (System)'!$B$18*$D18,
IF(BA$3-YEAR($C18)='3.Input &amp; Summary (System)'!$C$19,'3.Input &amp; Summary (System)'!$B$19*$D18,
IF(BA$3-YEAR($C18)='3.Input &amp; Summary (System)'!$D$19,'3.Input &amp; Summary (System)'!$B$19*$D18,
IF(BA$3-YEAR($C18)='3.Input &amp; Summary (System)'!$E$19,'3.Input &amp; Summary (System)'!$B$19*$D18,
IF(BA$3-YEAR($C18)='3.Input &amp; Summary (System)'!$F$19,'3.Input &amp; Summary (System)'!$B$19*$D18,
IF(BA$3-YEAR($C18)='3.Input &amp; Summary (System)'!$C$20,'3.Input &amp; Summary (System)'!$B$20*$D18,
IF(BA$3-YEAR($C18)='3.Input &amp; Summary (System)'!$D$20,'3.Input &amp; Summary (System)'!$B$20*$D18,
IF(BA$3-YEAR($C18)='3.Input &amp; Summary (System)'!$E$20,'3.Input &amp; Summary (System)'!$B$20*$D18,
IF(BA$3-YEAR($C18)='3.Input &amp; Summary (System)'!$F$20,'3.Input &amp; Summary (System)'!$B$20*$D18,
IF(BA$3-YEAR($C18)='3.Input &amp; Summary (System)'!$C$21,'3.Input &amp; Summary (System)'!$B$20*$D18,
IF(BA$3-YEAR($C18)='3.Input &amp; Summary (System)'!$D$21,'3.Input &amp; Summary (System)'!$B$20*$D18,
IF(BA$3-YEAR($C18)='3.Input &amp; Summary (System)'!$E$21,'3.Input &amp; Summary (System)'!$B$20*$D18,
IF(BA$3-YEAR($C18)='3.Input &amp; Summary (System)'!$F$21,'3.Input &amp; Summary (System)'!$B$20*$D18,
IF(BA$3-YEAR($C18)='3.Input &amp; Summary (System)'!$C$22,'3.Input &amp; Summary (System)'!$B$20*$D18,
IF(BA$3-YEAR($C18)='3.Input &amp; Summary (System)'!$D$22,'3.Input &amp; Summary (System)'!$B$20*$D18,
IF(BA$3-YEAR($C18)='3.Input &amp; Summary (System)'!$E$22,'3.Input &amp; Summary (System)'!$B$20*$D18,
IF(BA$3-YEAR($C18)='3.Input &amp; Summary (System)'!$F$22,'3.Input &amp; Summary (System)'!$B$20*$D18,
IF(BA$3-YEAR($C18)='3.Input &amp; Summary (System)'!$I$17,'3.Input &amp; Summary (System)'!$H$17*$D18,
IF(BA$3-YEAR($C18)='3.Input &amp; Summary (System)'!$I$18,'3.Input &amp; Summary (System)'!$H$17*$D18,
IF(BA$3-YEAR($C18)='3.Input &amp; Summary (System)'!$I$19,'3.Input &amp; Summary (System)'!$H$17*$D18,0))))))))))))))))))))))))))))))</f>
        <v/>
      </c>
      <c r="BB18" s="484" t="str">
        <f>IF($C18="","",IF(BB$3-YEAR($C18)=0,0,
(IF(BB$3-YEAR($C18)='3.Input &amp; Summary (System)'!$C$17,'3.Input &amp; Summary (System)'!$B$17*$D18,
IF(BB$3-YEAR($C18)='3.Input &amp; Summary (System)'!$D$17,'3.Input &amp; Summary (System)'!$B$17*$D18,
IF(BB$3-YEAR($C18)='3.Input &amp; Summary (System)'!$E$17,'3.Input &amp; Summary (System)'!$B$17*$D18,
IF(BB$3-YEAR($C18)='3.Input &amp; Summary (System)'!$F$17,'3.Input &amp; Summary (System)'!$B$17*$D18,
IF(BB$3-YEAR($C18)='3.Input &amp; Summary (System)'!$C$18,'3.Input &amp; Summary (System)'!$B$18*$D18,
IF(BB$3-YEAR($C18)='3.Input &amp; Summary (System)'!$D$18,'3.Input &amp; Summary (System)'!$B$18*$D18,
IF(BB$3-YEAR($C18)='3.Input &amp; Summary (System)'!$E$18,'3.Input &amp; Summary (System)'!$B$18*$D18,
IF(BB$3-YEAR($C18)='3.Input &amp; Summary (System)'!$F$18,'3.Input &amp; Summary (System)'!$B$18*$D18,
IF(BB$3-YEAR($C18)='3.Input &amp; Summary (System)'!$C$19,'3.Input &amp; Summary (System)'!$B$19*$D18,
IF(BB$3-YEAR($C18)='3.Input &amp; Summary (System)'!$D$19,'3.Input &amp; Summary (System)'!$B$19*$D18,
IF(BB$3-YEAR($C18)='3.Input &amp; Summary (System)'!$E$19,'3.Input &amp; Summary (System)'!$B$19*$D18,
IF(BB$3-YEAR($C18)='3.Input &amp; Summary (System)'!$F$19,'3.Input &amp; Summary (System)'!$B$19*$D18,
IF(BB$3-YEAR($C18)='3.Input &amp; Summary (System)'!$C$20,'3.Input &amp; Summary (System)'!$B$20*$D18,
IF(BB$3-YEAR($C18)='3.Input &amp; Summary (System)'!$D$20,'3.Input &amp; Summary (System)'!$B$20*$D18,
IF(BB$3-YEAR($C18)='3.Input &amp; Summary (System)'!$E$20,'3.Input &amp; Summary (System)'!$B$20*$D18,
IF(BB$3-YEAR($C18)='3.Input &amp; Summary (System)'!$F$20,'3.Input &amp; Summary (System)'!$B$20*$D18,
IF(BB$3-YEAR($C18)='3.Input &amp; Summary (System)'!$C$21,'3.Input &amp; Summary (System)'!$B$20*$D18,
IF(BB$3-YEAR($C18)='3.Input &amp; Summary (System)'!$D$21,'3.Input &amp; Summary (System)'!$B$20*$D18,
IF(BB$3-YEAR($C18)='3.Input &amp; Summary (System)'!$E$21,'3.Input &amp; Summary (System)'!$B$20*$D18,
IF(BB$3-YEAR($C18)='3.Input &amp; Summary (System)'!$F$21,'3.Input &amp; Summary (System)'!$B$20*$D18,
IF(BB$3-YEAR($C18)='3.Input &amp; Summary (System)'!$C$22,'3.Input &amp; Summary (System)'!$B$20*$D18,
IF(BB$3-YEAR($C18)='3.Input &amp; Summary (System)'!$D$22,'3.Input &amp; Summary (System)'!$B$20*$D18,
IF(BB$3-YEAR($C18)='3.Input &amp; Summary (System)'!$E$22,'3.Input &amp; Summary (System)'!$B$20*$D18,
IF(BB$3-YEAR($C18)='3.Input &amp; Summary (System)'!$F$22,'3.Input &amp; Summary (System)'!$B$20*$D18,
IF(BB$3-YEAR($C18)='3.Input &amp; Summary (System)'!$I$17,'3.Input &amp; Summary (System)'!$H$17*$D18,
IF(BB$3-YEAR($C18)='3.Input &amp; Summary (System)'!$I$18,'3.Input &amp; Summary (System)'!$H$17*$D18,
IF(BB$3-YEAR($C18)='3.Input &amp; Summary (System)'!$I$19,'3.Input &amp; Summary (System)'!$H$17*$D18,0))))))))))))))))))))))))))))))</f>
        <v/>
      </c>
      <c r="BC18" s="484" t="str">
        <f>IF($C18="","",IF(BC$3-YEAR($C18)=0,0,
(IF(BC$3-YEAR($C18)='3.Input &amp; Summary (System)'!$C$17,'3.Input &amp; Summary (System)'!$B$17*$D18,
IF(BC$3-YEAR($C18)='3.Input &amp; Summary (System)'!$D$17,'3.Input &amp; Summary (System)'!$B$17*$D18,
IF(BC$3-YEAR($C18)='3.Input &amp; Summary (System)'!$E$17,'3.Input &amp; Summary (System)'!$B$17*$D18,
IF(BC$3-YEAR($C18)='3.Input &amp; Summary (System)'!$F$17,'3.Input &amp; Summary (System)'!$B$17*$D18,
IF(BC$3-YEAR($C18)='3.Input &amp; Summary (System)'!$C$18,'3.Input &amp; Summary (System)'!$B$18*$D18,
IF(BC$3-YEAR($C18)='3.Input &amp; Summary (System)'!$D$18,'3.Input &amp; Summary (System)'!$B$18*$D18,
IF(BC$3-YEAR($C18)='3.Input &amp; Summary (System)'!$E$18,'3.Input &amp; Summary (System)'!$B$18*$D18,
IF(BC$3-YEAR($C18)='3.Input &amp; Summary (System)'!$F$18,'3.Input &amp; Summary (System)'!$B$18*$D18,
IF(BC$3-YEAR($C18)='3.Input &amp; Summary (System)'!$C$19,'3.Input &amp; Summary (System)'!$B$19*$D18,
IF(BC$3-YEAR($C18)='3.Input &amp; Summary (System)'!$D$19,'3.Input &amp; Summary (System)'!$B$19*$D18,
IF(BC$3-YEAR($C18)='3.Input &amp; Summary (System)'!$E$19,'3.Input &amp; Summary (System)'!$B$19*$D18,
IF(BC$3-YEAR($C18)='3.Input &amp; Summary (System)'!$F$19,'3.Input &amp; Summary (System)'!$B$19*$D18,
IF(BC$3-YEAR($C18)='3.Input &amp; Summary (System)'!$C$20,'3.Input &amp; Summary (System)'!$B$20*$D18,
IF(BC$3-YEAR($C18)='3.Input &amp; Summary (System)'!$D$20,'3.Input &amp; Summary (System)'!$B$20*$D18,
IF(BC$3-YEAR($C18)='3.Input &amp; Summary (System)'!$E$20,'3.Input &amp; Summary (System)'!$B$20*$D18,
IF(BC$3-YEAR($C18)='3.Input &amp; Summary (System)'!$F$20,'3.Input &amp; Summary (System)'!$B$20*$D18,
IF(BC$3-YEAR($C18)='3.Input &amp; Summary (System)'!$C$21,'3.Input &amp; Summary (System)'!$B$20*$D18,
IF(BC$3-YEAR($C18)='3.Input &amp; Summary (System)'!$D$21,'3.Input &amp; Summary (System)'!$B$20*$D18,
IF(BC$3-YEAR($C18)='3.Input &amp; Summary (System)'!$E$21,'3.Input &amp; Summary (System)'!$B$20*$D18,
IF(BC$3-YEAR($C18)='3.Input &amp; Summary (System)'!$F$21,'3.Input &amp; Summary (System)'!$B$20*$D18,
IF(BC$3-YEAR($C18)='3.Input &amp; Summary (System)'!$C$22,'3.Input &amp; Summary (System)'!$B$20*$D18,
IF(BC$3-YEAR($C18)='3.Input &amp; Summary (System)'!$D$22,'3.Input &amp; Summary (System)'!$B$20*$D18,
IF(BC$3-YEAR($C18)='3.Input &amp; Summary (System)'!$E$22,'3.Input &amp; Summary (System)'!$B$20*$D18,
IF(BC$3-YEAR($C18)='3.Input &amp; Summary (System)'!$F$22,'3.Input &amp; Summary (System)'!$B$20*$D18,
IF(BC$3-YEAR($C18)='3.Input &amp; Summary (System)'!$I$17,'3.Input &amp; Summary (System)'!$H$17*$D18,
IF(BC$3-YEAR($C18)='3.Input &amp; Summary (System)'!$I$18,'3.Input &amp; Summary (System)'!$H$17*$D18,
IF(BC$3-YEAR($C18)='3.Input &amp; Summary (System)'!$I$19,'3.Input &amp; Summary (System)'!$H$17*$D18,0))))))))))))))))))))))))))))))</f>
        <v/>
      </c>
      <c r="BD18" s="484" t="str">
        <f>IF($C18="","",IF(BD$3-YEAR($C18)=0,0,
(IF(BD$3-YEAR($C18)='3.Input &amp; Summary (System)'!$C$17,'3.Input &amp; Summary (System)'!$B$17*$D18,
IF(BD$3-YEAR($C18)='3.Input &amp; Summary (System)'!$D$17,'3.Input &amp; Summary (System)'!$B$17*$D18,
IF(BD$3-YEAR($C18)='3.Input &amp; Summary (System)'!$E$17,'3.Input &amp; Summary (System)'!$B$17*$D18,
IF(BD$3-YEAR($C18)='3.Input &amp; Summary (System)'!$F$17,'3.Input &amp; Summary (System)'!$B$17*$D18,
IF(BD$3-YEAR($C18)='3.Input &amp; Summary (System)'!$C$18,'3.Input &amp; Summary (System)'!$B$18*$D18,
IF(BD$3-YEAR($C18)='3.Input &amp; Summary (System)'!$D$18,'3.Input &amp; Summary (System)'!$B$18*$D18,
IF(BD$3-YEAR($C18)='3.Input &amp; Summary (System)'!$E$18,'3.Input &amp; Summary (System)'!$B$18*$D18,
IF(BD$3-YEAR($C18)='3.Input &amp; Summary (System)'!$F$18,'3.Input &amp; Summary (System)'!$B$18*$D18,
IF(BD$3-YEAR($C18)='3.Input &amp; Summary (System)'!$C$19,'3.Input &amp; Summary (System)'!$B$19*$D18,
IF(BD$3-YEAR($C18)='3.Input &amp; Summary (System)'!$D$19,'3.Input &amp; Summary (System)'!$B$19*$D18,
IF(BD$3-YEAR($C18)='3.Input &amp; Summary (System)'!$E$19,'3.Input &amp; Summary (System)'!$B$19*$D18,
IF(BD$3-YEAR($C18)='3.Input &amp; Summary (System)'!$F$19,'3.Input &amp; Summary (System)'!$B$19*$D18,
IF(BD$3-YEAR($C18)='3.Input &amp; Summary (System)'!$C$20,'3.Input &amp; Summary (System)'!$B$20*$D18,
IF(BD$3-YEAR($C18)='3.Input &amp; Summary (System)'!$D$20,'3.Input &amp; Summary (System)'!$B$20*$D18,
IF(BD$3-YEAR($C18)='3.Input &amp; Summary (System)'!$E$20,'3.Input &amp; Summary (System)'!$B$20*$D18,
IF(BD$3-YEAR($C18)='3.Input &amp; Summary (System)'!$F$20,'3.Input &amp; Summary (System)'!$B$20*$D18,
IF(BD$3-YEAR($C18)='3.Input &amp; Summary (System)'!$C$21,'3.Input &amp; Summary (System)'!$B$20*$D18,
IF(BD$3-YEAR($C18)='3.Input &amp; Summary (System)'!$D$21,'3.Input &amp; Summary (System)'!$B$20*$D18,
IF(BD$3-YEAR($C18)='3.Input &amp; Summary (System)'!$E$21,'3.Input &amp; Summary (System)'!$B$20*$D18,
IF(BD$3-YEAR($C18)='3.Input &amp; Summary (System)'!$F$21,'3.Input &amp; Summary (System)'!$B$20*$D18,
IF(BD$3-YEAR($C18)='3.Input &amp; Summary (System)'!$C$22,'3.Input &amp; Summary (System)'!$B$20*$D18,
IF(BD$3-YEAR($C18)='3.Input &amp; Summary (System)'!$D$22,'3.Input &amp; Summary (System)'!$B$20*$D18,
IF(BD$3-YEAR($C18)='3.Input &amp; Summary (System)'!$E$22,'3.Input &amp; Summary (System)'!$B$20*$D18,
IF(BD$3-YEAR($C18)='3.Input &amp; Summary (System)'!$F$22,'3.Input &amp; Summary (System)'!$B$20*$D18,
IF(BD$3-YEAR($C18)='3.Input &amp; Summary (System)'!$I$17,'3.Input &amp; Summary (System)'!$H$17*$D18,
IF(BD$3-YEAR($C18)='3.Input &amp; Summary (System)'!$I$18,'3.Input &amp; Summary (System)'!$H$17*$D18,
IF(BD$3-YEAR($C18)='3.Input &amp; Summary (System)'!$I$19,'3.Input &amp; Summary (System)'!$H$17*$D18,0))))))))))))))))))))))))))))))</f>
        <v/>
      </c>
      <c r="BE18" s="484" t="str">
        <f>IF($C18="","",IF(BE$3-YEAR($C18)=0,0,
(IF(BE$3-YEAR($C18)='3.Input &amp; Summary (System)'!$C$17,'3.Input &amp; Summary (System)'!$B$17*$D18,
IF(BE$3-YEAR($C18)='3.Input &amp; Summary (System)'!$D$17,'3.Input &amp; Summary (System)'!$B$17*$D18,
IF(BE$3-YEAR($C18)='3.Input &amp; Summary (System)'!$E$17,'3.Input &amp; Summary (System)'!$B$17*$D18,
IF(BE$3-YEAR($C18)='3.Input &amp; Summary (System)'!$F$17,'3.Input &amp; Summary (System)'!$B$17*$D18,
IF(BE$3-YEAR($C18)='3.Input &amp; Summary (System)'!$C$18,'3.Input &amp; Summary (System)'!$B$18*$D18,
IF(BE$3-YEAR($C18)='3.Input &amp; Summary (System)'!$D$18,'3.Input &amp; Summary (System)'!$B$18*$D18,
IF(BE$3-YEAR($C18)='3.Input &amp; Summary (System)'!$E$18,'3.Input &amp; Summary (System)'!$B$18*$D18,
IF(BE$3-YEAR($C18)='3.Input &amp; Summary (System)'!$F$18,'3.Input &amp; Summary (System)'!$B$18*$D18,
IF(BE$3-YEAR($C18)='3.Input &amp; Summary (System)'!$C$19,'3.Input &amp; Summary (System)'!$B$19*$D18,
IF(BE$3-YEAR($C18)='3.Input &amp; Summary (System)'!$D$19,'3.Input &amp; Summary (System)'!$B$19*$D18,
IF(BE$3-YEAR($C18)='3.Input &amp; Summary (System)'!$E$19,'3.Input &amp; Summary (System)'!$B$19*$D18,
IF(BE$3-YEAR($C18)='3.Input &amp; Summary (System)'!$F$19,'3.Input &amp; Summary (System)'!$B$19*$D18,
IF(BE$3-YEAR($C18)='3.Input &amp; Summary (System)'!$C$20,'3.Input &amp; Summary (System)'!$B$20*$D18,
IF(BE$3-YEAR($C18)='3.Input &amp; Summary (System)'!$D$20,'3.Input &amp; Summary (System)'!$B$20*$D18,
IF(BE$3-YEAR($C18)='3.Input &amp; Summary (System)'!$E$20,'3.Input &amp; Summary (System)'!$B$20*$D18,
IF(BE$3-YEAR($C18)='3.Input &amp; Summary (System)'!$F$20,'3.Input &amp; Summary (System)'!$B$20*$D18,
IF(BE$3-YEAR($C18)='3.Input &amp; Summary (System)'!$C$21,'3.Input &amp; Summary (System)'!$B$20*$D18,
IF(BE$3-YEAR($C18)='3.Input &amp; Summary (System)'!$D$21,'3.Input &amp; Summary (System)'!$B$20*$D18,
IF(BE$3-YEAR($C18)='3.Input &amp; Summary (System)'!$E$21,'3.Input &amp; Summary (System)'!$B$20*$D18,
IF(BE$3-YEAR($C18)='3.Input &amp; Summary (System)'!$F$21,'3.Input &amp; Summary (System)'!$B$20*$D18,
IF(BE$3-YEAR($C18)='3.Input &amp; Summary (System)'!$C$22,'3.Input &amp; Summary (System)'!$B$20*$D18,
IF(BE$3-YEAR($C18)='3.Input &amp; Summary (System)'!$D$22,'3.Input &amp; Summary (System)'!$B$20*$D18,
IF(BE$3-YEAR($C18)='3.Input &amp; Summary (System)'!$E$22,'3.Input &amp; Summary (System)'!$B$20*$D18,
IF(BE$3-YEAR($C18)='3.Input &amp; Summary (System)'!$F$22,'3.Input &amp; Summary (System)'!$B$20*$D18,
IF(BE$3-YEAR($C18)='3.Input &amp; Summary (System)'!$I$17,'3.Input &amp; Summary (System)'!$H$17*$D18,
IF(BE$3-YEAR($C18)='3.Input &amp; Summary (System)'!$I$18,'3.Input &amp; Summary (System)'!$H$17*$D18,
IF(BE$3-YEAR($C18)='3.Input &amp; Summary (System)'!$I$19,'3.Input &amp; Summary (System)'!$H$17*$D18,0))))))))))))))))))))))))))))))</f>
        <v/>
      </c>
      <c r="BF18" s="484" t="str">
        <f>IF($C18="","",IF(BF$3-YEAR($C18)=0,0,
(IF(BF$3-YEAR($C18)='3.Input &amp; Summary (System)'!$C$17,'3.Input &amp; Summary (System)'!$B$17*$D18,
IF(BF$3-YEAR($C18)='3.Input &amp; Summary (System)'!$D$17,'3.Input &amp; Summary (System)'!$B$17*$D18,
IF(BF$3-YEAR($C18)='3.Input &amp; Summary (System)'!$E$17,'3.Input &amp; Summary (System)'!$B$17*$D18,
IF(BF$3-YEAR($C18)='3.Input &amp; Summary (System)'!$F$17,'3.Input &amp; Summary (System)'!$B$17*$D18,
IF(BF$3-YEAR($C18)='3.Input &amp; Summary (System)'!$C$18,'3.Input &amp; Summary (System)'!$B$18*$D18,
IF(BF$3-YEAR($C18)='3.Input &amp; Summary (System)'!$D$18,'3.Input &amp; Summary (System)'!$B$18*$D18,
IF(BF$3-YEAR($C18)='3.Input &amp; Summary (System)'!$E$18,'3.Input &amp; Summary (System)'!$B$18*$D18,
IF(BF$3-YEAR($C18)='3.Input &amp; Summary (System)'!$F$18,'3.Input &amp; Summary (System)'!$B$18*$D18,
IF(BF$3-YEAR($C18)='3.Input &amp; Summary (System)'!$C$19,'3.Input &amp; Summary (System)'!$B$19*$D18,
IF(BF$3-YEAR($C18)='3.Input &amp; Summary (System)'!$D$19,'3.Input &amp; Summary (System)'!$B$19*$D18,
IF(BF$3-YEAR($C18)='3.Input &amp; Summary (System)'!$E$19,'3.Input &amp; Summary (System)'!$B$19*$D18,
IF(BF$3-YEAR($C18)='3.Input &amp; Summary (System)'!$F$19,'3.Input &amp; Summary (System)'!$B$19*$D18,
IF(BF$3-YEAR($C18)='3.Input &amp; Summary (System)'!$C$20,'3.Input &amp; Summary (System)'!$B$20*$D18,
IF(BF$3-YEAR($C18)='3.Input &amp; Summary (System)'!$D$20,'3.Input &amp; Summary (System)'!$B$20*$D18,
IF(BF$3-YEAR($C18)='3.Input &amp; Summary (System)'!$E$20,'3.Input &amp; Summary (System)'!$B$20*$D18,
IF(BF$3-YEAR($C18)='3.Input &amp; Summary (System)'!$F$20,'3.Input &amp; Summary (System)'!$B$20*$D18,
IF(BF$3-YEAR($C18)='3.Input &amp; Summary (System)'!$C$21,'3.Input &amp; Summary (System)'!$B$20*$D18,
IF(BF$3-YEAR($C18)='3.Input &amp; Summary (System)'!$D$21,'3.Input &amp; Summary (System)'!$B$20*$D18,
IF(BF$3-YEAR($C18)='3.Input &amp; Summary (System)'!$E$21,'3.Input &amp; Summary (System)'!$B$20*$D18,
IF(BF$3-YEAR($C18)='3.Input &amp; Summary (System)'!$F$21,'3.Input &amp; Summary (System)'!$B$20*$D18,
IF(BF$3-YEAR($C18)='3.Input &amp; Summary (System)'!$C$22,'3.Input &amp; Summary (System)'!$B$20*$D18,
IF(BF$3-YEAR($C18)='3.Input &amp; Summary (System)'!$D$22,'3.Input &amp; Summary (System)'!$B$20*$D18,
IF(BF$3-YEAR($C18)='3.Input &amp; Summary (System)'!$E$22,'3.Input &amp; Summary (System)'!$B$20*$D18,
IF(BF$3-YEAR($C18)='3.Input &amp; Summary (System)'!$F$22,'3.Input &amp; Summary (System)'!$B$20*$D18,
IF(BF$3-YEAR($C18)='3.Input &amp; Summary (System)'!$I$17,'3.Input &amp; Summary (System)'!$H$17*$D18,
IF(BF$3-YEAR($C18)='3.Input &amp; Summary (System)'!$I$18,'3.Input &amp; Summary (System)'!$H$17*$D18,
IF(BF$3-YEAR($C18)='3.Input &amp; Summary (System)'!$I$19,'3.Input &amp; Summary (System)'!$H$17*$D18,0))))))))))))))))))))))))))))))</f>
        <v/>
      </c>
      <c r="BG18" s="484" t="str">
        <f>IF($C18="","",IF(BG$3-YEAR($C18)=0,0,
(IF(BG$3-YEAR($C18)='3.Input &amp; Summary (System)'!$C$17,'3.Input &amp; Summary (System)'!$B$17*$D18,
IF(BG$3-YEAR($C18)='3.Input &amp; Summary (System)'!$D$17,'3.Input &amp; Summary (System)'!$B$17*$D18,
IF(BG$3-YEAR($C18)='3.Input &amp; Summary (System)'!$E$17,'3.Input &amp; Summary (System)'!$B$17*$D18,
IF(BG$3-YEAR($C18)='3.Input &amp; Summary (System)'!$F$17,'3.Input &amp; Summary (System)'!$B$17*$D18,
IF(BG$3-YEAR($C18)='3.Input &amp; Summary (System)'!$C$18,'3.Input &amp; Summary (System)'!$B$18*$D18,
IF(BG$3-YEAR($C18)='3.Input &amp; Summary (System)'!$D$18,'3.Input &amp; Summary (System)'!$B$18*$D18,
IF(BG$3-YEAR($C18)='3.Input &amp; Summary (System)'!$E$18,'3.Input &amp; Summary (System)'!$B$18*$D18,
IF(BG$3-YEAR($C18)='3.Input &amp; Summary (System)'!$F$18,'3.Input &amp; Summary (System)'!$B$18*$D18,
IF(BG$3-YEAR($C18)='3.Input &amp; Summary (System)'!$C$19,'3.Input &amp; Summary (System)'!$B$19*$D18,
IF(BG$3-YEAR($C18)='3.Input &amp; Summary (System)'!$D$19,'3.Input &amp; Summary (System)'!$B$19*$D18,
IF(BG$3-YEAR($C18)='3.Input &amp; Summary (System)'!$E$19,'3.Input &amp; Summary (System)'!$B$19*$D18,
IF(BG$3-YEAR($C18)='3.Input &amp; Summary (System)'!$F$19,'3.Input &amp; Summary (System)'!$B$19*$D18,
IF(BG$3-YEAR($C18)='3.Input &amp; Summary (System)'!$C$20,'3.Input &amp; Summary (System)'!$B$20*$D18,
IF(BG$3-YEAR($C18)='3.Input &amp; Summary (System)'!$D$20,'3.Input &amp; Summary (System)'!$B$20*$D18,
IF(BG$3-YEAR($C18)='3.Input &amp; Summary (System)'!$E$20,'3.Input &amp; Summary (System)'!$B$20*$D18,
IF(BG$3-YEAR($C18)='3.Input &amp; Summary (System)'!$F$20,'3.Input &amp; Summary (System)'!$B$20*$D18,
IF(BG$3-YEAR($C18)='3.Input &amp; Summary (System)'!$C$21,'3.Input &amp; Summary (System)'!$B$20*$D18,
IF(BG$3-YEAR($C18)='3.Input &amp; Summary (System)'!$D$21,'3.Input &amp; Summary (System)'!$B$20*$D18,
IF(BG$3-YEAR($C18)='3.Input &amp; Summary (System)'!$E$21,'3.Input &amp; Summary (System)'!$B$20*$D18,
IF(BG$3-YEAR($C18)='3.Input &amp; Summary (System)'!$F$21,'3.Input &amp; Summary (System)'!$B$20*$D18,
IF(BG$3-YEAR($C18)='3.Input &amp; Summary (System)'!$C$22,'3.Input &amp; Summary (System)'!$B$20*$D18,
IF(BG$3-YEAR($C18)='3.Input &amp; Summary (System)'!$D$22,'3.Input &amp; Summary (System)'!$B$20*$D18,
IF(BG$3-YEAR($C18)='3.Input &amp; Summary (System)'!$E$22,'3.Input &amp; Summary (System)'!$B$20*$D18,
IF(BG$3-YEAR($C18)='3.Input &amp; Summary (System)'!$F$22,'3.Input &amp; Summary (System)'!$B$20*$D18,
IF(BG$3-YEAR($C18)='3.Input &amp; Summary (System)'!$I$17,'3.Input &amp; Summary (System)'!$H$17*$D18,
IF(BG$3-YEAR($C18)='3.Input &amp; Summary (System)'!$I$18,'3.Input &amp; Summary (System)'!$H$17*$D18,
IF(BG$3-YEAR($C18)='3.Input &amp; Summary (System)'!$I$19,'3.Input &amp; Summary (System)'!$H$17*$D18,0))))))))))))))))))))))))))))))</f>
        <v/>
      </c>
      <c r="BH18" s="484" t="str">
        <f>IF($C18="","",IF(BH$3-YEAR($C18)=0,0,
(IF(BH$3-YEAR($C18)='3.Input &amp; Summary (System)'!$C$17,'3.Input &amp; Summary (System)'!$B$17*$D18,
IF(BH$3-YEAR($C18)='3.Input &amp; Summary (System)'!$D$17,'3.Input &amp; Summary (System)'!$B$17*$D18,
IF(BH$3-YEAR($C18)='3.Input &amp; Summary (System)'!$E$17,'3.Input &amp; Summary (System)'!$B$17*$D18,
IF(BH$3-YEAR($C18)='3.Input &amp; Summary (System)'!$F$17,'3.Input &amp; Summary (System)'!$B$17*$D18,
IF(BH$3-YEAR($C18)='3.Input &amp; Summary (System)'!$C$18,'3.Input &amp; Summary (System)'!$B$18*$D18,
IF(BH$3-YEAR($C18)='3.Input &amp; Summary (System)'!$D$18,'3.Input &amp; Summary (System)'!$B$18*$D18,
IF(BH$3-YEAR($C18)='3.Input &amp; Summary (System)'!$E$18,'3.Input &amp; Summary (System)'!$B$18*$D18,
IF(BH$3-YEAR($C18)='3.Input &amp; Summary (System)'!$F$18,'3.Input &amp; Summary (System)'!$B$18*$D18,
IF(BH$3-YEAR($C18)='3.Input &amp; Summary (System)'!$C$19,'3.Input &amp; Summary (System)'!$B$19*$D18,
IF(BH$3-YEAR($C18)='3.Input &amp; Summary (System)'!$D$19,'3.Input &amp; Summary (System)'!$B$19*$D18,
IF(BH$3-YEAR($C18)='3.Input &amp; Summary (System)'!$E$19,'3.Input &amp; Summary (System)'!$B$19*$D18,
IF(BH$3-YEAR($C18)='3.Input &amp; Summary (System)'!$F$19,'3.Input &amp; Summary (System)'!$B$19*$D18,
IF(BH$3-YEAR($C18)='3.Input &amp; Summary (System)'!$C$20,'3.Input &amp; Summary (System)'!$B$20*$D18,
IF(BH$3-YEAR($C18)='3.Input &amp; Summary (System)'!$D$20,'3.Input &amp; Summary (System)'!$B$20*$D18,
IF(BH$3-YEAR($C18)='3.Input &amp; Summary (System)'!$E$20,'3.Input &amp; Summary (System)'!$B$20*$D18,
IF(BH$3-YEAR($C18)='3.Input &amp; Summary (System)'!$F$20,'3.Input &amp; Summary (System)'!$B$20*$D18,
IF(BH$3-YEAR($C18)='3.Input &amp; Summary (System)'!$C$21,'3.Input &amp; Summary (System)'!$B$20*$D18,
IF(BH$3-YEAR($C18)='3.Input &amp; Summary (System)'!$D$21,'3.Input &amp; Summary (System)'!$B$20*$D18,
IF(BH$3-YEAR($C18)='3.Input &amp; Summary (System)'!$E$21,'3.Input &amp; Summary (System)'!$B$20*$D18,
IF(BH$3-YEAR($C18)='3.Input &amp; Summary (System)'!$F$21,'3.Input &amp; Summary (System)'!$B$20*$D18,
IF(BH$3-YEAR($C18)='3.Input &amp; Summary (System)'!$C$22,'3.Input &amp; Summary (System)'!$B$20*$D18,
IF(BH$3-YEAR($C18)='3.Input &amp; Summary (System)'!$D$22,'3.Input &amp; Summary (System)'!$B$20*$D18,
IF(BH$3-YEAR($C18)='3.Input &amp; Summary (System)'!$E$22,'3.Input &amp; Summary (System)'!$B$20*$D18,
IF(BH$3-YEAR($C18)='3.Input &amp; Summary (System)'!$F$22,'3.Input &amp; Summary (System)'!$B$20*$D18,
IF(BH$3-YEAR($C18)='3.Input &amp; Summary (System)'!$I$17,'3.Input &amp; Summary (System)'!$H$17*$D18,
IF(BH$3-YEAR($C18)='3.Input &amp; Summary (System)'!$I$18,'3.Input &amp; Summary (System)'!$H$17*$D18,
IF(BH$3-YEAR($C18)='3.Input &amp; Summary (System)'!$I$19,'3.Input &amp; Summary (System)'!$H$17*$D18,0))))))))))))))))))))))))))))))</f>
        <v/>
      </c>
      <c r="BI18" s="484" t="str">
        <f>IF($C18="","",IF(BI$3-YEAR($C18)=0,0,
(IF(BI$3-YEAR($C18)='3.Input &amp; Summary (System)'!$C$17,'3.Input &amp; Summary (System)'!$B$17*$D18,
IF(BI$3-YEAR($C18)='3.Input &amp; Summary (System)'!$D$17,'3.Input &amp; Summary (System)'!$B$17*$D18,
IF(BI$3-YEAR($C18)='3.Input &amp; Summary (System)'!$E$17,'3.Input &amp; Summary (System)'!$B$17*$D18,
IF(BI$3-YEAR($C18)='3.Input &amp; Summary (System)'!$F$17,'3.Input &amp; Summary (System)'!$B$17*$D18,
IF(BI$3-YEAR($C18)='3.Input &amp; Summary (System)'!$C$18,'3.Input &amp; Summary (System)'!$B$18*$D18,
IF(BI$3-YEAR($C18)='3.Input &amp; Summary (System)'!$D$18,'3.Input &amp; Summary (System)'!$B$18*$D18,
IF(BI$3-YEAR($C18)='3.Input &amp; Summary (System)'!$E$18,'3.Input &amp; Summary (System)'!$B$18*$D18,
IF(BI$3-YEAR($C18)='3.Input &amp; Summary (System)'!$F$18,'3.Input &amp; Summary (System)'!$B$18*$D18,
IF(BI$3-YEAR($C18)='3.Input &amp; Summary (System)'!$C$19,'3.Input &amp; Summary (System)'!$B$19*$D18,
IF(BI$3-YEAR($C18)='3.Input &amp; Summary (System)'!$D$19,'3.Input &amp; Summary (System)'!$B$19*$D18,
IF(BI$3-YEAR($C18)='3.Input &amp; Summary (System)'!$E$19,'3.Input &amp; Summary (System)'!$B$19*$D18,
IF(BI$3-YEAR($C18)='3.Input &amp; Summary (System)'!$F$19,'3.Input &amp; Summary (System)'!$B$19*$D18,
IF(BI$3-YEAR($C18)='3.Input &amp; Summary (System)'!$C$20,'3.Input &amp; Summary (System)'!$B$20*$D18,
IF(BI$3-YEAR($C18)='3.Input &amp; Summary (System)'!$D$20,'3.Input &amp; Summary (System)'!$B$20*$D18,
IF(BI$3-YEAR($C18)='3.Input &amp; Summary (System)'!$E$20,'3.Input &amp; Summary (System)'!$B$20*$D18,
IF(BI$3-YEAR($C18)='3.Input &amp; Summary (System)'!$F$20,'3.Input &amp; Summary (System)'!$B$20*$D18,
IF(BI$3-YEAR($C18)='3.Input &amp; Summary (System)'!$C$21,'3.Input &amp; Summary (System)'!$B$20*$D18,
IF(BI$3-YEAR($C18)='3.Input &amp; Summary (System)'!$D$21,'3.Input &amp; Summary (System)'!$B$20*$D18,
IF(BI$3-YEAR($C18)='3.Input &amp; Summary (System)'!$E$21,'3.Input &amp; Summary (System)'!$B$20*$D18,
IF(BI$3-YEAR($C18)='3.Input &amp; Summary (System)'!$F$21,'3.Input &amp; Summary (System)'!$B$20*$D18,
IF(BI$3-YEAR($C18)='3.Input &amp; Summary (System)'!$C$22,'3.Input &amp; Summary (System)'!$B$20*$D18,
IF(BI$3-YEAR($C18)='3.Input &amp; Summary (System)'!$D$22,'3.Input &amp; Summary (System)'!$B$20*$D18,
IF(BI$3-YEAR($C18)='3.Input &amp; Summary (System)'!$E$22,'3.Input &amp; Summary (System)'!$B$20*$D18,
IF(BI$3-YEAR($C18)='3.Input &amp; Summary (System)'!$F$22,'3.Input &amp; Summary (System)'!$B$20*$D18,
IF(BI$3-YEAR($C18)='3.Input &amp; Summary (System)'!$I$17,'3.Input &amp; Summary (System)'!$H$17*$D18,
IF(BI$3-YEAR($C18)='3.Input &amp; Summary (System)'!$I$18,'3.Input &amp; Summary (System)'!$H$17*$D18,
IF(BI$3-YEAR($C18)='3.Input &amp; Summary (System)'!$I$19,'3.Input &amp; Summary (System)'!$H$17*$D18,0))))))))))))))))))))))))))))))</f>
        <v/>
      </c>
      <c r="BJ18" s="484" t="str">
        <f>IF($C18="","",IF(BJ$3-YEAR($C18)=0,0,
(IF(BJ$3-YEAR($C18)='3.Input &amp; Summary (System)'!$C$17,'3.Input &amp; Summary (System)'!$B$17*$D18,
IF(BJ$3-YEAR($C18)='3.Input &amp; Summary (System)'!$D$17,'3.Input &amp; Summary (System)'!$B$17*$D18,
IF(BJ$3-YEAR($C18)='3.Input &amp; Summary (System)'!$E$17,'3.Input &amp; Summary (System)'!$B$17*$D18,
IF(BJ$3-YEAR($C18)='3.Input &amp; Summary (System)'!$F$17,'3.Input &amp; Summary (System)'!$B$17*$D18,
IF(BJ$3-YEAR($C18)='3.Input &amp; Summary (System)'!$C$18,'3.Input &amp; Summary (System)'!$B$18*$D18,
IF(BJ$3-YEAR($C18)='3.Input &amp; Summary (System)'!$D$18,'3.Input &amp; Summary (System)'!$B$18*$D18,
IF(BJ$3-YEAR($C18)='3.Input &amp; Summary (System)'!$E$18,'3.Input &amp; Summary (System)'!$B$18*$D18,
IF(BJ$3-YEAR($C18)='3.Input &amp; Summary (System)'!$F$18,'3.Input &amp; Summary (System)'!$B$18*$D18,
IF(BJ$3-YEAR($C18)='3.Input &amp; Summary (System)'!$C$19,'3.Input &amp; Summary (System)'!$B$19*$D18,
IF(BJ$3-YEAR($C18)='3.Input &amp; Summary (System)'!$D$19,'3.Input &amp; Summary (System)'!$B$19*$D18,
IF(BJ$3-YEAR($C18)='3.Input &amp; Summary (System)'!$E$19,'3.Input &amp; Summary (System)'!$B$19*$D18,
IF(BJ$3-YEAR($C18)='3.Input &amp; Summary (System)'!$F$19,'3.Input &amp; Summary (System)'!$B$19*$D18,
IF(BJ$3-YEAR($C18)='3.Input &amp; Summary (System)'!$C$20,'3.Input &amp; Summary (System)'!$B$20*$D18,
IF(BJ$3-YEAR($C18)='3.Input &amp; Summary (System)'!$D$20,'3.Input &amp; Summary (System)'!$B$20*$D18,
IF(BJ$3-YEAR($C18)='3.Input &amp; Summary (System)'!$E$20,'3.Input &amp; Summary (System)'!$B$20*$D18,
IF(BJ$3-YEAR($C18)='3.Input &amp; Summary (System)'!$F$20,'3.Input &amp; Summary (System)'!$B$20*$D18,
IF(BJ$3-YEAR($C18)='3.Input &amp; Summary (System)'!$C$21,'3.Input &amp; Summary (System)'!$B$20*$D18,
IF(BJ$3-YEAR($C18)='3.Input &amp; Summary (System)'!$D$21,'3.Input &amp; Summary (System)'!$B$20*$D18,
IF(BJ$3-YEAR($C18)='3.Input &amp; Summary (System)'!$E$21,'3.Input &amp; Summary (System)'!$B$20*$D18,
IF(BJ$3-YEAR($C18)='3.Input &amp; Summary (System)'!$F$21,'3.Input &amp; Summary (System)'!$B$20*$D18,
IF(BJ$3-YEAR($C18)='3.Input &amp; Summary (System)'!$C$22,'3.Input &amp; Summary (System)'!$B$20*$D18,
IF(BJ$3-YEAR($C18)='3.Input &amp; Summary (System)'!$D$22,'3.Input &amp; Summary (System)'!$B$20*$D18,
IF(BJ$3-YEAR($C18)='3.Input &amp; Summary (System)'!$E$22,'3.Input &amp; Summary (System)'!$B$20*$D18,
IF(BJ$3-YEAR($C18)='3.Input &amp; Summary (System)'!$F$22,'3.Input &amp; Summary (System)'!$B$20*$D18,
IF(BJ$3-YEAR($C18)='3.Input &amp; Summary (System)'!$I$17,'3.Input &amp; Summary (System)'!$H$17*$D18,
IF(BJ$3-YEAR($C18)='3.Input &amp; Summary (System)'!$I$18,'3.Input &amp; Summary (System)'!$H$17*$D18,
IF(BJ$3-YEAR($C18)='3.Input &amp; Summary (System)'!$I$19,'3.Input &amp; Summary (System)'!$H$17*$D18,0))))))))))))))))))))))))))))))</f>
        <v/>
      </c>
      <c r="BK18" s="484" t="str">
        <f>IF($C18="","",IF(BK$3-YEAR($C18)=0,0,
(IF(BK$3-YEAR($C18)='3.Input &amp; Summary (System)'!$C$17,'3.Input &amp; Summary (System)'!$B$17*$D18,
IF(BK$3-YEAR($C18)='3.Input &amp; Summary (System)'!$D$17,'3.Input &amp; Summary (System)'!$B$17*$D18,
IF(BK$3-YEAR($C18)='3.Input &amp; Summary (System)'!$E$17,'3.Input &amp; Summary (System)'!$B$17*$D18,
IF(BK$3-YEAR($C18)='3.Input &amp; Summary (System)'!$F$17,'3.Input &amp; Summary (System)'!$B$17*$D18,
IF(BK$3-YEAR($C18)='3.Input &amp; Summary (System)'!$C$18,'3.Input &amp; Summary (System)'!$B$18*$D18,
IF(BK$3-YEAR($C18)='3.Input &amp; Summary (System)'!$D$18,'3.Input &amp; Summary (System)'!$B$18*$D18,
IF(BK$3-YEAR($C18)='3.Input &amp; Summary (System)'!$E$18,'3.Input &amp; Summary (System)'!$B$18*$D18,
IF(BK$3-YEAR($C18)='3.Input &amp; Summary (System)'!$F$18,'3.Input &amp; Summary (System)'!$B$18*$D18,
IF(BK$3-YEAR($C18)='3.Input &amp; Summary (System)'!$C$19,'3.Input &amp; Summary (System)'!$B$19*$D18,
IF(BK$3-YEAR($C18)='3.Input &amp; Summary (System)'!$D$19,'3.Input &amp; Summary (System)'!$B$19*$D18,
IF(BK$3-YEAR($C18)='3.Input &amp; Summary (System)'!$E$19,'3.Input &amp; Summary (System)'!$B$19*$D18,
IF(BK$3-YEAR($C18)='3.Input &amp; Summary (System)'!$F$19,'3.Input &amp; Summary (System)'!$B$19*$D18,
IF(BK$3-YEAR($C18)='3.Input &amp; Summary (System)'!$C$20,'3.Input &amp; Summary (System)'!$B$20*$D18,
IF(BK$3-YEAR($C18)='3.Input &amp; Summary (System)'!$D$20,'3.Input &amp; Summary (System)'!$B$20*$D18,
IF(BK$3-YEAR($C18)='3.Input &amp; Summary (System)'!$E$20,'3.Input &amp; Summary (System)'!$B$20*$D18,
IF(BK$3-YEAR($C18)='3.Input &amp; Summary (System)'!$F$20,'3.Input &amp; Summary (System)'!$B$20*$D18,
IF(BK$3-YEAR($C18)='3.Input &amp; Summary (System)'!$C$21,'3.Input &amp; Summary (System)'!$B$20*$D18,
IF(BK$3-YEAR($C18)='3.Input &amp; Summary (System)'!$D$21,'3.Input &amp; Summary (System)'!$B$20*$D18,
IF(BK$3-YEAR($C18)='3.Input &amp; Summary (System)'!$E$21,'3.Input &amp; Summary (System)'!$B$20*$D18,
IF(BK$3-YEAR($C18)='3.Input &amp; Summary (System)'!$F$21,'3.Input &amp; Summary (System)'!$B$20*$D18,
IF(BK$3-YEAR($C18)='3.Input &amp; Summary (System)'!$C$22,'3.Input &amp; Summary (System)'!$B$20*$D18,
IF(BK$3-YEAR($C18)='3.Input &amp; Summary (System)'!$D$22,'3.Input &amp; Summary (System)'!$B$20*$D18,
IF(BK$3-YEAR($C18)='3.Input &amp; Summary (System)'!$E$22,'3.Input &amp; Summary (System)'!$B$20*$D18,
IF(BK$3-YEAR($C18)='3.Input &amp; Summary (System)'!$F$22,'3.Input &amp; Summary (System)'!$B$20*$D18,
IF(BK$3-YEAR($C18)='3.Input &amp; Summary (System)'!$I$17,'3.Input &amp; Summary (System)'!$H$17*$D18,
IF(BK$3-YEAR($C18)='3.Input &amp; Summary (System)'!$I$18,'3.Input &amp; Summary (System)'!$H$17*$D18,
IF(BK$3-YEAR($C18)='3.Input &amp; Summary (System)'!$I$19,'3.Input &amp; Summary (System)'!$H$17*$D18,0))))))))))))))))))))))))))))))</f>
        <v/>
      </c>
      <c r="BL18" s="484" t="str">
        <f>IF($C18="","",IF(BL$3-YEAR($C18)=0,0,
(IF(BL$3-YEAR($C18)='3.Input &amp; Summary (System)'!$C$17,'3.Input &amp; Summary (System)'!$B$17*$D18,
IF(BL$3-YEAR($C18)='3.Input &amp; Summary (System)'!$D$17,'3.Input &amp; Summary (System)'!$B$17*$D18,
IF(BL$3-YEAR($C18)='3.Input &amp; Summary (System)'!$E$17,'3.Input &amp; Summary (System)'!$B$17*$D18,
IF(BL$3-YEAR($C18)='3.Input &amp; Summary (System)'!$F$17,'3.Input &amp; Summary (System)'!$B$17*$D18,
IF(BL$3-YEAR($C18)='3.Input &amp; Summary (System)'!$C$18,'3.Input &amp; Summary (System)'!$B$18*$D18,
IF(BL$3-YEAR($C18)='3.Input &amp; Summary (System)'!$D$18,'3.Input &amp; Summary (System)'!$B$18*$D18,
IF(BL$3-YEAR($C18)='3.Input &amp; Summary (System)'!$E$18,'3.Input &amp; Summary (System)'!$B$18*$D18,
IF(BL$3-YEAR($C18)='3.Input &amp; Summary (System)'!$F$18,'3.Input &amp; Summary (System)'!$B$18*$D18,
IF(BL$3-YEAR($C18)='3.Input &amp; Summary (System)'!$C$19,'3.Input &amp; Summary (System)'!$B$19*$D18,
IF(BL$3-YEAR($C18)='3.Input &amp; Summary (System)'!$D$19,'3.Input &amp; Summary (System)'!$B$19*$D18,
IF(BL$3-YEAR($C18)='3.Input &amp; Summary (System)'!$E$19,'3.Input &amp; Summary (System)'!$B$19*$D18,
IF(BL$3-YEAR($C18)='3.Input &amp; Summary (System)'!$F$19,'3.Input &amp; Summary (System)'!$B$19*$D18,
IF(BL$3-YEAR($C18)='3.Input &amp; Summary (System)'!$C$20,'3.Input &amp; Summary (System)'!$B$20*$D18,
IF(BL$3-YEAR($C18)='3.Input &amp; Summary (System)'!$D$20,'3.Input &amp; Summary (System)'!$B$20*$D18,
IF(BL$3-YEAR($C18)='3.Input &amp; Summary (System)'!$E$20,'3.Input &amp; Summary (System)'!$B$20*$D18,
IF(BL$3-YEAR($C18)='3.Input &amp; Summary (System)'!$F$20,'3.Input &amp; Summary (System)'!$B$20*$D18,
IF(BL$3-YEAR($C18)='3.Input &amp; Summary (System)'!$C$21,'3.Input &amp; Summary (System)'!$B$20*$D18,
IF(BL$3-YEAR($C18)='3.Input &amp; Summary (System)'!$D$21,'3.Input &amp; Summary (System)'!$B$20*$D18,
IF(BL$3-YEAR($C18)='3.Input &amp; Summary (System)'!$E$21,'3.Input &amp; Summary (System)'!$B$20*$D18,
IF(BL$3-YEAR($C18)='3.Input &amp; Summary (System)'!$F$21,'3.Input &amp; Summary (System)'!$B$20*$D18,
IF(BL$3-YEAR($C18)='3.Input &amp; Summary (System)'!$C$22,'3.Input &amp; Summary (System)'!$B$20*$D18,
IF(BL$3-YEAR($C18)='3.Input &amp; Summary (System)'!$D$22,'3.Input &amp; Summary (System)'!$B$20*$D18,
IF(BL$3-YEAR($C18)='3.Input &amp; Summary (System)'!$E$22,'3.Input &amp; Summary (System)'!$B$20*$D18,
IF(BL$3-YEAR($C18)='3.Input &amp; Summary (System)'!$F$22,'3.Input &amp; Summary (System)'!$B$20*$D18,
IF(BL$3-YEAR($C18)='3.Input &amp; Summary (System)'!$I$17,'3.Input &amp; Summary (System)'!$H$17*$D18,
IF(BL$3-YEAR($C18)='3.Input &amp; Summary (System)'!$I$18,'3.Input &amp; Summary (System)'!$H$17*$D18,
IF(BL$3-YEAR($C18)='3.Input &amp; Summary (System)'!$I$19,'3.Input &amp; Summary (System)'!$H$17*$D18,0))))))))))))))))))))))))))))))</f>
        <v/>
      </c>
      <c r="BM18" s="484" t="str">
        <f>IF($C18="","",IF(BM$3-YEAR($C18)=0,0,
(IF(BM$3-YEAR($C18)='3.Input &amp; Summary (System)'!$C$17,'3.Input &amp; Summary (System)'!$B$17*$D18,
IF(BM$3-YEAR($C18)='3.Input &amp; Summary (System)'!$D$17,'3.Input &amp; Summary (System)'!$B$17*$D18,
IF(BM$3-YEAR($C18)='3.Input &amp; Summary (System)'!$E$17,'3.Input &amp; Summary (System)'!$B$17*$D18,
IF(BM$3-YEAR($C18)='3.Input &amp; Summary (System)'!$F$17,'3.Input &amp; Summary (System)'!$B$17*$D18,
IF(BM$3-YEAR($C18)='3.Input &amp; Summary (System)'!$C$18,'3.Input &amp; Summary (System)'!$B$18*$D18,
IF(BM$3-YEAR($C18)='3.Input &amp; Summary (System)'!$D$18,'3.Input &amp; Summary (System)'!$B$18*$D18,
IF(BM$3-YEAR($C18)='3.Input &amp; Summary (System)'!$E$18,'3.Input &amp; Summary (System)'!$B$18*$D18,
IF(BM$3-YEAR($C18)='3.Input &amp; Summary (System)'!$F$18,'3.Input &amp; Summary (System)'!$B$18*$D18,
IF(BM$3-YEAR($C18)='3.Input &amp; Summary (System)'!$C$19,'3.Input &amp; Summary (System)'!$B$19*$D18,
IF(BM$3-YEAR($C18)='3.Input &amp; Summary (System)'!$D$19,'3.Input &amp; Summary (System)'!$B$19*$D18,
IF(BM$3-YEAR($C18)='3.Input &amp; Summary (System)'!$E$19,'3.Input &amp; Summary (System)'!$B$19*$D18,
IF(BM$3-YEAR($C18)='3.Input &amp; Summary (System)'!$F$19,'3.Input &amp; Summary (System)'!$B$19*$D18,
IF(BM$3-YEAR($C18)='3.Input &amp; Summary (System)'!$C$20,'3.Input &amp; Summary (System)'!$B$20*$D18,
IF(BM$3-YEAR($C18)='3.Input &amp; Summary (System)'!$D$20,'3.Input &amp; Summary (System)'!$B$20*$D18,
IF(BM$3-YEAR($C18)='3.Input &amp; Summary (System)'!$E$20,'3.Input &amp; Summary (System)'!$B$20*$D18,
IF(BM$3-YEAR($C18)='3.Input &amp; Summary (System)'!$F$20,'3.Input &amp; Summary (System)'!$B$20*$D18,
IF(BM$3-YEAR($C18)='3.Input &amp; Summary (System)'!$C$21,'3.Input &amp; Summary (System)'!$B$20*$D18,
IF(BM$3-YEAR($C18)='3.Input &amp; Summary (System)'!$D$21,'3.Input &amp; Summary (System)'!$B$20*$D18,
IF(BM$3-YEAR($C18)='3.Input &amp; Summary (System)'!$E$21,'3.Input &amp; Summary (System)'!$B$20*$D18,
IF(BM$3-YEAR($C18)='3.Input &amp; Summary (System)'!$F$21,'3.Input &amp; Summary (System)'!$B$20*$D18,
IF(BM$3-YEAR($C18)='3.Input &amp; Summary (System)'!$C$22,'3.Input &amp; Summary (System)'!$B$20*$D18,
IF(BM$3-YEAR($C18)='3.Input &amp; Summary (System)'!$D$22,'3.Input &amp; Summary (System)'!$B$20*$D18,
IF(BM$3-YEAR($C18)='3.Input &amp; Summary (System)'!$E$22,'3.Input &amp; Summary (System)'!$B$20*$D18,
IF(BM$3-YEAR($C18)='3.Input &amp; Summary (System)'!$F$22,'3.Input &amp; Summary (System)'!$B$20*$D18,
IF(BM$3-YEAR($C18)='3.Input &amp; Summary (System)'!$I$17,'3.Input &amp; Summary (System)'!$H$17*$D18,
IF(BM$3-YEAR($C18)='3.Input &amp; Summary (System)'!$I$18,'3.Input &amp; Summary (System)'!$H$17*$D18,
IF(BM$3-YEAR($C18)='3.Input &amp; Summary (System)'!$I$19,'3.Input &amp; Summary (System)'!$H$17*$D18,0))))))))))))))))))))))))))))))</f>
        <v/>
      </c>
      <c r="BN18" s="484" t="str">
        <f>IF($C18="","",IF(BN$3-YEAR($C18)=0,0,
(IF(BN$3-YEAR($C18)='3.Input &amp; Summary (System)'!$C$17,'3.Input &amp; Summary (System)'!$B$17*$D18,
IF(BN$3-YEAR($C18)='3.Input &amp; Summary (System)'!$D$17,'3.Input &amp; Summary (System)'!$B$17*$D18,
IF(BN$3-YEAR($C18)='3.Input &amp; Summary (System)'!$E$17,'3.Input &amp; Summary (System)'!$B$17*$D18,
IF(BN$3-YEAR($C18)='3.Input &amp; Summary (System)'!$F$17,'3.Input &amp; Summary (System)'!$B$17*$D18,
IF(BN$3-YEAR($C18)='3.Input &amp; Summary (System)'!$C$18,'3.Input &amp; Summary (System)'!$B$18*$D18,
IF(BN$3-YEAR($C18)='3.Input &amp; Summary (System)'!$D$18,'3.Input &amp; Summary (System)'!$B$18*$D18,
IF(BN$3-YEAR($C18)='3.Input &amp; Summary (System)'!$E$18,'3.Input &amp; Summary (System)'!$B$18*$D18,
IF(BN$3-YEAR($C18)='3.Input &amp; Summary (System)'!$F$18,'3.Input &amp; Summary (System)'!$B$18*$D18,
IF(BN$3-YEAR($C18)='3.Input &amp; Summary (System)'!$C$19,'3.Input &amp; Summary (System)'!$B$19*$D18,
IF(BN$3-YEAR($C18)='3.Input &amp; Summary (System)'!$D$19,'3.Input &amp; Summary (System)'!$B$19*$D18,
IF(BN$3-YEAR($C18)='3.Input &amp; Summary (System)'!$E$19,'3.Input &amp; Summary (System)'!$B$19*$D18,
IF(BN$3-YEAR($C18)='3.Input &amp; Summary (System)'!$F$19,'3.Input &amp; Summary (System)'!$B$19*$D18,
IF(BN$3-YEAR($C18)='3.Input &amp; Summary (System)'!$C$20,'3.Input &amp; Summary (System)'!$B$20*$D18,
IF(BN$3-YEAR($C18)='3.Input &amp; Summary (System)'!$D$20,'3.Input &amp; Summary (System)'!$B$20*$D18,
IF(BN$3-YEAR($C18)='3.Input &amp; Summary (System)'!$E$20,'3.Input &amp; Summary (System)'!$B$20*$D18,
IF(BN$3-YEAR($C18)='3.Input &amp; Summary (System)'!$F$20,'3.Input &amp; Summary (System)'!$B$20*$D18,
IF(BN$3-YEAR($C18)='3.Input &amp; Summary (System)'!$C$21,'3.Input &amp; Summary (System)'!$B$20*$D18,
IF(BN$3-YEAR($C18)='3.Input &amp; Summary (System)'!$D$21,'3.Input &amp; Summary (System)'!$B$20*$D18,
IF(BN$3-YEAR($C18)='3.Input &amp; Summary (System)'!$E$21,'3.Input &amp; Summary (System)'!$B$20*$D18,
IF(BN$3-YEAR($C18)='3.Input &amp; Summary (System)'!$F$21,'3.Input &amp; Summary (System)'!$B$20*$D18,
IF(BN$3-YEAR($C18)='3.Input &amp; Summary (System)'!$C$22,'3.Input &amp; Summary (System)'!$B$20*$D18,
IF(BN$3-YEAR($C18)='3.Input &amp; Summary (System)'!$D$22,'3.Input &amp; Summary (System)'!$B$20*$D18,
IF(BN$3-YEAR($C18)='3.Input &amp; Summary (System)'!$E$22,'3.Input &amp; Summary (System)'!$B$20*$D18,
IF(BN$3-YEAR($C18)='3.Input &amp; Summary (System)'!$F$22,'3.Input &amp; Summary (System)'!$B$20*$D18,
IF(BN$3-YEAR($C18)='3.Input &amp; Summary (System)'!$I$17,'3.Input &amp; Summary (System)'!$H$17*$D18,
IF(BN$3-YEAR($C18)='3.Input &amp; Summary (System)'!$I$18,'3.Input &amp; Summary (System)'!$H$17*$D18,
IF(BN$3-YEAR($C18)='3.Input &amp; Summary (System)'!$I$19,'3.Input &amp; Summary (System)'!$H$17*$D18,0))))))))))))))))))))))))))))))</f>
        <v/>
      </c>
      <c r="BO18" s="484" t="str">
        <f>IF($C18="","",IF(BO$3-YEAR($C18)=0,0,
(IF(BO$3-YEAR($C18)='3.Input &amp; Summary (System)'!$C$17,'3.Input &amp; Summary (System)'!$B$17*$D18,
IF(BO$3-YEAR($C18)='3.Input &amp; Summary (System)'!$D$17,'3.Input &amp; Summary (System)'!$B$17*$D18,
IF(BO$3-YEAR($C18)='3.Input &amp; Summary (System)'!$E$17,'3.Input &amp; Summary (System)'!$B$17*$D18,
IF(BO$3-YEAR($C18)='3.Input &amp; Summary (System)'!$F$17,'3.Input &amp; Summary (System)'!$B$17*$D18,
IF(BO$3-YEAR($C18)='3.Input &amp; Summary (System)'!$C$18,'3.Input &amp; Summary (System)'!$B$18*$D18,
IF(BO$3-YEAR($C18)='3.Input &amp; Summary (System)'!$D$18,'3.Input &amp; Summary (System)'!$B$18*$D18,
IF(BO$3-YEAR($C18)='3.Input &amp; Summary (System)'!$E$18,'3.Input &amp; Summary (System)'!$B$18*$D18,
IF(BO$3-YEAR($C18)='3.Input &amp; Summary (System)'!$F$18,'3.Input &amp; Summary (System)'!$B$18*$D18,
IF(BO$3-YEAR($C18)='3.Input &amp; Summary (System)'!$C$19,'3.Input &amp; Summary (System)'!$B$19*$D18,
IF(BO$3-YEAR($C18)='3.Input &amp; Summary (System)'!$D$19,'3.Input &amp; Summary (System)'!$B$19*$D18,
IF(BO$3-YEAR($C18)='3.Input &amp; Summary (System)'!$E$19,'3.Input &amp; Summary (System)'!$B$19*$D18,
IF(BO$3-YEAR($C18)='3.Input &amp; Summary (System)'!$F$19,'3.Input &amp; Summary (System)'!$B$19*$D18,
IF(BO$3-YEAR($C18)='3.Input &amp; Summary (System)'!$C$20,'3.Input &amp; Summary (System)'!$B$20*$D18,
IF(BO$3-YEAR($C18)='3.Input &amp; Summary (System)'!$D$20,'3.Input &amp; Summary (System)'!$B$20*$D18,
IF(BO$3-YEAR($C18)='3.Input &amp; Summary (System)'!$E$20,'3.Input &amp; Summary (System)'!$B$20*$D18,
IF(BO$3-YEAR($C18)='3.Input &amp; Summary (System)'!$F$20,'3.Input &amp; Summary (System)'!$B$20*$D18,
IF(BO$3-YEAR($C18)='3.Input &amp; Summary (System)'!$C$21,'3.Input &amp; Summary (System)'!$B$20*$D18,
IF(BO$3-YEAR($C18)='3.Input &amp; Summary (System)'!$D$21,'3.Input &amp; Summary (System)'!$B$20*$D18,
IF(BO$3-YEAR($C18)='3.Input &amp; Summary (System)'!$E$21,'3.Input &amp; Summary (System)'!$B$20*$D18,
IF(BO$3-YEAR($C18)='3.Input &amp; Summary (System)'!$F$21,'3.Input &amp; Summary (System)'!$B$20*$D18,
IF(BO$3-YEAR($C18)='3.Input &amp; Summary (System)'!$C$22,'3.Input &amp; Summary (System)'!$B$20*$D18,
IF(BO$3-YEAR($C18)='3.Input &amp; Summary (System)'!$D$22,'3.Input &amp; Summary (System)'!$B$20*$D18,
IF(BO$3-YEAR($C18)='3.Input &amp; Summary (System)'!$E$22,'3.Input &amp; Summary (System)'!$B$20*$D18,
IF(BO$3-YEAR($C18)='3.Input &amp; Summary (System)'!$F$22,'3.Input &amp; Summary (System)'!$B$20*$D18,
IF(BO$3-YEAR($C18)='3.Input &amp; Summary (System)'!$I$17,'3.Input &amp; Summary (System)'!$H$17*$D18,
IF(BO$3-YEAR($C18)='3.Input &amp; Summary (System)'!$I$18,'3.Input &amp; Summary (System)'!$H$17*$D18,
IF(BO$3-YEAR($C18)='3.Input &amp; Summary (System)'!$I$19,'3.Input &amp; Summary (System)'!$H$17*$D18,0))))))))))))))))))))))))))))))</f>
        <v/>
      </c>
      <c r="BP18" s="484" t="str">
        <f>IF($C18="","",IF(BP$3-YEAR($C18)=0,0,
(IF(BP$3-YEAR($C18)='3.Input &amp; Summary (System)'!$C$17,'3.Input &amp; Summary (System)'!$B$17*$D18,
IF(BP$3-YEAR($C18)='3.Input &amp; Summary (System)'!$D$17,'3.Input &amp; Summary (System)'!$B$17*$D18,
IF(BP$3-YEAR($C18)='3.Input &amp; Summary (System)'!$E$17,'3.Input &amp; Summary (System)'!$B$17*$D18,
IF(BP$3-YEAR($C18)='3.Input &amp; Summary (System)'!$F$17,'3.Input &amp; Summary (System)'!$B$17*$D18,
IF(BP$3-YEAR($C18)='3.Input &amp; Summary (System)'!$C$18,'3.Input &amp; Summary (System)'!$B$18*$D18,
IF(BP$3-YEAR($C18)='3.Input &amp; Summary (System)'!$D$18,'3.Input &amp; Summary (System)'!$B$18*$D18,
IF(BP$3-YEAR($C18)='3.Input &amp; Summary (System)'!$E$18,'3.Input &amp; Summary (System)'!$B$18*$D18,
IF(BP$3-YEAR($C18)='3.Input &amp; Summary (System)'!$F$18,'3.Input &amp; Summary (System)'!$B$18*$D18,
IF(BP$3-YEAR($C18)='3.Input &amp; Summary (System)'!$C$19,'3.Input &amp; Summary (System)'!$B$19*$D18,
IF(BP$3-YEAR($C18)='3.Input &amp; Summary (System)'!$D$19,'3.Input &amp; Summary (System)'!$B$19*$D18,
IF(BP$3-YEAR($C18)='3.Input &amp; Summary (System)'!$E$19,'3.Input &amp; Summary (System)'!$B$19*$D18,
IF(BP$3-YEAR($C18)='3.Input &amp; Summary (System)'!$F$19,'3.Input &amp; Summary (System)'!$B$19*$D18,
IF(BP$3-YEAR($C18)='3.Input &amp; Summary (System)'!$C$20,'3.Input &amp; Summary (System)'!$B$20*$D18,
IF(BP$3-YEAR($C18)='3.Input &amp; Summary (System)'!$D$20,'3.Input &amp; Summary (System)'!$B$20*$D18,
IF(BP$3-YEAR($C18)='3.Input &amp; Summary (System)'!$E$20,'3.Input &amp; Summary (System)'!$B$20*$D18,
IF(BP$3-YEAR($C18)='3.Input &amp; Summary (System)'!$F$20,'3.Input &amp; Summary (System)'!$B$20*$D18,
IF(BP$3-YEAR($C18)='3.Input &amp; Summary (System)'!$C$21,'3.Input &amp; Summary (System)'!$B$20*$D18,
IF(BP$3-YEAR($C18)='3.Input &amp; Summary (System)'!$D$21,'3.Input &amp; Summary (System)'!$B$20*$D18,
IF(BP$3-YEAR($C18)='3.Input &amp; Summary (System)'!$E$21,'3.Input &amp; Summary (System)'!$B$20*$D18,
IF(BP$3-YEAR($C18)='3.Input &amp; Summary (System)'!$F$21,'3.Input &amp; Summary (System)'!$B$20*$D18,
IF(BP$3-YEAR($C18)='3.Input &amp; Summary (System)'!$C$22,'3.Input &amp; Summary (System)'!$B$20*$D18,
IF(BP$3-YEAR($C18)='3.Input &amp; Summary (System)'!$D$22,'3.Input &amp; Summary (System)'!$B$20*$D18,
IF(BP$3-YEAR($C18)='3.Input &amp; Summary (System)'!$E$22,'3.Input &amp; Summary (System)'!$B$20*$D18,
IF(BP$3-YEAR($C18)='3.Input &amp; Summary (System)'!$F$22,'3.Input &amp; Summary (System)'!$B$20*$D18,
IF(BP$3-YEAR($C18)='3.Input &amp; Summary (System)'!$I$17,'3.Input &amp; Summary (System)'!$H$17*$D18,
IF(BP$3-YEAR($C18)='3.Input &amp; Summary (System)'!$I$18,'3.Input &amp; Summary (System)'!$H$17*$D18,
IF(BP$3-YEAR($C18)='3.Input &amp; Summary (System)'!$I$19,'3.Input &amp; Summary (System)'!$H$17*$D18,0))))))))))))))))))))))))))))))</f>
        <v/>
      </c>
      <c r="BQ18" s="484" t="str">
        <f>IF($C18="","",IF(BQ$3-YEAR($C18)=0,0,
(IF(BQ$3-YEAR($C18)='3.Input &amp; Summary (System)'!$C$17,'3.Input &amp; Summary (System)'!$B$17*$D18,
IF(BQ$3-YEAR($C18)='3.Input &amp; Summary (System)'!$D$17,'3.Input &amp; Summary (System)'!$B$17*$D18,
IF(BQ$3-YEAR($C18)='3.Input &amp; Summary (System)'!$E$17,'3.Input &amp; Summary (System)'!$B$17*$D18,
IF(BQ$3-YEAR($C18)='3.Input &amp; Summary (System)'!$F$17,'3.Input &amp; Summary (System)'!$B$17*$D18,
IF(BQ$3-YEAR($C18)='3.Input &amp; Summary (System)'!$C$18,'3.Input &amp; Summary (System)'!$B$18*$D18,
IF(BQ$3-YEAR($C18)='3.Input &amp; Summary (System)'!$D$18,'3.Input &amp; Summary (System)'!$B$18*$D18,
IF(BQ$3-YEAR($C18)='3.Input &amp; Summary (System)'!$E$18,'3.Input &amp; Summary (System)'!$B$18*$D18,
IF(BQ$3-YEAR($C18)='3.Input &amp; Summary (System)'!$F$18,'3.Input &amp; Summary (System)'!$B$18*$D18,
IF(BQ$3-YEAR($C18)='3.Input &amp; Summary (System)'!$C$19,'3.Input &amp; Summary (System)'!$B$19*$D18,
IF(BQ$3-YEAR($C18)='3.Input &amp; Summary (System)'!$D$19,'3.Input &amp; Summary (System)'!$B$19*$D18,
IF(BQ$3-YEAR($C18)='3.Input &amp; Summary (System)'!$E$19,'3.Input &amp; Summary (System)'!$B$19*$D18,
IF(BQ$3-YEAR($C18)='3.Input &amp; Summary (System)'!$F$19,'3.Input &amp; Summary (System)'!$B$19*$D18,
IF(BQ$3-YEAR($C18)='3.Input &amp; Summary (System)'!$C$20,'3.Input &amp; Summary (System)'!$B$20*$D18,
IF(BQ$3-YEAR($C18)='3.Input &amp; Summary (System)'!$D$20,'3.Input &amp; Summary (System)'!$B$20*$D18,
IF(BQ$3-YEAR($C18)='3.Input &amp; Summary (System)'!$E$20,'3.Input &amp; Summary (System)'!$B$20*$D18,
IF(BQ$3-YEAR($C18)='3.Input &amp; Summary (System)'!$F$20,'3.Input &amp; Summary (System)'!$B$20*$D18,
IF(BQ$3-YEAR($C18)='3.Input &amp; Summary (System)'!$C$21,'3.Input &amp; Summary (System)'!$B$20*$D18,
IF(BQ$3-YEAR($C18)='3.Input &amp; Summary (System)'!$D$21,'3.Input &amp; Summary (System)'!$B$20*$D18,
IF(BQ$3-YEAR($C18)='3.Input &amp; Summary (System)'!$E$21,'3.Input &amp; Summary (System)'!$B$20*$D18,
IF(BQ$3-YEAR($C18)='3.Input &amp; Summary (System)'!$F$21,'3.Input &amp; Summary (System)'!$B$20*$D18,
IF(BQ$3-YEAR($C18)='3.Input &amp; Summary (System)'!$C$22,'3.Input &amp; Summary (System)'!$B$20*$D18,
IF(BQ$3-YEAR($C18)='3.Input &amp; Summary (System)'!$D$22,'3.Input &amp; Summary (System)'!$B$20*$D18,
IF(BQ$3-YEAR($C18)='3.Input &amp; Summary (System)'!$E$22,'3.Input &amp; Summary (System)'!$B$20*$D18,
IF(BQ$3-YEAR($C18)='3.Input &amp; Summary (System)'!$F$22,'3.Input &amp; Summary (System)'!$B$20*$D18,
IF(BQ$3-YEAR($C18)='3.Input &amp; Summary (System)'!$I$17,'3.Input &amp; Summary (System)'!$H$17*$D18,
IF(BQ$3-YEAR($C18)='3.Input &amp; Summary (System)'!$I$18,'3.Input &amp; Summary (System)'!$H$17*$D18,
IF(BQ$3-YEAR($C18)='3.Input &amp; Summary (System)'!$I$19,'3.Input &amp; Summary (System)'!$H$17*$D18,0))))))))))))))))))))))))))))))</f>
        <v/>
      </c>
      <c r="BR18" s="484" t="str">
        <f>IF($C18="","",IF(BR$3-YEAR($C18)=0,0,
(IF(BR$3-YEAR($C18)='3.Input &amp; Summary (System)'!$C$17,'3.Input &amp; Summary (System)'!$B$17*$D18,
IF(BR$3-YEAR($C18)='3.Input &amp; Summary (System)'!$D$17,'3.Input &amp; Summary (System)'!$B$17*$D18,
IF(BR$3-YEAR($C18)='3.Input &amp; Summary (System)'!$E$17,'3.Input &amp; Summary (System)'!$B$17*$D18,
IF(BR$3-YEAR($C18)='3.Input &amp; Summary (System)'!$F$17,'3.Input &amp; Summary (System)'!$B$17*$D18,
IF(BR$3-YEAR($C18)='3.Input &amp; Summary (System)'!$C$18,'3.Input &amp; Summary (System)'!$B$18*$D18,
IF(BR$3-YEAR($C18)='3.Input &amp; Summary (System)'!$D$18,'3.Input &amp; Summary (System)'!$B$18*$D18,
IF(BR$3-YEAR($C18)='3.Input &amp; Summary (System)'!$E$18,'3.Input &amp; Summary (System)'!$B$18*$D18,
IF(BR$3-YEAR($C18)='3.Input &amp; Summary (System)'!$F$18,'3.Input &amp; Summary (System)'!$B$18*$D18,
IF(BR$3-YEAR($C18)='3.Input &amp; Summary (System)'!$C$19,'3.Input &amp; Summary (System)'!$B$19*$D18,
IF(BR$3-YEAR($C18)='3.Input &amp; Summary (System)'!$D$19,'3.Input &amp; Summary (System)'!$B$19*$D18,
IF(BR$3-YEAR($C18)='3.Input &amp; Summary (System)'!$E$19,'3.Input &amp; Summary (System)'!$B$19*$D18,
IF(BR$3-YEAR($C18)='3.Input &amp; Summary (System)'!$F$19,'3.Input &amp; Summary (System)'!$B$19*$D18,
IF(BR$3-YEAR($C18)='3.Input &amp; Summary (System)'!$C$20,'3.Input &amp; Summary (System)'!$B$20*$D18,
IF(BR$3-YEAR($C18)='3.Input &amp; Summary (System)'!$D$20,'3.Input &amp; Summary (System)'!$B$20*$D18,
IF(BR$3-YEAR($C18)='3.Input &amp; Summary (System)'!$E$20,'3.Input &amp; Summary (System)'!$B$20*$D18,
IF(BR$3-YEAR($C18)='3.Input &amp; Summary (System)'!$F$20,'3.Input &amp; Summary (System)'!$B$20*$D18,
IF(BR$3-YEAR($C18)='3.Input &amp; Summary (System)'!$C$21,'3.Input &amp; Summary (System)'!$B$20*$D18,
IF(BR$3-YEAR($C18)='3.Input &amp; Summary (System)'!$D$21,'3.Input &amp; Summary (System)'!$B$20*$D18,
IF(BR$3-YEAR($C18)='3.Input &amp; Summary (System)'!$E$21,'3.Input &amp; Summary (System)'!$B$20*$D18,
IF(BR$3-YEAR($C18)='3.Input &amp; Summary (System)'!$F$21,'3.Input &amp; Summary (System)'!$B$20*$D18,
IF(BR$3-YEAR($C18)='3.Input &amp; Summary (System)'!$C$22,'3.Input &amp; Summary (System)'!$B$20*$D18,
IF(BR$3-YEAR($C18)='3.Input &amp; Summary (System)'!$D$22,'3.Input &amp; Summary (System)'!$B$20*$D18,
IF(BR$3-YEAR($C18)='3.Input &amp; Summary (System)'!$E$22,'3.Input &amp; Summary (System)'!$B$20*$D18,
IF(BR$3-YEAR($C18)='3.Input &amp; Summary (System)'!$F$22,'3.Input &amp; Summary (System)'!$B$20*$D18,
IF(BR$3-YEAR($C18)='3.Input &amp; Summary (System)'!$I$17,'3.Input &amp; Summary (System)'!$H$17*$D18,
IF(BR$3-YEAR($C18)='3.Input &amp; Summary (System)'!$I$18,'3.Input &amp; Summary (System)'!$H$17*$D18,
IF(BR$3-YEAR($C18)='3.Input &amp; Summary (System)'!$I$19,'3.Input &amp; Summary (System)'!$H$17*$D18,0))))))))))))))))))))))))))))))</f>
        <v/>
      </c>
      <c r="BS18" s="484" t="str">
        <f>IF($C18="","",IF(BS$3-YEAR($C18)=0,0,
(IF(BS$3-YEAR($C18)='3.Input &amp; Summary (System)'!$C$17,'3.Input &amp; Summary (System)'!$B$17*$D18,
IF(BS$3-YEAR($C18)='3.Input &amp; Summary (System)'!$D$17,'3.Input &amp; Summary (System)'!$B$17*$D18,
IF(BS$3-YEAR($C18)='3.Input &amp; Summary (System)'!$E$17,'3.Input &amp; Summary (System)'!$B$17*$D18,
IF(BS$3-YEAR($C18)='3.Input &amp; Summary (System)'!$F$17,'3.Input &amp; Summary (System)'!$B$17*$D18,
IF(BS$3-YEAR($C18)='3.Input &amp; Summary (System)'!$C$18,'3.Input &amp; Summary (System)'!$B$18*$D18,
IF(BS$3-YEAR($C18)='3.Input &amp; Summary (System)'!$D$18,'3.Input &amp; Summary (System)'!$B$18*$D18,
IF(BS$3-YEAR($C18)='3.Input &amp; Summary (System)'!$E$18,'3.Input &amp; Summary (System)'!$B$18*$D18,
IF(BS$3-YEAR($C18)='3.Input &amp; Summary (System)'!$F$18,'3.Input &amp; Summary (System)'!$B$18*$D18,
IF(BS$3-YEAR($C18)='3.Input &amp; Summary (System)'!$C$19,'3.Input &amp; Summary (System)'!$B$19*$D18,
IF(BS$3-YEAR($C18)='3.Input &amp; Summary (System)'!$D$19,'3.Input &amp; Summary (System)'!$B$19*$D18,
IF(BS$3-YEAR($C18)='3.Input &amp; Summary (System)'!$E$19,'3.Input &amp; Summary (System)'!$B$19*$D18,
IF(BS$3-YEAR($C18)='3.Input &amp; Summary (System)'!$F$19,'3.Input &amp; Summary (System)'!$B$19*$D18,
IF(BS$3-YEAR($C18)='3.Input &amp; Summary (System)'!$C$20,'3.Input &amp; Summary (System)'!$B$20*$D18,
IF(BS$3-YEAR($C18)='3.Input &amp; Summary (System)'!$D$20,'3.Input &amp; Summary (System)'!$B$20*$D18,
IF(BS$3-YEAR($C18)='3.Input &amp; Summary (System)'!$E$20,'3.Input &amp; Summary (System)'!$B$20*$D18,
IF(BS$3-YEAR($C18)='3.Input &amp; Summary (System)'!$F$20,'3.Input &amp; Summary (System)'!$B$20*$D18,
IF(BS$3-YEAR($C18)='3.Input &amp; Summary (System)'!$C$21,'3.Input &amp; Summary (System)'!$B$20*$D18,
IF(BS$3-YEAR($C18)='3.Input &amp; Summary (System)'!$D$21,'3.Input &amp; Summary (System)'!$B$20*$D18,
IF(BS$3-YEAR($C18)='3.Input &amp; Summary (System)'!$E$21,'3.Input &amp; Summary (System)'!$B$20*$D18,
IF(BS$3-YEAR($C18)='3.Input &amp; Summary (System)'!$F$21,'3.Input &amp; Summary (System)'!$B$20*$D18,
IF(BS$3-YEAR($C18)='3.Input &amp; Summary (System)'!$C$22,'3.Input &amp; Summary (System)'!$B$20*$D18,
IF(BS$3-YEAR($C18)='3.Input &amp; Summary (System)'!$D$22,'3.Input &amp; Summary (System)'!$B$20*$D18,
IF(BS$3-YEAR($C18)='3.Input &amp; Summary (System)'!$E$22,'3.Input &amp; Summary (System)'!$B$20*$D18,
IF(BS$3-YEAR($C18)='3.Input &amp; Summary (System)'!$F$22,'3.Input &amp; Summary (System)'!$B$20*$D18,
IF(BS$3-YEAR($C18)='3.Input &amp; Summary (System)'!$I$17,'3.Input &amp; Summary (System)'!$H$17*$D18,
IF(BS$3-YEAR($C18)='3.Input &amp; Summary (System)'!$I$18,'3.Input &amp; Summary (System)'!$H$17*$D18,
IF(BS$3-YEAR($C18)='3.Input &amp; Summary (System)'!$I$19,'3.Input &amp; Summary (System)'!$H$17*$D18,0))))))))))))))))))))))))))))))</f>
        <v/>
      </c>
      <c r="BT18" s="484" t="str">
        <f>IF($C18="","",IF(BT$3-YEAR($C18)=0,0,
(IF(BT$3-YEAR($C18)='3.Input &amp; Summary (System)'!$C$17,'3.Input &amp; Summary (System)'!$B$17*$D18,
IF(BT$3-YEAR($C18)='3.Input &amp; Summary (System)'!$D$17,'3.Input &amp; Summary (System)'!$B$17*$D18,
IF(BT$3-YEAR($C18)='3.Input &amp; Summary (System)'!$E$17,'3.Input &amp; Summary (System)'!$B$17*$D18,
IF(BT$3-YEAR($C18)='3.Input &amp; Summary (System)'!$F$17,'3.Input &amp; Summary (System)'!$B$17*$D18,
IF(BT$3-YEAR($C18)='3.Input &amp; Summary (System)'!$C$18,'3.Input &amp; Summary (System)'!$B$18*$D18,
IF(BT$3-YEAR($C18)='3.Input &amp; Summary (System)'!$D$18,'3.Input &amp; Summary (System)'!$B$18*$D18,
IF(BT$3-YEAR($C18)='3.Input &amp; Summary (System)'!$E$18,'3.Input &amp; Summary (System)'!$B$18*$D18,
IF(BT$3-YEAR($C18)='3.Input &amp; Summary (System)'!$F$18,'3.Input &amp; Summary (System)'!$B$18*$D18,
IF(BT$3-YEAR($C18)='3.Input &amp; Summary (System)'!$C$19,'3.Input &amp; Summary (System)'!$B$19*$D18,
IF(BT$3-YEAR($C18)='3.Input &amp; Summary (System)'!$D$19,'3.Input &amp; Summary (System)'!$B$19*$D18,
IF(BT$3-YEAR($C18)='3.Input &amp; Summary (System)'!$E$19,'3.Input &amp; Summary (System)'!$B$19*$D18,
IF(BT$3-YEAR($C18)='3.Input &amp; Summary (System)'!$F$19,'3.Input &amp; Summary (System)'!$B$19*$D18,
IF(BT$3-YEAR($C18)='3.Input &amp; Summary (System)'!$C$20,'3.Input &amp; Summary (System)'!$B$20*$D18,
IF(BT$3-YEAR($C18)='3.Input &amp; Summary (System)'!$D$20,'3.Input &amp; Summary (System)'!$B$20*$D18,
IF(BT$3-YEAR($C18)='3.Input &amp; Summary (System)'!$E$20,'3.Input &amp; Summary (System)'!$B$20*$D18,
IF(BT$3-YEAR($C18)='3.Input &amp; Summary (System)'!$F$20,'3.Input &amp; Summary (System)'!$B$20*$D18,
IF(BT$3-YEAR($C18)='3.Input &amp; Summary (System)'!$C$21,'3.Input &amp; Summary (System)'!$B$20*$D18,
IF(BT$3-YEAR($C18)='3.Input &amp; Summary (System)'!$D$21,'3.Input &amp; Summary (System)'!$B$20*$D18,
IF(BT$3-YEAR($C18)='3.Input &amp; Summary (System)'!$E$21,'3.Input &amp; Summary (System)'!$B$20*$D18,
IF(BT$3-YEAR($C18)='3.Input &amp; Summary (System)'!$F$21,'3.Input &amp; Summary (System)'!$B$20*$D18,
IF(BT$3-YEAR($C18)='3.Input &amp; Summary (System)'!$C$22,'3.Input &amp; Summary (System)'!$B$20*$D18,
IF(BT$3-YEAR($C18)='3.Input &amp; Summary (System)'!$D$22,'3.Input &amp; Summary (System)'!$B$20*$D18,
IF(BT$3-YEAR($C18)='3.Input &amp; Summary (System)'!$E$22,'3.Input &amp; Summary (System)'!$B$20*$D18,
IF(BT$3-YEAR($C18)='3.Input &amp; Summary (System)'!$F$22,'3.Input &amp; Summary (System)'!$B$20*$D18,
IF(BT$3-YEAR($C18)='3.Input &amp; Summary (System)'!$I$17,'3.Input &amp; Summary (System)'!$H$17*$D18,
IF(BT$3-YEAR($C18)='3.Input &amp; Summary (System)'!$I$18,'3.Input &amp; Summary (System)'!$H$17*$D18,
IF(BT$3-YEAR($C18)='3.Input &amp; Summary (System)'!$I$19,'3.Input &amp; Summary (System)'!$H$17*$D18,0))))))))))))))))))))))))))))))</f>
        <v/>
      </c>
      <c r="BU18" s="484" t="str">
        <f>IF($C18="","",IF(BU$3-YEAR($C18)=0,0,
(IF(BU$3-YEAR($C18)='3.Input &amp; Summary (System)'!$C$17,'3.Input &amp; Summary (System)'!$B$17*$D18,
IF(BU$3-YEAR($C18)='3.Input &amp; Summary (System)'!$D$17,'3.Input &amp; Summary (System)'!$B$17*$D18,
IF(BU$3-YEAR($C18)='3.Input &amp; Summary (System)'!$E$17,'3.Input &amp; Summary (System)'!$B$17*$D18,
IF(BU$3-YEAR($C18)='3.Input &amp; Summary (System)'!$F$17,'3.Input &amp; Summary (System)'!$B$17*$D18,
IF(BU$3-YEAR($C18)='3.Input &amp; Summary (System)'!$C$18,'3.Input &amp; Summary (System)'!$B$18*$D18,
IF(BU$3-YEAR($C18)='3.Input &amp; Summary (System)'!$D$18,'3.Input &amp; Summary (System)'!$B$18*$D18,
IF(BU$3-YEAR($C18)='3.Input &amp; Summary (System)'!$E$18,'3.Input &amp; Summary (System)'!$B$18*$D18,
IF(BU$3-YEAR($C18)='3.Input &amp; Summary (System)'!$F$18,'3.Input &amp; Summary (System)'!$B$18*$D18,
IF(BU$3-YEAR($C18)='3.Input &amp; Summary (System)'!$C$19,'3.Input &amp; Summary (System)'!$B$19*$D18,
IF(BU$3-YEAR($C18)='3.Input &amp; Summary (System)'!$D$19,'3.Input &amp; Summary (System)'!$B$19*$D18,
IF(BU$3-YEAR($C18)='3.Input &amp; Summary (System)'!$E$19,'3.Input &amp; Summary (System)'!$B$19*$D18,
IF(BU$3-YEAR($C18)='3.Input &amp; Summary (System)'!$F$19,'3.Input &amp; Summary (System)'!$B$19*$D18,
IF(BU$3-YEAR($C18)='3.Input &amp; Summary (System)'!$C$20,'3.Input &amp; Summary (System)'!$B$20*$D18,
IF(BU$3-YEAR($C18)='3.Input &amp; Summary (System)'!$D$20,'3.Input &amp; Summary (System)'!$B$20*$D18,
IF(BU$3-YEAR($C18)='3.Input &amp; Summary (System)'!$E$20,'3.Input &amp; Summary (System)'!$B$20*$D18,
IF(BU$3-YEAR($C18)='3.Input &amp; Summary (System)'!$F$20,'3.Input &amp; Summary (System)'!$B$20*$D18,
IF(BU$3-YEAR($C18)='3.Input &amp; Summary (System)'!$C$21,'3.Input &amp; Summary (System)'!$B$20*$D18,
IF(BU$3-YEAR($C18)='3.Input &amp; Summary (System)'!$D$21,'3.Input &amp; Summary (System)'!$B$20*$D18,
IF(BU$3-YEAR($C18)='3.Input &amp; Summary (System)'!$E$21,'3.Input &amp; Summary (System)'!$B$20*$D18,
IF(BU$3-YEAR($C18)='3.Input &amp; Summary (System)'!$F$21,'3.Input &amp; Summary (System)'!$B$20*$D18,
IF(BU$3-YEAR($C18)='3.Input &amp; Summary (System)'!$C$22,'3.Input &amp; Summary (System)'!$B$20*$D18,
IF(BU$3-YEAR($C18)='3.Input &amp; Summary (System)'!$D$22,'3.Input &amp; Summary (System)'!$B$20*$D18,
IF(BU$3-YEAR($C18)='3.Input &amp; Summary (System)'!$E$22,'3.Input &amp; Summary (System)'!$B$20*$D18,
IF(BU$3-YEAR($C18)='3.Input &amp; Summary (System)'!$F$22,'3.Input &amp; Summary (System)'!$B$20*$D18,
IF(BU$3-YEAR($C18)='3.Input &amp; Summary (System)'!$I$17,'3.Input &amp; Summary (System)'!$H$17*$D18,
IF(BU$3-YEAR($C18)='3.Input &amp; Summary (System)'!$I$18,'3.Input &amp; Summary (System)'!$H$17*$D18,
IF(BU$3-YEAR($C18)='3.Input &amp; Summary (System)'!$I$19,'3.Input &amp; Summary (System)'!$H$17*$D18,0))))))))))))))))))))))))))))))</f>
        <v/>
      </c>
      <c r="BV18" s="484" t="str">
        <f>IF($C18="","",IF(BV$3-YEAR($C18)=0,0,
(IF(BV$3-YEAR($C18)='3.Input &amp; Summary (System)'!$C$17,'3.Input &amp; Summary (System)'!$B$17*$D18,
IF(BV$3-YEAR($C18)='3.Input &amp; Summary (System)'!$D$17,'3.Input &amp; Summary (System)'!$B$17*$D18,
IF(BV$3-YEAR($C18)='3.Input &amp; Summary (System)'!$E$17,'3.Input &amp; Summary (System)'!$B$17*$D18,
IF(BV$3-YEAR($C18)='3.Input &amp; Summary (System)'!$F$17,'3.Input &amp; Summary (System)'!$B$17*$D18,
IF(BV$3-YEAR($C18)='3.Input &amp; Summary (System)'!$C$18,'3.Input &amp; Summary (System)'!$B$18*$D18,
IF(BV$3-YEAR($C18)='3.Input &amp; Summary (System)'!$D$18,'3.Input &amp; Summary (System)'!$B$18*$D18,
IF(BV$3-YEAR($C18)='3.Input &amp; Summary (System)'!$E$18,'3.Input &amp; Summary (System)'!$B$18*$D18,
IF(BV$3-YEAR($C18)='3.Input &amp; Summary (System)'!$F$18,'3.Input &amp; Summary (System)'!$B$18*$D18,
IF(BV$3-YEAR($C18)='3.Input &amp; Summary (System)'!$C$19,'3.Input &amp; Summary (System)'!$B$19*$D18,
IF(BV$3-YEAR($C18)='3.Input &amp; Summary (System)'!$D$19,'3.Input &amp; Summary (System)'!$B$19*$D18,
IF(BV$3-YEAR($C18)='3.Input &amp; Summary (System)'!$E$19,'3.Input &amp; Summary (System)'!$B$19*$D18,
IF(BV$3-YEAR($C18)='3.Input &amp; Summary (System)'!$F$19,'3.Input &amp; Summary (System)'!$B$19*$D18,
IF(BV$3-YEAR($C18)='3.Input &amp; Summary (System)'!$C$20,'3.Input &amp; Summary (System)'!$B$20*$D18,
IF(BV$3-YEAR($C18)='3.Input &amp; Summary (System)'!$D$20,'3.Input &amp; Summary (System)'!$B$20*$D18,
IF(BV$3-YEAR($C18)='3.Input &amp; Summary (System)'!$E$20,'3.Input &amp; Summary (System)'!$B$20*$D18,
IF(BV$3-YEAR($C18)='3.Input &amp; Summary (System)'!$F$20,'3.Input &amp; Summary (System)'!$B$20*$D18,
IF(BV$3-YEAR($C18)='3.Input &amp; Summary (System)'!$C$21,'3.Input &amp; Summary (System)'!$B$20*$D18,
IF(BV$3-YEAR($C18)='3.Input &amp; Summary (System)'!$D$21,'3.Input &amp; Summary (System)'!$B$20*$D18,
IF(BV$3-YEAR($C18)='3.Input &amp; Summary (System)'!$E$21,'3.Input &amp; Summary (System)'!$B$20*$D18,
IF(BV$3-YEAR($C18)='3.Input &amp; Summary (System)'!$F$21,'3.Input &amp; Summary (System)'!$B$20*$D18,
IF(BV$3-YEAR($C18)='3.Input &amp; Summary (System)'!$C$22,'3.Input &amp; Summary (System)'!$B$20*$D18,
IF(BV$3-YEAR($C18)='3.Input &amp; Summary (System)'!$D$22,'3.Input &amp; Summary (System)'!$B$20*$D18,
IF(BV$3-YEAR($C18)='3.Input &amp; Summary (System)'!$E$22,'3.Input &amp; Summary (System)'!$B$20*$D18,
IF(BV$3-YEAR($C18)='3.Input &amp; Summary (System)'!$F$22,'3.Input &amp; Summary (System)'!$B$20*$D18,
IF(BV$3-YEAR($C18)='3.Input &amp; Summary (System)'!$I$17,'3.Input &amp; Summary (System)'!$H$17*$D18,
IF(BV$3-YEAR($C18)='3.Input &amp; Summary (System)'!$I$18,'3.Input &amp; Summary (System)'!$H$17*$D18,
IF(BV$3-YEAR($C18)='3.Input &amp; Summary (System)'!$I$19,'3.Input &amp; Summary (System)'!$H$17*$D18,0))))))))))))))))))))))))))))))</f>
        <v/>
      </c>
      <c r="BW18" s="484" t="str">
        <f>IF($C18="","",IF(BW$3-YEAR($C18)=0,0,
(IF(BW$3-YEAR($C18)='3.Input &amp; Summary (System)'!$C$17,'3.Input &amp; Summary (System)'!$B$17*$D18,
IF(BW$3-YEAR($C18)='3.Input &amp; Summary (System)'!$D$17,'3.Input &amp; Summary (System)'!$B$17*$D18,
IF(BW$3-YEAR($C18)='3.Input &amp; Summary (System)'!$E$17,'3.Input &amp; Summary (System)'!$B$17*$D18,
IF(BW$3-YEAR($C18)='3.Input &amp; Summary (System)'!$F$17,'3.Input &amp; Summary (System)'!$B$17*$D18,
IF(BW$3-YEAR($C18)='3.Input &amp; Summary (System)'!$C$18,'3.Input &amp; Summary (System)'!$B$18*$D18,
IF(BW$3-YEAR($C18)='3.Input &amp; Summary (System)'!$D$18,'3.Input &amp; Summary (System)'!$B$18*$D18,
IF(BW$3-YEAR($C18)='3.Input &amp; Summary (System)'!$E$18,'3.Input &amp; Summary (System)'!$B$18*$D18,
IF(BW$3-YEAR($C18)='3.Input &amp; Summary (System)'!$F$18,'3.Input &amp; Summary (System)'!$B$18*$D18,
IF(BW$3-YEAR($C18)='3.Input &amp; Summary (System)'!$C$19,'3.Input &amp; Summary (System)'!$B$19*$D18,
IF(BW$3-YEAR($C18)='3.Input &amp; Summary (System)'!$D$19,'3.Input &amp; Summary (System)'!$B$19*$D18,
IF(BW$3-YEAR($C18)='3.Input &amp; Summary (System)'!$E$19,'3.Input &amp; Summary (System)'!$B$19*$D18,
IF(BW$3-YEAR($C18)='3.Input &amp; Summary (System)'!$F$19,'3.Input &amp; Summary (System)'!$B$19*$D18,
IF(BW$3-YEAR($C18)='3.Input &amp; Summary (System)'!$C$20,'3.Input &amp; Summary (System)'!$B$20*$D18,
IF(BW$3-YEAR($C18)='3.Input &amp; Summary (System)'!$D$20,'3.Input &amp; Summary (System)'!$B$20*$D18,
IF(BW$3-YEAR($C18)='3.Input &amp; Summary (System)'!$E$20,'3.Input &amp; Summary (System)'!$B$20*$D18,
IF(BW$3-YEAR($C18)='3.Input &amp; Summary (System)'!$F$20,'3.Input &amp; Summary (System)'!$B$20*$D18,
IF(BW$3-YEAR($C18)='3.Input &amp; Summary (System)'!$C$21,'3.Input &amp; Summary (System)'!$B$20*$D18,
IF(BW$3-YEAR($C18)='3.Input &amp; Summary (System)'!$D$21,'3.Input &amp; Summary (System)'!$B$20*$D18,
IF(BW$3-YEAR($C18)='3.Input &amp; Summary (System)'!$E$21,'3.Input &amp; Summary (System)'!$B$20*$D18,
IF(BW$3-YEAR($C18)='3.Input &amp; Summary (System)'!$F$21,'3.Input &amp; Summary (System)'!$B$20*$D18,
IF(BW$3-YEAR($C18)='3.Input &amp; Summary (System)'!$C$22,'3.Input &amp; Summary (System)'!$B$20*$D18,
IF(BW$3-YEAR($C18)='3.Input &amp; Summary (System)'!$D$22,'3.Input &amp; Summary (System)'!$B$20*$D18,
IF(BW$3-YEAR($C18)='3.Input &amp; Summary (System)'!$E$22,'3.Input &amp; Summary (System)'!$B$20*$D18,
IF(BW$3-YEAR($C18)='3.Input &amp; Summary (System)'!$F$22,'3.Input &amp; Summary (System)'!$B$20*$D18,
IF(BW$3-YEAR($C18)='3.Input &amp; Summary (System)'!$I$17,'3.Input &amp; Summary (System)'!$H$17*$D18,
IF(BW$3-YEAR($C18)='3.Input &amp; Summary (System)'!$I$18,'3.Input &amp; Summary (System)'!$H$17*$D18,
IF(BW$3-YEAR($C18)='3.Input &amp; Summary (System)'!$I$19,'3.Input &amp; Summary (System)'!$H$17*$D18,0))))))))))))))))))))))))))))))</f>
        <v/>
      </c>
      <c r="BX18" s="484" t="str">
        <f>IF($C18="","",IF(BX$3-YEAR($C18)=0,0,
(IF(BX$3-YEAR($C18)='3.Input &amp; Summary (System)'!$C$17,'3.Input &amp; Summary (System)'!$B$17*$D18,
IF(BX$3-YEAR($C18)='3.Input &amp; Summary (System)'!$D$17,'3.Input &amp; Summary (System)'!$B$17*$D18,
IF(BX$3-YEAR($C18)='3.Input &amp; Summary (System)'!$E$17,'3.Input &amp; Summary (System)'!$B$17*$D18,
IF(BX$3-YEAR($C18)='3.Input &amp; Summary (System)'!$F$17,'3.Input &amp; Summary (System)'!$B$17*$D18,
IF(BX$3-YEAR($C18)='3.Input &amp; Summary (System)'!$C$18,'3.Input &amp; Summary (System)'!$B$18*$D18,
IF(BX$3-YEAR($C18)='3.Input &amp; Summary (System)'!$D$18,'3.Input &amp; Summary (System)'!$B$18*$D18,
IF(BX$3-YEAR($C18)='3.Input &amp; Summary (System)'!$E$18,'3.Input &amp; Summary (System)'!$B$18*$D18,
IF(BX$3-YEAR($C18)='3.Input &amp; Summary (System)'!$F$18,'3.Input &amp; Summary (System)'!$B$18*$D18,
IF(BX$3-YEAR($C18)='3.Input &amp; Summary (System)'!$C$19,'3.Input &amp; Summary (System)'!$B$19*$D18,
IF(BX$3-YEAR($C18)='3.Input &amp; Summary (System)'!$D$19,'3.Input &amp; Summary (System)'!$B$19*$D18,
IF(BX$3-YEAR($C18)='3.Input &amp; Summary (System)'!$E$19,'3.Input &amp; Summary (System)'!$B$19*$D18,
IF(BX$3-YEAR($C18)='3.Input &amp; Summary (System)'!$F$19,'3.Input &amp; Summary (System)'!$B$19*$D18,
IF(BX$3-YEAR($C18)='3.Input &amp; Summary (System)'!$C$20,'3.Input &amp; Summary (System)'!$B$20*$D18,
IF(BX$3-YEAR($C18)='3.Input &amp; Summary (System)'!$D$20,'3.Input &amp; Summary (System)'!$B$20*$D18,
IF(BX$3-YEAR($C18)='3.Input &amp; Summary (System)'!$E$20,'3.Input &amp; Summary (System)'!$B$20*$D18,
IF(BX$3-YEAR($C18)='3.Input &amp; Summary (System)'!$F$20,'3.Input &amp; Summary (System)'!$B$20*$D18,
IF(BX$3-YEAR($C18)='3.Input &amp; Summary (System)'!$C$21,'3.Input &amp; Summary (System)'!$B$20*$D18,
IF(BX$3-YEAR($C18)='3.Input &amp; Summary (System)'!$D$21,'3.Input &amp; Summary (System)'!$B$20*$D18,
IF(BX$3-YEAR($C18)='3.Input &amp; Summary (System)'!$E$21,'3.Input &amp; Summary (System)'!$B$20*$D18,
IF(BX$3-YEAR($C18)='3.Input &amp; Summary (System)'!$F$21,'3.Input &amp; Summary (System)'!$B$20*$D18,
IF(BX$3-YEAR($C18)='3.Input &amp; Summary (System)'!$C$22,'3.Input &amp; Summary (System)'!$B$20*$D18,
IF(BX$3-YEAR($C18)='3.Input &amp; Summary (System)'!$D$22,'3.Input &amp; Summary (System)'!$B$20*$D18,
IF(BX$3-YEAR($C18)='3.Input &amp; Summary (System)'!$E$22,'3.Input &amp; Summary (System)'!$B$20*$D18,
IF(BX$3-YEAR($C18)='3.Input &amp; Summary (System)'!$F$22,'3.Input &amp; Summary (System)'!$B$20*$D18,
IF(BX$3-YEAR($C18)='3.Input &amp; Summary (System)'!$I$17,'3.Input &amp; Summary (System)'!$H$17*$D18,
IF(BX$3-YEAR($C18)='3.Input &amp; Summary (System)'!$I$18,'3.Input &amp; Summary (System)'!$H$17*$D18,
IF(BX$3-YEAR($C18)='3.Input &amp; Summary (System)'!$I$19,'3.Input &amp; Summary (System)'!$H$17*$D18,0))))))))))))))))))))))))))))))</f>
        <v/>
      </c>
      <c r="BY18" s="484" t="str">
        <f>IF($C18="","",IF(BY$3-YEAR($C18)=0,0,
(IF(BY$3-YEAR($C18)='3.Input &amp; Summary (System)'!$C$17,'3.Input &amp; Summary (System)'!$B$17*$D18,
IF(BY$3-YEAR($C18)='3.Input &amp; Summary (System)'!$D$17,'3.Input &amp; Summary (System)'!$B$17*$D18,
IF(BY$3-YEAR($C18)='3.Input &amp; Summary (System)'!$E$17,'3.Input &amp; Summary (System)'!$B$17*$D18,
IF(BY$3-YEAR($C18)='3.Input &amp; Summary (System)'!$F$17,'3.Input &amp; Summary (System)'!$B$17*$D18,
IF(BY$3-YEAR($C18)='3.Input &amp; Summary (System)'!$C$18,'3.Input &amp; Summary (System)'!$B$18*$D18,
IF(BY$3-YEAR($C18)='3.Input &amp; Summary (System)'!$D$18,'3.Input &amp; Summary (System)'!$B$18*$D18,
IF(BY$3-YEAR($C18)='3.Input &amp; Summary (System)'!$E$18,'3.Input &amp; Summary (System)'!$B$18*$D18,
IF(BY$3-YEAR($C18)='3.Input &amp; Summary (System)'!$F$18,'3.Input &amp; Summary (System)'!$B$18*$D18,
IF(BY$3-YEAR($C18)='3.Input &amp; Summary (System)'!$C$19,'3.Input &amp; Summary (System)'!$B$19*$D18,
IF(BY$3-YEAR($C18)='3.Input &amp; Summary (System)'!$D$19,'3.Input &amp; Summary (System)'!$B$19*$D18,
IF(BY$3-YEAR($C18)='3.Input &amp; Summary (System)'!$E$19,'3.Input &amp; Summary (System)'!$B$19*$D18,
IF(BY$3-YEAR($C18)='3.Input &amp; Summary (System)'!$F$19,'3.Input &amp; Summary (System)'!$B$19*$D18,
IF(BY$3-YEAR($C18)='3.Input &amp; Summary (System)'!$C$20,'3.Input &amp; Summary (System)'!$B$20*$D18,
IF(BY$3-YEAR($C18)='3.Input &amp; Summary (System)'!$D$20,'3.Input &amp; Summary (System)'!$B$20*$D18,
IF(BY$3-YEAR($C18)='3.Input &amp; Summary (System)'!$E$20,'3.Input &amp; Summary (System)'!$B$20*$D18,
IF(BY$3-YEAR($C18)='3.Input &amp; Summary (System)'!$F$20,'3.Input &amp; Summary (System)'!$B$20*$D18,
IF(BY$3-YEAR($C18)='3.Input &amp; Summary (System)'!$C$21,'3.Input &amp; Summary (System)'!$B$20*$D18,
IF(BY$3-YEAR($C18)='3.Input &amp; Summary (System)'!$D$21,'3.Input &amp; Summary (System)'!$B$20*$D18,
IF(BY$3-YEAR($C18)='3.Input &amp; Summary (System)'!$E$21,'3.Input &amp; Summary (System)'!$B$20*$D18,
IF(BY$3-YEAR($C18)='3.Input &amp; Summary (System)'!$F$21,'3.Input &amp; Summary (System)'!$B$20*$D18,
IF(BY$3-YEAR($C18)='3.Input &amp; Summary (System)'!$C$22,'3.Input &amp; Summary (System)'!$B$20*$D18,
IF(BY$3-YEAR($C18)='3.Input &amp; Summary (System)'!$D$22,'3.Input &amp; Summary (System)'!$B$20*$D18,
IF(BY$3-YEAR($C18)='3.Input &amp; Summary (System)'!$E$22,'3.Input &amp; Summary (System)'!$B$20*$D18,
IF(BY$3-YEAR($C18)='3.Input &amp; Summary (System)'!$F$22,'3.Input &amp; Summary (System)'!$B$20*$D18,
IF(BY$3-YEAR($C18)='3.Input &amp; Summary (System)'!$I$17,'3.Input &amp; Summary (System)'!$H$17*$D18,
IF(BY$3-YEAR($C18)='3.Input &amp; Summary (System)'!$I$18,'3.Input &amp; Summary (System)'!$H$17*$D18,
IF(BY$3-YEAR($C18)='3.Input &amp; Summary (System)'!$I$19,'3.Input &amp; Summary (System)'!$H$17*$D18,0))))))))))))))))))))))))))))))</f>
        <v/>
      </c>
      <c r="BZ18" s="484" t="str">
        <f>IF($C18="","",IF(BZ$3-YEAR($C18)=0,0,
(IF(BZ$3-YEAR($C18)='3.Input &amp; Summary (System)'!$C$17,'3.Input &amp; Summary (System)'!$B$17*$D18,
IF(BZ$3-YEAR($C18)='3.Input &amp; Summary (System)'!$D$17,'3.Input &amp; Summary (System)'!$B$17*$D18,
IF(BZ$3-YEAR($C18)='3.Input &amp; Summary (System)'!$E$17,'3.Input &amp; Summary (System)'!$B$17*$D18,
IF(BZ$3-YEAR($C18)='3.Input &amp; Summary (System)'!$F$17,'3.Input &amp; Summary (System)'!$B$17*$D18,
IF(BZ$3-YEAR($C18)='3.Input &amp; Summary (System)'!$C$18,'3.Input &amp; Summary (System)'!$B$18*$D18,
IF(BZ$3-YEAR($C18)='3.Input &amp; Summary (System)'!$D$18,'3.Input &amp; Summary (System)'!$B$18*$D18,
IF(BZ$3-YEAR($C18)='3.Input &amp; Summary (System)'!$E$18,'3.Input &amp; Summary (System)'!$B$18*$D18,
IF(BZ$3-YEAR($C18)='3.Input &amp; Summary (System)'!$F$18,'3.Input &amp; Summary (System)'!$B$18*$D18,
IF(BZ$3-YEAR($C18)='3.Input &amp; Summary (System)'!$C$19,'3.Input &amp; Summary (System)'!$B$19*$D18,
IF(BZ$3-YEAR($C18)='3.Input &amp; Summary (System)'!$D$19,'3.Input &amp; Summary (System)'!$B$19*$D18,
IF(BZ$3-YEAR($C18)='3.Input &amp; Summary (System)'!$E$19,'3.Input &amp; Summary (System)'!$B$19*$D18,
IF(BZ$3-YEAR($C18)='3.Input &amp; Summary (System)'!$F$19,'3.Input &amp; Summary (System)'!$B$19*$D18,
IF(BZ$3-YEAR($C18)='3.Input &amp; Summary (System)'!$C$20,'3.Input &amp; Summary (System)'!$B$20*$D18,
IF(BZ$3-YEAR($C18)='3.Input &amp; Summary (System)'!$D$20,'3.Input &amp; Summary (System)'!$B$20*$D18,
IF(BZ$3-YEAR($C18)='3.Input &amp; Summary (System)'!$E$20,'3.Input &amp; Summary (System)'!$B$20*$D18,
IF(BZ$3-YEAR($C18)='3.Input &amp; Summary (System)'!$F$20,'3.Input &amp; Summary (System)'!$B$20*$D18,
IF(BZ$3-YEAR($C18)='3.Input &amp; Summary (System)'!$C$21,'3.Input &amp; Summary (System)'!$B$20*$D18,
IF(BZ$3-YEAR($C18)='3.Input &amp; Summary (System)'!$D$21,'3.Input &amp; Summary (System)'!$B$20*$D18,
IF(BZ$3-YEAR($C18)='3.Input &amp; Summary (System)'!$E$21,'3.Input &amp; Summary (System)'!$B$20*$D18,
IF(BZ$3-YEAR($C18)='3.Input &amp; Summary (System)'!$F$21,'3.Input &amp; Summary (System)'!$B$20*$D18,
IF(BZ$3-YEAR($C18)='3.Input &amp; Summary (System)'!$C$22,'3.Input &amp; Summary (System)'!$B$20*$D18,
IF(BZ$3-YEAR($C18)='3.Input &amp; Summary (System)'!$D$22,'3.Input &amp; Summary (System)'!$B$20*$D18,
IF(BZ$3-YEAR($C18)='3.Input &amp; Summary (System)'!$E$22,'3.Input &amp; Summary (System)'!$B$20*$D18,
IF(BZ$3-YEAR($C18)='3.Input &amp; Summary (System)'!$F$22,'3.Input &amp; Summary (System)'!$B$20*$D18,
IF(BZ$3-YEAR($C18)='3.Input &amp; Summary (System)'!$I$17,'3.Input &amp; Summary (System)'!$H$17*$D18,
IF(BZ$3-YEAR($C18)='3.Input &amp; Summary (System)'!$I$18,'3.Input &amp; Summary (System)'!$H$17*$D18,
IF(BZ$3-YEAR($C18)='3.Input &amp; Summary (System)'!$I$19,'3.Input &amp; Summary (System)'!$H$17*$D18,0))))))))))))))))))))))))))))))</f>
        <v/>
      </c>
      <c r="CA18" s="484" t="str">
        <f>IF($C18="","",IF(CA$3-YEAR($C18)=0,0,
(IF(CA$3-YEAR($C18)='3.Input &amp; Summary (System)'!$C$17,'3.Input &amp; Summary (System)'!$B$17*$D18,
IF(CA$3-YEAR($C18)='3.Input &amp; Summary (System)'!$D$17,'3.Input &amp; Summary (System)'!$B$17*$D18,
IF(CA$3-YEAR($C18)='3.Input &amp; Summary (System)'!$E$17,'3.Input &amp; Summary (System)'!$B$17*$D18,
IF(CA$3-YEAR($C18)='3.Input &amp; Summary (System)'!$F$17,'3.Input &amp; Summary (System)'!$B$17*$D18,
IF(CA$3-YEAR($C18)='3.Input &amp; Summary (System)'!$C$18,'3.Input &amp; Summary (System)'!$B$18*$D18,
IF(CA$3-YEAR($C18)='3.Input &amp; Summary (System)'!$D$18,'3.Input &amp; Summary (System)'!$B$18*$D18,
IF(CA$3-YEAR($C18)='3.Input &amp; Summary (System)'!$E$18,'3.Input &amp; Summary (System)'!$B$18*$D18,
IF(CA$3-YEAR($C18)='3.Input &amp; Summary (System)'!$F$18,'3.Input &amp; Summary (System)'!$B$18*$D18,
IF(CA$3-YEAR($C18)='3.Input &amp; Summary (System)'!$C$19,'3.Input &amp; Summary (System)'!$B$19*$D18,
IF(CA$3-YEAR($C18)='3.Input &amp; Summary (System)'!$D$19,'3.Input &amp; Summary (System)'!$B$19*$D18,
IF(CA$3-YEAR($C18)='3.Input &amp; Summary (System)'!$E$19,'3.Input &amp; Summary (System)'!$B$19*$D18,
IF(CA$3-YEAR($C18)='3.Input &amp; Summary (System)'!$F$19,'3.Input &amp; Summary (System)'!$B$19*$D18,
IF(CA$3-YEAR($C18)='3.Input &amp; Summary (System)'!$C$20,'3.Input &amp; Summary (System)'!$B$20*$D18,
IF(CA$3-YEAR($C18)='3.Input &amp; Summary (System)'!$D$20,'3.Input &amp; Summary (System)'!$B$20*$D18,
IF(CA$3-YEAR($C18)='3.Input &amp; Summary (System)'!$E$20,'3.Input &amp; Summary (System)'!$B$20*$D18,
IF(CA$3-YEAR($C18)='3.Input &amp; Summary (System)'!$F$20,'3.Input &amp; Summary (System)'!$B$20*$D18,
IF(CA$3-YEAR($C18)='3.Input &amp; Summary (System)'!$C$21,'3.Input &amp; Summary (System)'!$B$20*$D18,
IF(CA$3-YEAR($C18)='3.Input &amp; Summary (System)'!$D$21,'3.Input &amp; Summary (System)'!$B$20*$D18,
IF(CA$3-YEAR($C18)='3.Input &amp; Summary (System)'!$E$21,'3.Input &amp; Summary (System)'!$B$20*$D18,
IF(CA$3-YEAR($C18)='3.Input &amp; Summary (System)'!$F$21,'3.Input &amp; Summary (System)'!$B$20*$D18,
IF(CA$3-YEAR($C18)='3.Input &amp; Summary (System)'!$C$22,'3.Input &amp; Summary (System)'!$B$20*$D18,
IF(CA$3-YEAR($C18)='3.Input &amp; Summary (System)'!$D$22,'3.Input &amp; Summary (System)'!$B$20*$D18,
IF(CA$3-YEAR($C18)='3.Input &amp; Summary (System)'!$E$22,'3.Input &amp; Summary (System)'!$B$20*$D18,
IF(CA$3-YEAR($C18)='3.Input &amp; Summary (System)'!$F$22,'3.Input &amp; Summary (System)'!$B$20*$D18,
IF(CA$3-YEAR($C18)='3.Input &amp; Summary (System)'!$I$17,'3.Input &amp; Summary (System)'!$H$17*$D18,
IF(CA$3-YEAR($C18)='3.Input &amp; Summary (System)'!$I$18,'3.Input &amp; Summary (System)'!$H$17*$D18,
IF(CA$3-YEAR($C18)='3.Input &amp; Summary (System)'!$I$19,'3.Input &amp; Summary (System)'!$H$17*$D18,0))))))))))))))))))))))))))))))</f>
        <v/>
      </c>
      <c r="CB18" s="484" t="str">
        <f>IF($C18="","",IF(CB$3-YEAR($C18)=0,0,
(IF(CB$3-YEAR($C18)='3.Input &amp; Summary (System)'!$C$17,'3.Input &amp; Summary (System)'!$B$17*$D18,
IF(CB$3-YEAR($C18)='3.Input &amp; Summary (System)'!$D$17,'3.Input &amp; Summary (System)'!$B$17*$D18,
IF(CB$3-YEAR($C18)='3.Input &amp; Summary (System)'!$E$17,'3.Input &amp; Summary (System)'!$B$17*$D18,
IF(CB$3-YEAR($C18)='3.Input &amp; Summary (System)'!$F$17,'3.Input &amp; Summary (System)'!$B$17*$D18,
IF(CB$3-YEAR($C18)='3.Input &amp; Summary (System)'!$C$18,'3.Input &amp; Summary (System)'!$B$18*$D18,
IF(CB$3-YEAR($C18)='3.Input &amp; Summary (System)'!$D$18,'3.Input &amp; Summary (System)'!$B$18*$D18,
IF(CB$3-YEAR($C18)='3.Input &amp; Summary (System)'!$E$18,'3.Input &amp; Summary (System)'!$B$18*$D18,
IF(CB$3-YEAR($C18)='3.Input &amp; Summary (System)'!$F$18,'3.Input &amp; Summary (System)'!$B$18*$D18,
IF(CB$3-YEAR($C18)='3.Input &amp; Summary (System)'!$C$19,'3.Input &amp; Summary (System)'!$B$19*$D18,
IF(CB$3-YEAR($C18)='3.Input &amp; Summary (System)'!$D$19,'3.Input &amp; Summary (System)'!$B$19*$D18,
IF(CB$3-YEAR($C18)='3.Input &amp; Summary (System)'!$E$19,'3.Input &amp; Summary (System)'!$B$19*$D18,
IF(CB$3-YEAR($C18)='3.Input &amp; Summary (System)'!$F$19,'3.Input &amp; Summary (System)'!$B$19*$D18,
IF(CB$3-YEAR($C18)='3.Input &amp; Summary (System)'!$C$20,'3.Input &amp; Summary (System)'!$B$20*$D18,
IF(CB$3-YEAR($C18)='3.Input &amp; Summary (System)'!$D$20,'3.Input &amp; Summary (System)'!$B$20*$D18,
IF(CB$3-YEAR($C18)='3.Input &amp; Summary (System)'!$E$20,'3.Input &amp; Summary (System)'!$B$20*$D18,
IF(CB$3-YEAR($C18)='3.Input &amp; Summary (System)'!$F$20,'3.Input &amp; Summary (System)'!$B$20*$D18,
IF(CB$3-YEAR($C18)='3.Input &amp; Summary (System)'!$C$21,'3.Input &amp; Summary (System)'!$B$20*$D18,
IF(CB$3-YEAR($C18)='3.Input &amp; Summary (System)'!$D$21,'3.Input &amp; Summary (System)'!$B$20*$D18,
IF(CB$3-YEAR($C18)='3.Input &amp; Summary (System)'!$E$21,'3.Input &amp; Summary (System)'!$B$20*$D18,
IF(CB$3-YEAR($C18)='3.Input &amp; Summary (System)'!$F$21,'3.Input &amp; Summary (System)'!$B$20*$D18,
IF(CB$3-YEAR($C18)='3.Input &amp; Summary (System)'!$C$22,'3.Input &amp; Summary (System)'!$B$20*$D18,
IF(CB$3-YEAR($C18)='3.Input &amp; Summary (System)'!$D$22,'3.Input &amp; Summary (System)'!$B$20*$D18,
IF(CB$3-YEAR($C18)='3.Input &amp; Summary (System)'!$E$22,'3.Input &amp; Summary (System)'!$B$20*$D18,
IF(CB$3-YEAR($C18)='3.Input &amp; Summary (System)'!$F$22,'3.Input &amp; Summary (System)'!$B$20*$D18,
IF(CB$3-YEAR($C18)='3.Input &amp; Summary (System)'!$I$17,'3.Input &amp; Summary (System)'!$H$17*$D18,
IF(CB$3-YEAR($C18)='3.Input &amp; Summary (System)'!$I$18,'3.Input &amp; Summary (System)'!$H$17*$D18,
IF(CB$3-YEAR($C18)='3.Input &amp; Summary (System)'!$I$19,'3.Input &amp; Summary (System)'!$H$17*$D18,0))))))))))))))))))))))))))))))</f>
        <v/>
      </c>
      <c r="CC18" s="484" t="str">
        <f>IF($C18="","",IF(CC$3-YEAR($C18)=0,0,
(IF(CC$3-YEAR($C18)='3.Input &amp; Summary (System)'!$C$17,'3.Input &amp; Summary (System)'!$B$17*$D18,
IF(CC$3-YEAR($C18)='3.Input &amp; Summary (System)'!$D$17,'3.Input &amp; Summary (System)'!$B$17*$D18,
IF(CC$3-YEAR($C18)='3.Input &amp; Summary (System)'!$E$17,'3.Input &amp; Summary (System)'!$B$17*$D18,
IF(CC$3-YEAR($C18)='3.Input &amp; Summary (System)'!$F$17,'3.Input &amp; Summary (System)'!$B$17*$D18,
IF(CC$3-YEAR($C18)='3.Input &amp; Summary (System)'!$C$18,'3.Input &amp; Summary (System)'!$B$18*$D18,
IF(CC$3-YEAR($C18)='3.Input &amp; Summary (System)'!$D$18,'3.Input &amp; Summary (System)'!$B$18*$D18,
IF(CC$3-YEAR($C18)='3.Input &amp; Summary (System)'!$E$18,'3.Input &amp; Summary (System)'!$B$18*$D18,
IF(CC$3-YEAR($C18)='3.Input &amp; Summary (System)'!$F$18,'3.Input &amp; Summary (System)'!$B$18*$D18,
IF(CC$3-YEAR($C18)='3.Input &amp; Summary (System)'!$C$19,'3.Input &amp; Summary (System)'!$B$19*$D18,
IF(CC$3-YEAR($C18)='3.Input &amp; Summary (System)'!$D$19,'3.Input &amp; Summary (System)'!$B$19*$D18,
IF(CC$3-YEAR($C18)='3.Input &amp; Summary (System)'!$E$19,'3.Input &amp; Summary (System)'!$B$19*$D18,
IF(CC$3-YEAR($C18)='3.Input &amp; Summary (System)'!$F$19,'3.Input &amp; Summary (System)'!$B$19*$D18,
IF(CC$3-YEAR($C18)='3.Input &amp; Summary (System)'!$C$20,'3.Input &amp; Summary (System)'!$B$20*$D18,
IF(CC$3-YEAR($C18)='3.Input &amp; Summary (System)'!$D$20,'3.Input &amp; Summary (System)'!$B$20*$D18,
IF(CC$3-YEAR($C18)='3.Input &amp; Summary (System)'!$E$20,'3.Input &amp; Summary (System)'!$B$20*$D18,
IF(CC$3-YEAR($C18)='3.Input &amp; Summary (System)'!$F$20,'3.Input &amp; Summary (System)'!$B$20*$D18,
IF(CC$3-YEAR($C18)='3.Input &amp; Summary (System)'!$C$21,'3.Input &amp; Summary (System)'!$B$20*$D18,
IF(CC$3-YEAR($C18)='3.Input &amp; Summary (System)'!$D$21,'3.Input &amp; Summary (System)'!$B$20*$D18,
IF(CC$3-YEAR($C18)='3.Input &amp; Summary (System)'!$E$21,'3.Input &amp; Summary (System)'!$B$20*$D18,
IF(CC$3-YEAR($C18)='3.Input &amp; Summary (System)'!$F$21,'3.Input &amp; Summary (System)'!$B$20*$D18,
IF(CC$3-YEAR($C18)='3.Input &amp; Summary (System)'!$C$22,'3.Input &amp; Summary (System)'!$B$20*$D18,
IF(CC$3-YEAR($C18)='3.Input &amp; Summary (System)'!$D$22,'3.Input &amp; Summary (System)'!$B$20*$D18,
IF(CC$3-YEAR($C18)='3.Input &amp; Summary (System)'!$E$22,'3.Input &amp; Summary (System)'!$B$20*$D18,
IF(CC$3-YEAR($C18)='3.Input &amp; Summary (System)'!$F$22,'3.Input &amp; Summary (System)'!$B$20*$D18,
IF(CC$3-YEAR($C18)='3.Input &amp; Summary (System)'!$I$17,'3.Input &amp; Summary (System)'!$H$17*$D18,
IF(CC$3-YEAR($C18)='3.Input &amp; Summary (System)'!$I$18,'3.Input &amp; Summary (System)'!$H$17*$D18,
IF(CC$3-YEAR($C18)='3.Input &amp; Summary (System)'!$I$19,'3.Input &amp; Summary (System)'!$H$17*$D18,0))))))))))))))))))))))))))))))</f>
        <v/>
      </c>
      <c r="CD18" s="484" t="str">
        <f>IF($C18="","",IF(CD$3-YEAR($C18)=0,0,
(IF(CD$3-YEAR($C18)='3.Input &amp; Summary (System)'!$C$17,'3.Input &amp; Summary (System)'!$B$17*$D18,
IF(CD$3-YEAR($C18)='3.Input &amp; Summary (System)'!$D$17,'3.Input &amp; Summary (System)'!$B$17*$D18,
IF(CD$3-YEAR($C18)='3.Input &amp; Summary (System)'!$E$17,'3.Input &amp; Summary (System)'!$B$17*$D18,
IF(CD$3-YEAR($C18)='3.Input &amp; Summary (System)'!$F$17,'3.Input &amp; Summary (System)'!$B$17*$D18,
IF(CD$3-YEAR($C18)='3.Input &amp; Summary (System)'!$C$18,'3.Input &amp; Summary (System)'!$B$18*$D18,
IF(CD$3-YEAR($C18)='3.Input &amp; Summary (System)'!$D$18,'3.Input &amp; Summary (System)'!$B$18*$D18,
IF(CD$3-YEAR($C18)='3.Input &amp; Summary (System)'!$E$18,'3.Input &amp; Summary (System)'!$B$18*$D18,
IF(CD$3-YEAR($C18)='3.Input &amp; Summary (System)'!$F$18,'3.Input &amp; Summary (System)'!$B$18*$D18,
IF(CD$3-YEAR($C18)='3.Input &amp; Summary (System)'!$C$19,'3.Input &amp; Summary (System)'!$B$19*$D18,
IF(CD$3-YEAR($C18)='3.Input &amp; Summary (System)'!$D$19,'3.Input &amp; Summary (System)'!$B$19*$D18,
IF(CD$3-YEAR($C18)='3.Input &amp; Summary (System)'!$E$19,'3.Input &amp; Summary (System)'!$B$19*$D18,
IF(CD$3-YEAR($C18)='3.Input &amp; Summary (System)'!$F$19,'3.Input &amp; Summary (System)'!$B$19*$D18,
IF(CD$3-YEAR($C18)='3.Input &amp; Summary (System)'!$C$20,'3.Input &amp; Summary (System)'!$B$20*$D18,
IF(CD$3-YEAR($C18)='3.Input &amp; Summary (System)'!$D$20,'3.Input &amp; Summary (System)'!$B$20*$D18,
IF(CD$3-YEAR($C18)='3.Input &amp; Summary (System)'!$E$20,'3.Input &amp; Summary (System)'!$B$20*$D18,
IF(CD$3-YEAR($C18)='3.Input &amp; Summary (System)'!$F$20,'3.Input &amp; Summary (System)'!$B$20*$D18,
IF(CD$3-YEAR($C18)='3.Input &amp; Summary (System)'!$C$21,'3.Input &amp; Summary (System)'!$B$20*$D18,
IF(CD$3-YEAR($C18)='3.Input &amp; Summary (System)'!$D$21,'3.Input &amp; Summary (System)'!$B$20*$D18,
IF(CD$3-YEAR($C18)='3.Input &amp; Summary (System)'!$E$21,'3.Input &amp; Summary (System)'!$B$20*$D18,
IF(CD$3-YEAR($C18)='3.Input &amp; Summary (System)'!$F$21,'3.Input &amp; Summary (System)'!$B$20*$D18,
IF(CD$3-YEAR($C18)='3.Input &amp; Summary (System)'!$C$22,'3.Input &amp; Summary (System)'!$B$20*$D18,
IF(CD$3-YEAR($C18)='3.Input &amp; Summary (System)'!$D$22,'3.Input &amp; Summary (System)'!$B$20*$D18,
IF(CD$3-YEAR($C18)='3.Input &amp; Summary (System)'!$E$22,'3.Input &amp; Summary (System)'!$B$20*$D18,
IF(CD$3-YEAR($C18)='3.Input &amp; Summary (System)'!$F$22,'3.Input &amp; Summary (System)'!$B$20*$D18,
IF(CD$3-YEAR($C18)='3.Input &amp; Summary (System)'!$I$17,'3.Input &amp; Summary (System)'!$H$17*$D18,
IF(CD$3-YEAR($C18)='3.Input &amp; Summary (System)'!$I$18,'3.Input &amp; Summary (System)'!$H$17*$D18,
IF(CD$3-YEAR($C18)='3.Input &amp; Summary (System)'!$I$19,'3.Input &amp; Summary (System)'!$H$17*$D18,0))))))))))))))))))))))))))))))</f>
        <v/>
      </c>
      <c r="CE18" s="484" t="str">
        <f>IF($C18="","",IF(CE$3-YEAR($C18)=0,0,
(IF(CE$3-YEAR($C18)='3.Input &amp; Summary (System)'!$C$17,'3.Input &amp; Summary (System)'!$B$17*$D18,
IF(CE$3-YEAR($C18)='3.Input &amp; Summary (System)'!$D$17,'3.Input &amp; Summary (System)'!$B$17*$D18,
IF(CE$3-YEAR($C18)='3.Input &amp; Summary (System)'!$E$17,'3.Input &amp; Summary (System)'!$B$17*$D18,
IF(CE$3-YEAR($C18)='3.Input &amp; Summary (System)'!$F$17,'3.Input &amp; Summary (System)'!$B$17*$D18,
IF(CE$3-YEAR($C18)='3.Input &amp; Summary (System)'!$C$18,'3.Input &amp; Summary (System)'!$B$18*$D18,
IF(CE$3-YEAR($C18)='3.Input &amp; Summary (System)'!$D$18,'3.Input &amp; Summary (System)'!$B$18*$D18,
IF(CE$3-YEAR($C18)='3.Input &amp; Summary (System)'!$E$18,'3.Input &amp; Summary (System)'!$B$18*$D18,
IF(CE$3-YEAR($C18)='3.Input &amp; Summary (System)'!$F$18,'3.Input &amp; Summary (System)'!$B$18*$D18,
IF(CE$3-YEAR($C18)='3.Input &amp; Summary (System)'!$C$19,'3.Input &amp; Summary (System)'!$B$19*$D18,
IF(CE$3-YEAR($C18)='3.Input &amp; Summary (System)'!$D$19,'3.Input &amp; Summary (System)'!$B$19*$D18,
IF(CE$3-YEAR($C18)='3.Input &amp; Summary (System)'!$E$19,'3.Input &amp; Summary (System)'!$B$19*$D18,
IF(CE$3-YEAR($C18)='3.Input &amp; Summary (System)'!$F$19,'3.Input &amp; Summary (System)'!$B$19*$D18,
IF(CE$3-YEAR($C18)='3.Input &amp; Summary (System)'!$C$20,'3.Input &amp; Summary (System)'!$B$20*$D18,
IF(CE$3-YEAR($C18)='3.Input &amp; Summary (System)'!$D$20,'3.Input &amp; Summary (System)'!$B$20*$D18,
IF(CE$3-YEAR($C18)='3.Input &amp; Summary (System)'!$E$20,'3.Input &amp; Summary (System)'!$B$20*$D18,
IF(CE$3-YEAR($C18)='3.Input &amp; Summary (System)'!$F$20,'3.Input &amp; Summary (System)'!$B$20*$D18,
IF(CE$3-YEAR($C18)='3.Input &amp; Summary (System)'!$C$21,'3.Input &amp; Summary (System)'!$B$20*$D18,
IF(CE$3-YEAR($C18)='3.Input &amp; Summary (System)'!$D$21,'3.Input &amp; Summary (System)'!$B$20*$D18,
IF(CE$3-YEAR($C18)='3.Input &amp; Summary (System)'!$E$21,'3.Input &amp; Summary (System)'!$B$20*$D18,
IF(CE$3-YEAR($C18)='3.Input &amp; Summary (System)'!$F$21,'3.Input &amp; Summary (System)'!$B$20*$D18,
IF(CE$3-YEAR($C18)='3.Input &amp; Summary (System)'!$C$22,'3.Input &amp; Summary (System)'!$B$20*$D18,
IF(CE$3-YEAR($C18)='3.Input &amp; Summary (System)'!$D$22,'3.Input &amp; Summary (System)'!$B$20*$D18,
IF(CE$3-YEAR($C18)='3.Input &amp; Summary (System)'!$E$22,'3.Input &amp; Summary (System)'!$B$20*$D18,
IF(CE$3-YEAR($C18)='3.Input &amp; Summary (System)'!$F$22,'3.Input &amp; Summary (System)'!$B$20*$D18,
IF(CE$3-YEAR($C18)='3.Input &amp; Summary (System)'!$I$17,'3.Input &amp; Summary (System)'!$H$17*$D18,
IF(CE$3-YEAR($C18)='3.Input &amp; Summary (System)'!$I$18,'3.Input &amp; Summary (System)'!$H$17*$D18,
IF(CE$3-YEAR($C18)='3.Input &amp; Summary (System)'!$I$19,'3.Input &amp; Summary (System)'!$H$17*$D18,0))))))))))))))))))))))))))))))</f>
        <v/>
      </c>
      <c r="CF18" s="484" t="str">
        <f>IF($C18="","",IF(CF$3-YEAR($C18)=0,0,
(IF(CF$3-YEAR($C18)='3.Input &amp; Summary (System)'!$C$17,'3.Input &amp; Summary (System)'!$B$17*$D18,
IF(CF$3-YEAR($C18)='3.Input &amp; Summary (System)'!$D$17,'3.Input &amp; Summary (System)'!$B$17*$D18,
IF(CF$3-YEAR($C18)='3.Input &amp; Summary (System)'!$E$17,'3.Input &amp; Summary (System)'!$B$17*$D18,
IF(CF$3-YEAR($C18)='3.Input &amp; Summary (System)'!$F$17,'3.Input &amp; Summary (System)'!$B$17*$D18,
IF(CF$3-YEAR($C18)='3.Input &amp; Summary (System)'!$C$18,'3.Input &amp; Summary (System)'!$B$18*$D18,
IF(CF$3-YEAR($C18)='3.Input &amp; Summary (System)'!$D$18,'3.Input &amp; Summary (System)'!$B$18*$D18,
IF(CF$3-YEAR($C18)='3.Input &amp; Summary (System)'!$E$18,'3.Input &amp; Summary (System)'!$B$18*$D18,
IF(CF$3-YEAR($C18)='3.Input &amp; Summary (System)'!$F$18,'3.Input &amp; Summary (System)'!$B$18*$D18,
IF(CF$3-YEAR($C18)='3.Input &amp; Summary (System)'!$C$19,'3.Input &amp; Summary (System)'!$B$19*$D18,
IF(CF$3-YEAR($C18)='3.Input &amp; Summary (System)'!$D$19,'3.Input &amp; Summary (System)'!$B$19*$D18,
IF(CF$3-YEAR($C18)='3.Input &amp; Summary (System)'!$E$19,'3.Input &amp; Summary (System)'!$B$19*$D18,
IF(CF$3-YEAR($C18)='3.Input &amp; Summary (System)'!$F$19,'3.Input &amp; Summary (System)'!$B$19*$D18,
IF(CF$3-YEAR($C18)='3.Input &amp; Summary (System)'!$C$20,'3.Input &amp; Summary (System)'!$B$20*$D18,
IF(CF$3-YEAR($C18)='3.Input &amp; Summary (System)'!$D$20,'3.Input &amp; Summary (System)'!$B$20*$D18,
IF(CF$3-YEAR($C18)='3.Input &amp; Summary (System)'!$E$20,'3.Input &amp; Summary (System)'!$B$20*$D18,
IF(CF$3-YEAR($C18)='3.Input &amp; Summary (System)'!$F$20,'3.Input &amp; Summary (System)'!$B$20*$D18,
IF(CF$3-YEAR($C18)='3.Input &amp; Summary (System)'!$C$21,'3.Input &amp; Summary (System)'!$B$20*$D18,
IF(CF$3-YEAR($C18)='3.Input &amp; Summary (System)'!$D$21,'3.Input &amp; Summary (System)'!$B$20*$D18,
IF(CF$3-YEAR($C18)='3.Input &amp; Summary (System)'!$E$21,'3.Input &amp; Summary (System)'!$B$20*$D18,
IF(CF$3-YEAR($C18)='3.Input &amp; Summary (System)'!$F$21,'3.Input &amp; Summary (System)'!$B$20*$D18,
IF(CF$3-YEAR($C18)='3.Input &amp; Summary (System)'!$C$22,'3.Input &amp; Summary (System)'!$B$20*$D18,
IF(CF$3-YEAR($C18)='3.Input &amp; Summary (System)'!$D$22,'3.Input &amp; Summary (System)'!$B$20*$D18,
IF(CF$3-YEAR($C18)='3.Input &amp; Summary (System)'!$E$22,'3.Input &amp; Summary (System)'!$B$20*$D18,
IF(CF$3-YEAR($C18)='3.Input &amp; Summary (System)'!$F$22,'3.Input &amp; Summary (System)'!$B$20*$D18,
IF(CF$3-YEAR($C18)='3.Input &amp; Summary (System)'!$I$17,'3.Input &amp; Summary (System)'!$H$17*$D18,
IF(CF$3-YEAR($C18)='3.Input &amp; Summary (System)'!$I$18,'3.Input &amp; Summary (System)'!$H$17*$D18,
IF(CF$3-YEAR($C18)='3.Input &amp; Summary (System)'!$I$19,'3.Input &amp; Summary (System)'!$H$17*$D18,0))))))))))))))))))))))))))))))</f>
        <v/>
      </c>
      <c r="CG18" s="484" t="str">
        <f>IF($C18="","",IF(CG$3-YEAR($C18)=0,0,
(IF(CG$3-YEAR($C18)='3.Input &amp; Summary (System)'!$C$17,'3.Input &amp; Summary (System)'!$B$17*$D18,
IF(CG$3-YEAR($C18)='3.Input &amp; Summary (System)'!$D$17,'3.Input &amp; Summary (System)'!$B$17*$D18,
IF(CG$3-YEAR($C18)='3.Input &amp; Summary (System)'!$E$17,'3.Input &amp; Summary (System)'!$B$17*$D18,
IF(CG$3-YEAR($C18)='3.Input &amp; Summary (System)'!$F$17,'3.Input &amp; Summary (System)'!$B$17*$D18,
IF(CG$3-YEAR($C18)='3.Input &amp; Summary (System)'!$C$18,'3.Input &amp; Summary (System)'!$B$18*$D18,
IF(CG$3-YEAR($C18)='3.Input &amp; Summary (System)'!$D$18,'3.Input &amp; Summary (System)'!$B$18*$D18,
IF(CG$3-YEAR($C18)='3.Input &amp; Summary (System)'!$E$18,'3.Input &amp; Summary (System)'!$B$18*$D18,
IF(CG$3-YEAR($C18)='3.Input &amp; Summary (System)'!$F$18,'3.Input &amp; Summary (System)'!$B$18*$D18,
IF(CG$3-YEAR($C18)='3.Input &amp; Summary (System)'!$C$19,'3.Input &amp; Summary (System)'!$B$19*$D18,
IF(CG$3-YEAR($C18)='3.Input &amp; Summary (System)'!$D$19,'3.Input &amp; Summary (System)'!$B$19*$D18,
IF(CG$3-YEAR($C18)='3.Input &amp; Summary (System)'!$E$19,'3.Input &amp; Summary (System)'!$B$19*$D18,
IF(CG$3-YEAR($C18)='3.Input &amp; Summary (System)'!$F$19,'3.Input &amp; Summary (System)'!$B$19*$D18,
IF(CG$3-YEAR($C18)='3.Input &amp; Summary (System)'!$C$20,'3.Input &amp; Summary (System)'!$B$20*$D18,
IF(CG$3-YEAR($C18)='3.Input &amp; Summary (System)'!$D$20,'3.Input &amp; Summary (System)'!$B$20*$D18,
IF(CG$3-YEAR($C18)='3.Input &amp; Summary (System)'!$E$20,'3.Input &amp; Summary (System)'!$B$20*$D18,
IF(CG$3-YEAR($C18)='3.Input &amp; Summary (System)'!$F$20,'3.Input &amp; Summary (System)'!$B$20*$D18,
IF(CG$3-YEAR($C18)='3.Input &amp; Summary (System)'!$C$21,'3.Input &amp; Summary (System)'!$B$20*$D18,
IF(CG$3-YEAR($C18)='3.Input &amp; Summary (System)'!$D$21,'3.Input &amp; Summary (System)'!$B$20*$D18,
IF(CG$3-YEAR($C18)='3.Input &amp; Summary (System)'!$E$21,'3.Input &amp; Summary (System)'!$B$20*$D18,
IF(CG$3-YEAR($C18)='3.Input &amp; Summary (System)'!$F$21,'3.Input &amp; Summary (System)'!$B$20*$D18,
IF(CG$3-YEAR($C18)='3.Input &amp; Summary (System)'!$C$22,'3.Input &amp; Summary (System)'!$B$20*$D18,
IF(CG$3-YEAR($C18)='3.Input &amp; Summary (System)'!$D$22,'3.Input &amp; Summary (System)'!$B$20*$D18,
IF(CG$3-YEAR($C18)='3.Input &amp; Summary (System)'!$E$22,'3.Input &amp; Summary (System)'!$B$20*$D18,
IF(CG$3-YEAR($C18)='3.Input &amp; Summary (System)'!$F$22,'3.Input &amp; Summary (System)'!$B$20*$D18,
IF(CG$3-YEAR($C18)='3.Input &amp; Summary (System)'!$I$17,'3.Input &amp; Summary (System)'!$H$17*$D18,
IF(CG$3-YEAR($C18)='3.Input &amp; Summary (System)'!$I$18,'3.Input &amp; Summary (System)'!$H$17*$D18,
IF(CG$3-YEAR($C18)='3.Input &amp; Summary (System)'!$I$19,'3.Input &amp; Summary (System)'!$H$17*$D18,0))))))))))))))))))))))))))))))</f>
        <v/>
      </c>
      <c r="CH18" s="484" t="str">
        <f>IF($C18="","",IF(CH$3-YEAR($C18)=0,0,
(IF(CH$3-YEAR($C18)='3.Input &amp; Summary (System)'!$C$17,'3.Input &amp; Summary (System)'!$B$17*$D18,
IF(CH$3-YEAR($C18)='3.Input &amp; Summary (System)'!$D$17,'3.Input &amp; Summary (System)'!$B$17*$D18,
IF(CH$3-YEAR($C18)='3.Input &amp; Summary (System)'!$E$17,'3.Input &amp; Summary (System)'!$B$17*$D18,
IF(CH$3-YEAR($C18)='3.Input &amp; Summary (System)'!$F$17,'3.Input &amp; Summary (System)'!$B$17*$D18,
IF(CH$3-YEAR($C18)='3.Input &amp; Summary (System)'!$C$18,'3.Input &amp; Summary (System)'!$B$18*$D18,
IF(CH$3-YEAR($C18)='3.Input &amp; Summary (System)'!$D$18,'3.Input &amp; Summary (System)'!$B$18*$D18,
IF(CH$3-YEAR($C18)='3.Input &amp; Summary (System)'!$E$18,'3.Input &amp; Summary (System)'!$B$18*$D18,
IF(CH$3-YEAR($C18)='3.Input &amp; Summary (System)'!$F$18,'3.Input &amp; Summary (System)'!$B$18*$D18,
IF(CH$3-YEAR($C18)='3.Input &amp; Summary (System)'!$C$19,'3.Input &amp; Summary (System)'!$B$19*$D18,
IF(CH$3-YEAR($C18)='3.Input &amp; Summary (System)'!$D$19,'3.Input &amp; Summary (System)'!$B$19*$D18,
IF(CH$3-YEAR($C18)='3.Input &amp; Summary (System)'!$E$19,'3.Input &amp; Summary (System)'!$B$19*$D18,
IF(CH$3-YEAR($C18)='3.Input &amp; Summary (System)'!$F$19,'3.Input &amp; Summary (System)'!$B$19*$D18,
IF(CH$3-YEAR($C18)='3.Input &amp; Summary (System)'!$C$20,'3.Input &amp; Summary (System)'!$B$20*$D18,
IF(CH$3-YEAR($C18)='3.Input &amp; Summary (System)'!$D$20,'3.Input &amp; Summary (System)'!$B$20*$D18,
IF(CH$3-YEAR($C18)='3.Input &amp; Summary (System)'!$E$20,'3.Input &amp; Summary (System)'!$B$20*$D18,
IF(CH$3-YEAR($C18)='3.Input &amp; Summary (System)'!$F$20,'3.Input &amp; Summary (System)'!$B$20*$D18,
IF(CH$3-YEAR($C18)='3.Input &amp; Summary (System)'!$C$21,'3.Input &amp; Summary (System)'!$B$20*$D18,
IF(CH$3-YEAR($C18)='3.Input &amp; Summary (System)'!$D$21,'3.Input &amp; Summary (System)'!$B$20*$D18,
IF(CH$3-YEAR($C18)='3.Input &amp; Summary (System)'!$E$21,'3.Input &amp; Summary (System)'!$B$20*$D18,
IF(CH$3-YEAR($C18)='3.Input &amp; Summary (System)'!$F$21,'3.Input &amp; Summary (System)'!$B$20*$D18,
IF(CH$3-YEAR($C18)='3.Input &amp; Summary (System)'!$C$22,'3.Input &amp; Summary (System)'!$B$20*$D18,
IF(CH$3-YEAR($C18)='3.Input &amp; Summary (System)'!$D$22,'3.Input &amp; Summary (System)'!$B$20*$D18,
IF(CH$3-YEAR($C18)='3.Input &amp; Summary (System)'!$E$22,'3.Input &amp; Summary (System)'!$B$20*$D18,
IF(CH$3-YEAR($C18)='3.Input &amp; Summary (System)'!$F$22,'3.Input &amp; Summary (System)'!$B$20*$D18,
IF(CH$3-YEAR($C18)='3.Input &amp; Summary (System)'!$I$17,'3.Input &amp; Summary (System)'!$H$17*$D18,
IF(CH$3-YEAR($C18)='3.Input &amp; Summary (System)'!$I$18,'3.Input &amp; Summary (System)'!$H$17*$D18,
IF(CH$3-YEAR($C18)='3.Input &amp; Summary (System)'!$I$19,'3.Input &amp; Summary (System)'!$H$17*$D18,0))))))))))))))))))))))))))))))</f>
        <v/>
      </c>
      <c r="CI18" s="484" t="str">
        <f>IF($C18="","",IF(CI$3-YEAR($C18)=0,0,
(IF(CI$3-YEAR($C18)='3.Input &amp; Summary (System)'!$C$17,'3.Input &amp; Summary (System)'!$B$17*$D18,
IF(CI$3-YEAR($C18)='3.Input &amp; Summary (System)'!$D$17,'3.Input &amp; Summary (System)'!$B$17*$D18,
IF(CI$3-YEAR($C18)='3.Input &amp; Summary (System)'!$E$17,'3.Input &amp; Summary (System)'!$B$17*$D18,
IF(CI$3-YEAR($C18)='3.Input &amp; Summary (System)'!$F$17,'3.Input &amp; Summary (System)'!$B$17*$D18,
IF(CI$3-YEAR($C18)='3.Input &amp; Summary (System)'!$C$18,'3.Input &amp; Summary (System)'!$B$18*$D18,
IF(CI$3-YEAR($C18)='3.Input &amp; Summary (System)'!$D$18,'3.Input &amp; Summary (System)'!$B$18*$D18,
IF(CI$3-YEAR($C18)='3.Input &amp; Summary (System)'!$E$18,'3.Input &amp; Summary (System)'!$B$18*$D18,
IF(CI$3-YEAR($C18)='3.Input &amp; Summary (System)'!$F$18,'3.Input &amp; Summary (System)'!$B$18*$D18,
IF(CI$3-YEAR($C18)='3.Input &amp; Summary (System)'!$C$19,'3.Input &amp; Summary (System)'!$B$19*$D18,
IF(CI$3-YEAR($C18)='3.Input &amp; Summary (System)'!$D$19,'3.Input &amp; Summary (System)'!$B$19*$D18,
IF(CI$3-YEAR($C18)='3.Input &amp; Summary (System)'!$E$19,'3.Input &amp; Summary (System)'!$B$19*$D18,
IF(CI$3-YEAR($C18)='3.Input &amp; Summary (System)'!$F$19,'3.Input &amp; Summary (System)'!$B$19*$D18,
IF(CI$3-YEAR($C18)='3.Input &amp; Summary (System)'!$C$20,'3.Input &amp; Summary (System)'!$B$20*$D18,
IF(CI$3-YEAR($C18)='3.Input &amp; Summary (System)'!$D$20,'3.Input &amp; Summary (System)'!$B$20*$D18,
IF(CI$3-YEAR($C18)='3.Input &amp; Summary (System)'!$E$20,'3.Input &amp; Summary (System)'!$B$20*$D18,
IF(CI$3-YEAR($C18)='3.Input &amp; Summary (System)'!$F$20,'3.Input &amp; Summary (System)'!$B$20*$D18,
IF(CI$3-YEAR($C18)='3.Input &amp; Summary (System)'!$C$21,'3.Input &amp; Summary (System)'!$B$20*$D18,
IF(CI$3-YEAR($C18)='3.Input &amp; Summary (System)'!$D$21,'3.Input &amp; Summary (System)'!$B$20*$D18,
IF(CI$3-YEAR($C18)='3.Input &amp; Summary (System)'!$E$21,'3.Input &amp; Summary (System)'!$B$20*$D18,
IF(CI$3-YEAR($C18)='3.Input &amp; Summary (System)'!$F$21,'3.Input &amp; Summary (System)'!$B$20*$D18,
IF(CI$3-YEAR($C18)='3.Input &amp; Summary (System)'!$C$22,'3.Input &amp; Summary (System)'!$B$20*$D18,
IF(CI$3-YEAR($C18)='3.Input &amp; Summary (System)'!$D$22,'3.Input &amp; Summary (System)'!$B$20*$D18,
IF(CI$3-YEAR($C18)='3.Input &amp; Summary (System)'!$E$22,'3.Input &amp; Summary (System)'!$B$20*$D18,
IF(CI$3-YEAR($C18)='3.Input &amp; Summary (System)'!$F$22,'3.Input &amp; Summary (System)'!$B$20*$D18,
IF(CI$3-YEAR($C18)='3.Input &amp; Summary (System)'!$I$17,'3.Input &amp; Summary (System)'!$H$17*$D18,
IF(CI$3-YEAR($C18)='3.Input &amp; Summary (System)'!$I$18,'3.Input &amp; Summary (System)'!$H$17*$D18,
IF(CI$3-YEAR($C18)='3.Input &amp; Summary (System)'!$I$19,'3.Input &amp; Summary (System)'!$H$17*$D18,0))))))))))))))))))))))))))))))</f>
        <v/>
      </c>
      <c r="CJ18" s="484" t="str">
        <f>IF($C18="","",IF(CJ$3-YEAR($C18)=0,0,
(IF(CJ$3-YEAR($C18)='3.Input &amp; Summary (System)'!$C$17,'3.Input &amp; Summary (System)'!$B$17*$D18,
IF(CJ$3-YEAR($C18)='3.Input &amp; Summary (System)'!$D$17,'3.Input &amp; Summary (System)'!$B$17*$D18,
IF(CJ$3-YEAR($C18)='3.Input &amp; Summary (System)'!$E$17,'3.Input &amp; Summary (System)'!$B$17*$D18,
IF(CJ$3-YEAR($C18)='3.Input &amp; Summary (System)'!$F$17,'3.Input &amp; Summary (System)'!$B$17*$D18,
IF(CJ$3-YEAR($C18)='3.Input &amp; Summary (System)'!$C$18,'3.Input &amp; Summary (System)'!$B$18*$D18,
IF(CJ$3-YEAR($C18)='3.Input &amp; Summary (System)'!$D$18,'3.Input &amp; Summary (System)'!$B$18*$D18,
IF(CJ$3-YEAR($C18)='3.Input &amp; Summary (System)'!$E$18,'3.Input &amp; Summary (System)'!$B$18*$D18,
IF(CJ$3-YEAR($C18)='3.Input &amp; Summary (System)'!$F$18,'3.Input &amp; Summary (System)'!$B$18*$D18,
IF(CJ$3-YEAR($C18)='3.Input &amp; Summary (System)'!$C$19,'3.Input &amp; Summary (System)'!$B$19*$D18,
IF(CJ$3-YEAR($C18)='3.Input &amp; Summary (System)'!$D$19,'3.Input &amp; Summary (System)'!$B$19*$D18,
IF(CJ$3-YEAR($C18)='3.Input &amp; Summary (System)'!$E$19,'3.Input &amp; Summary (System)'!$B$19*$D18,
IF(CJ$3-YEAR($C18)='3.Input &amp; Summary (System)'!$F$19,'3.Input &amp; Summary (System)'!$B$19*$D18,
IF(CJ$3-YEAR($C18)='3.Input &amp; Summary (System)'!$C$20,'3.Input &amp; Summary (System)'!$B$20*$D18,
IF(CJ$3-YEAR($C18)='3.Input &amp; Summary (System)'!$D$20,'3.Input &amp; Summary (System)'!$B$20*$D18,
IF(CJ$3-YEAR($C18)='3.Input &amp; Summary (System)'!$E$20,'3.Input &amp; Summary (System)'!$B$20*$D18,
IF(CJ$3-YEAR($C18)='3.Input &amp; Summary (System)'!$F$20,'3.Input &amp; Summary (System)'!$B$20*$D18,
IF(CJ$3-YEAR($C18)='3.Input &amp; Summary (System)'!$C$21,'3.Input &amp; Summary (System)'!$B$20*$D18,
IF(CJ$3-YEAR($C18)='3.Input &amp; Summary (System)'!$D$21,'3.Input &amp; Summary (System)'!$B$20*$D18,
IF(CJ$3-YEAR($C18)='3.Input &amp; Summary (System)'!$E$21,'3.Input &amp; Summary (System)'!$B$20*$D18,
IF(CJ$3-YEAR($C18)='3.Input &amp; Summary (System)'!$F$21,'3.Input &amp; Summary (System)'!$B$20*$D18,
IF(CJ$3-YEAR($C18)='3.Input &amp; Summary (System)'!$C$22,'3.Input &amp; Summary (System)'!$B$20*$D18,
IF(CJ$3-YEAR($C18)='3.Input &amp; Summary (System)'!$D$22,'3.Input &amp; Summary (System)'!$B$20*$D18,
IF(CJ$3-YEAR($C18)='3.Input &amp; Summary (System)'!$E$22,'3.Input &amp; Summary (System)'!$B$20*$D18,
IF(CJ$3-YEAR($C18)='3.Input &amp; Summary (System)'!$F$22,'3.Input &amp; Summary (System)'!$B$20*$D18,
IF(CJ$3-YEAR($C18)='3.Input &amp; Summary (System)'!$I$17,'3.Input &amp; Summary (System)'!$H$17*$D18,
IF(CJ$3-YEAR($C18)='3.Input &amp; Summary (System)'!$I$18,'3.Input &amp; Summary (System)'!$H$17*$D18,
IF(CJ$3-YEAR($C18)='3.Input &amp; Summary (System)'!$I$19,'3.Input &amp; Summary (System)'!$H$17*$D18,0))))))))))))))))))))))))))))))</f>
        <v/>
      </c>
      <c r="CK18" s="484" t="str">
        <f>IF($C18="","",IF(CK$3-YEAR($C18)=0,0,
(IF(CK$3-YEAR($C18)='3.Input &amp; Summary (System)'!$C$17,'3.Input &amp; Summary (System)'!$B$17*$D18,
IF(CK$3-YEAR($C18)='3.Input &amp; Summary (System)'!$D$17,'3.Input &amp; Summary (System)'!$B$17*$D18,
IF(CK$3-YEAR($C18)='3.Input &amp; Summary (System)'!$E$17,'3.Input &amp; Summary (System)'!$B$17*$D18,
IF(CK$3-YEAR($C18)='3.Input &amp; Summary (System)'!$F$17,'3.Input &amp; Summary (System)'!$B$17*$D18,
IF(CK$3-YEAR($C18)='3.Input &amp; Summary (System)'!$C$18,'3.Input &amp; Summary (System)'!$B$18*$D18,
IF(CK$3-YEAR($C18)='3.Input &amp; Summary (System)'!$D$18,'3.Input &amp; Summary (System)'!$B$18*$D18,
IF(CK$3-YEAR($C18)='3.Input &amp; Summary (System)'!$E$18,'3.Input &amp; Summary (System)'!$B$18*$D18,
IF(CK$3-YEAR($C18)='3.Input &amp; Summary (System)'!$F$18,'3.Input &amp; Summary (System)'!$B$18*$D18,
IF(CK$3-YEAR($C18)='3.Input &amp; Summary (System)'!$C$19,'3.Input &amp; Summary (System)'!$B$19*$D18,
IF(CK$3-YEAR($C18)='3.Input &amp; Summary (System)'!$D$19,'3.Input &amp; Summary (System)'!$B$19*$D18,
IF(CK$3-YEAR($C18)='3.Input &amp; Summary (System)'!$E$19,'3.Input &amp; Summary (System)'!$B$19*$D18,
IF(CK$3-YEAR($C18)='3.Input &amp; Summary (System)'!$F$19,'3.Input &amp; Summary (System)'!$B$19*$D18,
IF(CK$3-YEAR($C18)='3.Input &amp; Summary (System)'!$C$20,'3.Input &amp; Summary (System)'!$B$20*$D18,
IF(CK$3-YEAR($C18)='3.Input &amp; Summary (System)'!$D$20,'3.Input &amp; Summary (System)'!$B$20*$D18,
IF(CK$3-YEAR($C18)='3.Input &amp; Summary (System)'!$E$20,'3.Input &amp; Summary (System)'!$B$20*$D18,
IF(CK$3-YEAR($C18)='3.Input &amp; Summary (System)'!$F$20,'3.Input &amp; Summary (System)'!$B$20*$D18,
IF(CK$3-YEAR($C18)='3.Input &amp; Summary (System)'!$C$21,'3.Input &amp; Summary (System)'!$B$20*$D18,
IF(CK$3-YEAR($C18)='3.Input &amp; Summary (System)'!$D$21,'3.Input &amp; Summary (System)'!$B$20*$D18,
IF(CK$3-YEAR($C18)='3.Input &amp; Summary (System)'!$E$21,'3.Input &amp; Summary (System)'!$B$20*$D18,
IF(CK$3-YEAR($C18)='3.Input &amp; Summary (System)'!$F$21,'3.Input &amp; Summary (System)'!$B$20*$D18,
IF(CK$3-YEAR($C18)='3.Input &amp; Summary (System)'!$C$22,'3.Input &amp; Summary (System)'!$B$20*$D18,
IF(CK$3-YEAR($C18)='3.Input &amp; Summary (System)'!$D$22,'3.Input &amp; Summary (System)'!$B$20*$D18,
IF(CK$3-YEAR($C18)='3.Input &amp; Summary (System)'!$E$22,'3.Input &amp; Summary (System)'!$B$20*$D18,
IF(CK$3-YEAR($C18)='3.Input &amp; Summary (System)'!$F$22,'3.Input &amp; Summary (System)'!$B$20*$D18,
IF(CK$3-YEAR($C18)='3.Input &amp; Summary (System)'!$I$17,'3.Input &amp; Summary (System)'!$H$17*$D18,
IF(CK$3-YEAR($C18)='3.Input &amp; Summary (System)'!$I$18,'3.Input &amp; Summary (System)'!$H$17*$D18,
IF(CK$3-YEAR($C18)='3.Input &amp; Summary (System)'!$I$19,'3.Input &amp; Summary (System)'!$H$17*$D18,0))))))))))))))))))))))))))))))</f>
        <v/>
      </c>
      <c r="CL18" s="484" t="str">
        <f>IF($C18="","",IF(CL$3-YEAR($C18)=0,0,
(IF(CL$3-YEAR($C18)='3.Input &amp; Summary (System)'!$C$17,'3.Input &amp; Summary (System)'!$B$17*$D18,
IF(CL$3-YEAR($C18)='3.Input &amp; Summary (System)'!$D$17,'3.Input &amp; Summary (System)'!$B$17*$D18,
IF(CL$3-YEAR($C18)='3.Input &amp; Summary (System)'!$E$17,'3.Input &amp; Summary (System)'!$B$17*$D18,
IF(CL$3-YEAR($C18)='3.Input &amp; Summary (System)'!$F$17,'3.Input &amp; Summary (System)'!$B$17*$D18,
IF(CL$3-YEAR($C18)='3.Input &amp; Summary (System)'!$C$18,'3.Input &amp; Summary (System)'!$B$18*$D18,
IF(CL$3-YEAR($C18)='3.Input &amp; Summary (System)'!$D$18,'3.Input &amp; Summary (System)'!$B$18*$D18,
IF(CL$3-YEAR($C18)='3.Input &amp; Summary (System)'!$E$18,'3.Input &amp; Summary (System)'!$B$18*$D18,
IF(CL$3-YEAR($C18)='3.Input &amp; Summary (System)'!$F$18,'3.Input &amp; Summary (System)'!$B$18*$D18,
IF(CL$3-YEAR($C18)='3.Input &amp; Summary (System)'!$C$19,'3.Input &amp; Summary (System)'!$B$19*$D18,
IF(CL$3-YEAR($C18)='3.Input &amp; Summary (System)'!$D$19,'3.Input &amp; Summary (System)'!$B$19*$D18,
IF(CL$3-YEAR($C18)='3.Input &amp; Summary (System)'!$E$19,'3.Input &amp; Summary (System)'!$B$19*$D18,
IF(CL$3-YEAR($C18)='3.Input &amp; Summary (System)'!$F$19,'3.Input &amp; Summary (System)'!$B$19*$D18,
IF(CL$3-YEAR($C18)='3.Input &amp; Summary (System)'!$C$20,'3.Input &amp; Summary (System)'!$B$20*$D18,
IF(CL$3-YEAR($C18)='3.Input &amp; Summary (System)'!$D$20,'3.Input &amp; Summary (System)'!$B$20*$D18,
IF(CL$3-YEAR($C18)='3.Input &amp; Summary (System)'!$E$20,'3.Input &amp; Summary (System)'!$B$20*$D18,
IF(CL$3-YEAR($C18)='3.Input &amp; Summary (System)'!$F$20,'3.Input &amp; Summary (System)'!$B$20*$D18,
IF(CL$3-YEAR($C18)='3.Input &amp; Summary (System)'!$C$21,'3.Input &amp; Summary (System)'!$B$20*$D18,
IF(CL$3-YEAR($C18)='3.Input &amp; Summary (System)'!$D$21,'3.Input &amp; Summary (System)'!$B$20*$D18,
IF(CL$3-YEAR($C18)='3.Input &amp; Summary (System)'!$E$21,'3.Input &amp; Summary (System)'!$B$20*$D18,
IF(CL$3-YEAR($C18)='3.Input &amp; Summary (System)'!$F$21,'3.Input &amp; Summary (System)'!$B$20*$D18,
IF(CL$3-YEAR($C18)='3.Input &amp; Summary (System)'!$C$22,'3.Input &amp; Summary (System)'!$B$20*$D18,
IF(CL$3-YEAR($C18)='3.Input &amp; Summary (System)'!$D$22,'3.Input &amp; Summary (System)'!$B$20*$D18,
IF(CL$3-YEAR($C18)='3.Input &amp; Summary (System)'!$E$22,'3.Input &amp; Summary (System)'!$B$20*$D18,
IF(CL$3-YEAR($C18)='3.Input &amp; Summary (System)'!$F$22,'3.Input &amp; Summary (System)'!$B$20*$D18,
IF(CL$3-YEAR($C18)='3.Input &amp; Summary (System)'!$I$17,'3.Input &amp; Summary (System)'!$H$17*$D18,
IF(CL$3-YEAR($C18)='3.Input &amp; Summary (System)'!$I$18,'3.Input &amp; Summary (System)'!$H$17*$D18,
IF(CL$3-YEAR($C18)='3.Input &amp; Summary (System)'!$I$19,'3.Input &amp; Summary (System)'!$H$17*$D18,0))))))))))))))))))))))))))))))</f>
        <v/>
      </c>
      <c r="CM18" s="484" t="str">
        <f>IF($C18="","",IF(CM$3-YEAR($C18)=0,0,
(IF(CM$3-YEAR($C18)='3.Input &amp; Summary (System)'!$C$17,'3.Input &amp; Summary (System)'!$B$17*$D18,
IF(CM$3-YEAR($C18)='3.Input &amp; Summary (System)'!$D$17,'3.Input &amp; Summary (System)'!$B$17*$D18,
IF(CM$3-YEAR($C18)='3.Input &amp; Summary (System)'!$E$17,'3.Input &amp; Summary (System)'!$B$17*$D18,
IF(CM$3-YEAR($C18)='3.Input &amp; Summary (System)'!$F$17,'3.Input &amp; Summary (System)'!$B$17*$D18,
IF(CM$3-YEAR($C18)='3.Input &amp; Summary (System)'!$C$18,'3.Input &amp; Summary (System)'!$B$18*$D18,
IF(CM$3-YEAR($C18)='3.Input &amp; Summary (System)'!$D$18,'3.Input &amp; Summary (System)'!$B$18*$D18,
IF(CM$3-YEAR($C18)='3.Input &amp; Summary (System)'!$E$18,'3.Input &amp; Summary (System)'!$B$18*$D18,
IF(CM$3-YEAR($C18)='3.Input &amp; Summary (System)'!$F$18,'3.Input &amp; Summary (System)'!$B$18*$D18,
IF(CM$3-YEAR($C18)='3.Input &amp; Summary (System)'!$C$19,'3.Input &amp; Summary (System)'!$B$19*$D18,
IF(CM$3-YEAR($C18)='3.Input &amp; Summary (System)'!$D$19,'3.Input &amp; Summary (System)'!$B$19*$D18,
IF(CM$3-YEAR($C18)='3.Input &amp; Summary (System)'!$E$19,'3.Input &amp; Summary (System)'!$B$19*$D18,
IF(CM$3-YEAR($C18)='3.Input &amp; Summary (System)'!$F$19,'3.Input &amp; Summary (System)'!$B$19*$D18,
IF(CM$3-YEAR($C18)='3.Input &amp; Summary (System)'!$C$20,'3.Input &amp; Summary (System)'!$B$20*$D18,
IF(CM$3-YEAR($C18)='3.Input &amp; Summary (System)'!$D$20,'3.Input &amp; Summary (System)'!$B$20*$D18,
IF(CM$3-YEAR($C18)='3.Input &amp; Summary (System)'!$E$20,'3.Input &amp; Summary (System)'!$B$20*$D18,
IF(CM$3-YEAR($C18)='3.Input &amp; Summary (System)'!$F$20,'3.Input &amp; Summary (System)'!$B$20*$D18,
IF(CM$3-YEAR($C18)='3.Input &amp; Summary (System)'!$C$21,'3.Input &amp; Summary (System)'!$B$20*$D18,
IF(CM$3-YEAR($C18)='3.Input &amp; Summary (System)'!$D$21,'3.Input &amp; Summary (System)'!$B$20*$D18,
IF(CM$3-YEAR($C18)='3.Input &amp; Summary (System)'!$E$21,'3.Input &amp; Summary (System)'!$B$20*$D18,
IF(CM$3-YEAR($C18)='3.Input &amp; Summary (System)'!$F$21,'3.Input &amp; Summary (System)'!$B$20*$D18,
IF(CM$3-YEAR($C18)='3.Input &amp; Summary (System)'!$C$22,'3.Input &amp; Summary (System)'!$B$20*$D18,
IF(CM$3-YEAR($C18)='3.Input &amp; Summary (System)'!$D$22,'3.Input &amp; Summary (System)'!$B$20*$D18,
IF(CM$3-YEAR($C18)='3.Input &amp; Summary (System)'!$E$22,'3.Input &amp; Summary (System)'!$B$20*$D18,
IF(CM$3-YEAR($C18)='3.Input &amp; Summary (System)'!$F$22,'3.Input &amp; Summary (System)'!$B$20*$D18,
IF(CM$3-YEAR($C18)='3.Input &amp; Summary (System)'!$I$17,'3.Input &amp; Summary (System)'!$H$17*$D18,
IF(CM$3-YEAR($C18)='3.Input &amp; Summary (System)'!$I$18,'3.Input &amp; Summary (System)'!$H$17*$D18,
IF(CM$3-YEAR($C18)='3.Input &amp; Summary (System)'!$I$19,'3.Input &amp; Summary (System)'!$H$17*$D18,0))))))))))))))))))))))))))))))</f>
        <v/>
      </c>
      <c r="CN18" s="484" t="str">
        <f>IF($C18="","",IF(CN$3-YEAR($C18)=0,0,
(IF(CN$3-YEAR($C18)='3.Input &amp; Summary (System)'!$C$17,'3.Input &amp; Summary (System)'!$B$17*$D18,
IF(CN$3-YEAR($C18)='3.Input &amp; Summary (System)'!$D$17,'3.Input &amp; Summary (System)'!$B$17*$D18,
IF(CN$3-YEAR($C18)='3.Input &amp; Summary (System)'!$E$17,'3.Input &amp; Summary (System)'!$B$17*$D18,
IF(CN$3-YEAR($C18)='3.Input &amp; Summary (System)'!$F$17,'3.Input &amp; Summary (System)'!$B$17*$D18,
IF(CN$3-YEAR($C18)='3.Input &amp; Summary (System)'!$C$18,'3.Input &amp; Summary (System)'!$B$18*$D18,
IF(CN$3-YEAR($C18)='3.Input &amp; Summary (System)'!$D$18,'3.Input &amp; Summary (System)'!$B$18*$D18,
IF(CN$3-YEAR($C18)='3.Input &amp; Summary (System)'!$E$18,'3.Input &amp; Summary (System)'!$B$18*$D18,
IF(CN$3-YEAR($C18)='3.Input &amp; Summary (System)'!$F$18,'3.Input &amp; Summary (System)'!$B$18*$D18,
IF(CN$3-YEAR($C18)='3.Input &amp; Summary (System)'!$C$19,'3.Input &amp; Summary (System)'!$B$19*$D18,
IF(CN$3-YEAR($C18)='3.Input &amp; Summary (System)'!$D$19,'3.Input &amp; Summary (System)'!$B$19*$D18,
IF(CN$3-YEAR($C18)='3.Input &amp; Summary (System)'!$E$19,'3.Input &amp; Summary (System)'!$B$19*$D18,
IF(CN$3-YEAR($C18)='3.Input &amp; Summary (System)'!$F$19,'3.Input &amp; Summary (System)'!$B$19*$D18,
IF(CN$3-YEAR($C18)='3.Input &amp; Summary (System)'!$C$20,'3.Input &amp; Summary (System)'!$B$20*$D18,
IF(CN$3-YEAR($C18)='3.Input &amp; Summary (System)'!$D$20,'3.Input &amp; Summary (System)'!$B$20*$D18,
IF(CN$3-YEAR($C18)='3.Input &amp; Summary (System)'!$E$20,'3.Input &amp; Summary (System)'!$B$20*$D18,
IF(CN$3-YEAR($C18)='3.Input &amp; Summary (System)'!$F$20,'3.Input &amp; Summary (System)'!$B$20*$D18,
IF(CN$3-YEAR($C18)='3.Input &amp; Summary (System)'!$C$21,'3.Input &amp; Summary (System)'!$B$20*$D18,
IF(CN$3-YEAR($C18)='3.Input &amp; Summary (System)'!$D$21,'3.Input &amp; Summary (System)'!$B$20*$D18,
IF(CN$3-YEAR($C18)='3.Input &amp; Summary (System)'!$E$21,'3.Input &amp; Summary (System)'!$B$20*$D18,
IF(CN$3-YEAR($C18)='3.Input &amp; Summary (System)'!$F$21,'3.Input &amp; Summary (System)'!$B$20*$D18,
IF(CN$3-YEAR($C18)='3.Input &amp; Summary (System)'!$C$22,'3.Input &amp; Summary (System)'!$B$20*$D18,
IF(CN$3-YEAR($C18)='3.Input &amp; Summary (System)'!$D$22,'3.Input &amp; Summary (System)'!$B$20*$D18,
IF(CN$3-YEAR($C18)='3.Input &amp; Summary (System)'!$E$22,'3.Input &amp; Summary (System)'!$B$20*$D18,
IF(CN$3-YEAR($C18)='3.Input &amp; Summary (System)'!$F$22,'3.Input &amp; Summary (System)'!$B$20*$D18,
IF(CN$3-YEAR($C18)='3.Input &amp; Summary (System)'!$I$17,'3.Input &amp; Summary (System)'!$H$17*$D18,
IF(CN$3-YEAR($C18)='3.Input &amp; Summary (System)'!$I$18,'3.Input &amp; Summary (System)'!$H$17*$D18,
IF(CN$3-YEAR($C18)='3.Input &amp; Summary (System)'!$I$19,'3.Input &amp; Summary (System)'!$H$17*$D18,0))))))))))))))))))))))))))))))</f>
        <v/>
      </c>
      <c r="CO18" s="484" t="str">
        <f>IF($C18="","",IF(CO$3-YEAR($C18)=0,0,
(IF(CO$3-YEAR($C18)='3.Input &amp; Summary (System)'!$C$17,'3.Input &amp; Summary (System)'!$B$17*$D18,
IF(CO$3-YEAR($C18)='3.Input &amp; Summary (System)'!$D$17,'3.Input &amp; Summary (System)'!$B$17*$D18,
IF(CO$3-YEAR($C18)='3.Input &amp; Summary (System)'!$E$17,'3.Input &amp; Summary (System)'!$B$17*$D18,
IF(CO$3-YEAR($C18)='3.Input &amp; Summary (System)'!$F$17,'3.Input &amp; Summary (System)'!$B$17*$D18,
IF(CO$3-YEAR($C18)='3.Input &amp; Summary (System)'!$C$18,'3.Input &amp; Summary (System)'!$B$18*$D18,
IF(CO$3-YEAR($C18)='3.Input &amp; Summary (System)'!$D$18,'3.Input &amp; Summary (System)'!$B$18*$D18,
IF(CO$3-YEAR($C18)='3.Input &amp; Summary (System)'!$E$18,'3.Input &amp; Summary (System)'!$B$18*$D18,
IF(CO$3-YEAR($C18)='3.Input &amp; Summary (System)'!$F$18,'3.Input &amp; Summary (System)'!$B$18*$D18,
IF(CO$3-YEAR($C18)='3.Input &amp; Summary (System)'!$C$19,'3.Input &amp; Summary (System)'!$B$19*$D18,
IF(CO$3-YEAR($C18)='3.Input &amp; Summary (System)'!$D$19,'3.Input &amp; Summary (System)'!$B$19*$D18,
IF(CO$3-YEAR($C18)='3.Input &amp; Summary (System)'!$E$19,'3.Input &amp; Summary (System)'!$B$19*$D18,
IF(CO$3-YEAR($C18)='3.Input &amp; Summary (System)'!$F$19,'3.Input &amp; Summary (System)'!$B$19*$D18,
IF(CO$3-YEAR($C18)='3.Input &amp; Summary (System)'!$C$20,'3.Input &amp; Summary (System)'!$B$20*$D18,
IF(CO$3-YEAR($C18)='3.Input &amp; Summary (System)'!$D$20,'3.Input &amp; Summary (System)'!$B$20*$D18,
IF(CO$3-YEAR($C18)='3.Input &amp; Summary (System)'!$E$20,'3.Input &amp; Summary (System)'!$B$20*$D18,
IF(CO$3-YEAR($C18)='3.Input &amp; Summary (System)'!$F$20,'3.Input &amp; Summary (System)'!$B$20*$D18,
IF(CO$3-YEAR($C18)='3.Input &amp; Summary (System)'!$C$21,'3.Input &amp; Summary (System)'!$B$20*$D18,
IF(CO$3-YEAR($C18)='3.Input &amp; Summary (System)'!$D$21,'3.Input &amp; Summary (System)'!$B$20*$D18,
IF(CO$3-YEAR($C18)='3.Input &amp; Summary (System)'!$E$21,'3.Input &amp; Summary (System)'!$B$20*$D18,
IF(CO$3-YEAR($C18)='3.Input &amp; Summary (System)'!$F$21,'3.Input &amp; Summary (System)'!$B$20*$D18,
IF(CO$3-YEAR($C18)='3.Input &amp; Summary (System)'!$C$22,'3.Input &amp; Summary (System)'!$B$20*$D18,
IF(CO$3-YEAR($C18)='3.Input &amp; Summary (System)'!$D$22,'3.Input &amp; Summary (System)'!$B$20*$D18,
IF(CO$3-YEAR($C18)='3.Input &amp; Summary (System)'!$E$22,'3.Input &amp; Summary (System)'!$B$20*$D18,
IF(CO$3-YEAR($C18)='3.Input &amp; Summary (System)'!$F$22,'3.Input &amp; Summary (System)'!$B$20*$D18,
IF(CO$3-YEAR($C18)='3.Input &amp; Summary (System)'!$I$17,'3.Input &amp; Summary (System)'!$H$17*$D18,
IF(CO$3-YEAR($C18)='3.Input &amp; Summary (System)'!$I$18,'3.Input &amp; Summary (System)'!$H$17*$D18,
IF(CO$3-YEAR($C18)='3.Input &amp; Summary (System)'!$I$19,'3.Input &amp; Summary (System)'!$H$17*$D18,0))))))))))))))))))))))))))))))</f>
        <v/>
      </c>
      <c r="CP18" s="484" t="str">
        <f>IF($C18="","",IF(CP$3-YEAR($C18)=0,0,
(IF(CP$3-YEAR($C18)='3.Input &amp; Summary (System)'!$C$17,'3.Input &amp; Summary (System)'!$B$17*$D18,
IF(CP$3-YEAR($C18)='3.Input &amp; Summary (System)'!$D$17,'3.Input &amp; Summary (System)'!$B$17*$D18,
IF(CP$3-YEAR($C18)='3.Input &amp; Summary (System)'!$E$17,'3.Input &amp; Summary (System)'!$B$17*$D18,
IF(CP$3-YEAR($C18)='3.Input &amp; Summary (System)'!$F$17,'3.Input &amp; Summary (System)'!$B$17*$D18,
IF(CP$3-YEAR($C18)='3.Input &amp; Summary (System)'!$C$18,'3.Input &amp; Summary (System)'!$B$18*$D18,
IF(CP$3-YEAR($C18)='3.Input &amp; Summary (System)'!$D$18,'3.Input &amp; Summary (System)'!$B$18*$D18,
IF(CP$3-YEAR($C18)='3.Input &amp; Summary (System)'!$E$18,'3.Input &amp; Summary (System)'!$B$18*$D18,
IF(CP$3-YEAR($C18)='3.Input &amp; Summary (System)'!$F$18,'3.Input &amp; Summary (System)'!$B$18*$D18,
IF(CP$3-YEAR($C18)='3.Input &amp; Summary (System)'!$C$19,'3.Input &amp; Summary (System)'!$B$19*$D18,
IF(CP$3-YEAR($C18)='3.Input &amp; Summary (System)'!$D$19,'3.Input &amp; Summary (System)'!$B$19*$D18,
IF(CP$3-YEAR($C18)='3.Input &amp; Summary (System)'!$E$19,'3.Input &amp; Summary (System)'!$B$19*$D18,
IF(CP$3-YEAR($C18)='3.Input &amp; Summary (System)'!$F$19,'3.Input &amp; Summary (System)'!$B$19*$D18,
IF(CP$3-YEAR($C18)='3.Input &amp; Summary (System)'!$C$20,'3.Input &amp; Summary (System)'!$B$20*$D18,
IF(CP$3-YEAR($C18)='3.Input &amp; Summary (System)'!$D$20,'3.Input &amp; Summary (System)'!$B$20*$D18,
IF(CP$3-YEAR($C18)='3.Input &amp; Summary (System)'!$E$20,'3.Input &amp; Summary (System)'!$B$20*$D18,
IF(CP$3-YEAR($C18)='3.Input &amp; Summary (System)'!$F$20,'3.Input &amp; Summary (System)'!$B$20*$D18,
IF(CP$3-YEAR($C18)='3.Input &amp; Summary (System)'!$C$21,'3.Input &amp; Summary (System)'!$B$20*$D18,
IF(CP$3-YEAR($C18)='3.Input &amp; Summary (System)'!$D$21,'3.Input &amp; Summary (System)'!$B$20*$D18,
IF(CP$3-YEAR($C18)='3.Input &amp; Summary (System)'!$E$21,'3.Input &amp; Summary (System)'!$B$20*$D18,
IF(CP$3-YEAR($C18)='3.Input &amp; Summary (System)'!$F$21,'3.Input &amp; Summary (System)'!$B$20*$D18,
IF(CP$3-YEAR($C18)='3.Input &amp; Summary (System)'!$C$22,'3.Input &amp; Summary (System)'!$B$20*$D18,
IF(CP$3-YEAR($C18)='3.Input &amp; Summary (System)'!$D$22,'3.Input &amp; Summary (System)'!$B$20*$D18,
IF(CP$3-YEAR($C18)='3.Input &amp; Summary (System)'!$E$22,'3.Input &amp; Summary (System)'!$B$20*$D18,
IF(CP$3-YEAR($C18)='3.Input &amp; Summary (System)'!$F$22,'3.Input &amp; Summary (System)'!$B$20*$D18,
IF(CP$3-YEAR($C18)='3.Input &amp; Summary (System)'!$I$17,'3.Input &amp; Summary (System)'!$H$17*$D18,
IF(CP$3-YEAR($C18)='3.Input &amp; Summary (System)'!$I$18,'3.Input &amp; Summary (System)'!$H$17*$D18,
IF(CP$3-YEAR($C18)='3.Input &amp; Summary (System)'!$I$19,'3.Input &amp; Summary (System)'!$H$17*$D18,0))))))))))))))))))))))))))))))</f>
        <v/>
      </c>
      <c r="CQ18" s="484" t="str">
        <f>IF($C18="","",IF(CQ$3-YEAR($C18)=0,0,
(IF(CQ$3-YEAR($C18)='3.Input &amp; Summary (System)'!$C$17,'3.Input &amp; Summary (System)'!$B$17*$D18,
IF(CQ$3-YEAR($C18)='3.Input &amp; Summary (System)'!$D$17,'3.Input &amp; Summary (System)'!$B$17*$D18,
IF(CQ$3-YEAR($C18)='3.Input &amp; Summary (System)'!$E$17,'3.Input &amp; Summary (System)'!$B$17*$D18,
IF(CQ$3-YEAR($C18)='3.Input &amp; Summary (System)'!$F$17,'3.Input &amp; Summary (System)'!$B$17*$D18,
IF(CQ$3-YEAR($C18)='3.Input &amp; Summary (System)'!$C$18,'3.Input &amp; Summary (System)'!$B$18*$D18,
IF(CQ$3-YEAR($C18)='3.Input &amp; Summary (System)'!$D$18,'3.Input &amp; Summary (System)'!$B$18*$D18,
IF(CQ$3-YEAR($C18)='3.Input &amp; Summary (System)'!$E$18,'3.Input &amp; Summary (System)'!$B$18*$D18,
IF(CQ$3-YEAR($C18)='3.Input &amp; Summary (System)'!$F$18,'3.Input &amp; Summary (System)'!$B$18*$D18,
IF(CQ$3-YEAR($C18)='3.Input &amp; Summary (System)'!$C$19,'3.Input &amp; Summary (System)'!$B$19*$D18,
IF(CQ$3-YEAR($C18)='3.Input &amp; Summary (System)'!$D$19,'3.Input &amp; Summary (System)'!$B$19*$D18,
IF(CQ$3-YEAR($C18)='3.Input &amp; Summary (System)'!$E$19,'3.Input &amp; Summary (System)'!$B$19*$D18,
IF(CQ$3-YEAR($C18)='3.Input &amp; Summary (System)'!$F$19,'3.Input &amp; Summary (System)'!$B$19*$D18,
IF(CQ$3-YEAR($C18)='3.Input &amp; Summary (System)'!$C$20,'3.Input &amp; Summary (System)'!$B$20*$D18,
IF(CQ$3-YEAR($C18)='3.Input &amp; Summary (System)'!$D$20,'3.Input &amp; Summary (System)'!$B$20*$D18,
IF(CQ$3-YEAR($C18)='3.Input &amp; Summary (System)'!$E$20,'3.Input &amp; Summary (System)'!$B$20*$D18,
IF(CQ$3-YEAR($C18)='3.Input &amp; Summary (System)'!$F$20,'3.Input &amp; Summary (System)'!$B$20*$D18,
IF(CQ$3-YEAR($C18)='3.Input &amp; Summary (System)'!$C$21,'3.Input &amp; Summary (System)'!$B$20*$D18,
IF(CQ$3-YEAR($C18)='3.Input &amp; Summary (System)'!$D$21,'3.Input &amp; Summary (System)'!$B$20*$D18,
IF(CQ$3-YEAR($C18)='3.Input &amp; Summary (System)'!$E$21,'3.Input &amp; Summary (System)'!$B$20*$D18,
IF(CQ$3-YEAR($C18)='3.Input &amp; Summary (System)'!$F$21,'3.Input &amp; Summary (System)'!$B$20*$D18,
IF(CQ$3-YEAR($C18)='3.Input &amp; Summary (System)'!$C$22,'3.Input &amp; Summary (System)'!$B$20*$D18,
IF(CQ$3-YEAR($C18)='3.Input &amp; Summary (System)'!$D$22,'3.Input &amp; Summary (System)'!$B$20*$D18,
IF(CQ$3-YEAR($C18)='3.Input &amp; Summary (System)'!$E$22,'3.Input &amp; Summary (System)'!$B$20*$D18,
IF(CQ$3-YEAR($C18)='3.Input &amp; Summary (System)'!$F$22,'3.Input &amp; Summary (System)'!$B$20*$D18,
IF(CQ$3-YEAR($C18)='3.Input &amp; Summary (System)'!$I$17,'3.Input &amp; Summary (System)'!$H$17*$D18,
IF(CQ$3-YEAR($C18)='3.Input &amp; Summary (System)'!$I$18,'3.Input &amp; Summary (System)'!$H$17*$D18,
IF(CQ$3-YEAR($C18)='3.Input &amp; Summary (System)'!$I$19,'3.Input &amp; Summary (System)'!$H$17*$D18,0))))))))))))))))))))))))))))))</f>
        <v/>
      </c>
      <c r="CR18" s="484" t="str">
        <f>IF($C18="","",IF(CR$3-YEAR($C18)=0,0,
(IF(CR$3-YEAR($C18)='3.Input &amp; Summary (System)'!$C$17,'3.Input &amp; Summary (System)'!$B$17*$D18,
IF(CR$3-YEAR($C18)='3.Input &amp; Summary (System)'!$D$17,'3.Input &amp; Summary (System)'!$B$17*$D18,
IF(CR$3-YEAR($C18)='3.Input &amp; Summary (System)'!$E$17,'3.Input &amp; Summary (System)'!$B$17*$D18,
IF(CR$3-YEAR($C18)='3.Input &amp; Summary (System)'!$F$17,'3.Input &amp; Summary (System)'!$B$17*$D18,
IF(CR$3-YEAR($C18)='3.Input &amp; Summary (System)'!$C$18,'3.Input &amp; Summary (System)'!$B$18*$D18,
IF(CR$3-YEAR($C18)='3.Input &amp; Summary (System)'!$D$18,'3.Input &amp; Summary (System)'!$B$18*$D18,
IF(CR$3-YEAR($C18)='3.Input &amp; Summary (System)'!$E$18,'3.Input &amp; Summary (System)'!$B$18*$D18,
IF(CR$3-YEAR($C18)='3.Input &amp; Summary (System)'!$F$18,'3.Input &amp; Summary (System)'!$B$18*$D18,
IF(CR$3-YEAR($C18)='3.Input &amp; Summary (System)'!$C$19,'3.Input &amp; Summary (System)'!$B$19*$D18,
IF(CR$3-YEAR($C18)='3.Input &amp; Summary (System)'!$D$19,'3.Input &amp; Summary (System)'!$B$19*$D18,
IF(CR$3-YEAR($C18)='3.Input &amp; Summary (System)'!$E$19,'3.Input &amp; Summary (System)'!$B$19*$D18,
IF(CR$3-YEAR($C18)='3.Input &amp; Summary (System)'!$F$19,'3.Input &amp; Summary (System)'!$B$19*$D18,
IF(CR$3-YEAR($C18)='3.Input &amp; Summary (System)'!$C$20,'3.Input &amp; Summary (System)'!$B$20*$D18,
IF(CR$3-YEAR($C18)='3.Input &amp; Summary (System)'!$D$20,'3.Input &amp; Summary (System)'!$B$20*$D18,
IF(CR$3-YEAR($C18)='3.Input &amp; Summary (System)'!$E$20,'3.Input &amp; Summary (System)'!$B$20*$D18,
IF(CR$3-YEAR($C18)='3.Input &amp; Summary (System)'!$F$20,'3.Input &amp; Summary (System)'!$B$20*$D18,
IF(CR$3-YEAR($C18)='3.Input &amp; Summary (System)'!$C$21,'3.Input &amp; Summary (System)'!$B$20*$D18,
IF(CR$3-YEAR($C18)='3.Input &amp; Summary (System)'!$D$21,'3.Input &amp; Summary (System)'!$B$20*$D18,
IF(CR$3-YEAR($C18)='3.Input &amp; Summary (System)'!$E$21,'3.Input &amp; Summary (System)'!$B$20*$D18,
IF(CR$3-YEAR($C18)='3.Input &amp; Summary (System)'!$F$21,'3.Input &amp; Summary (System)'!$B$20*$D18,
IF(CR$3-YEAR($C18)='3.Input &amp; Summary (System)'!$C$22,'3.Input &amp; Summary (System)'!$B$20*$D18,
IF(CR$3-YEAR($C18)='3.Input &amp; Summary (System)'!$D$22,'3.Input &amp; Summary (System)'!$B$20*$D18,
IF(CR$3-YEAR($C18)='3.Input &amp; Summary (System)'!$E$22,'3.Input &amp; Summary (System)'!$B$20*$D18,
IF(CR$3-YEAR($C18)='3.Input &amp; Summary (System)'!$F$22,'3.Input &amp; Summary (System)'!$B$20*$D18,
IF(CR$3-YEAR($C18)='3.Input &amp; Summary (System)'!$I$17,'3.Input &amp; Summary (System)'!$H$17*$D18,
IF(CR$3-YEAR($C18)='3.Input &amp; Summary (System)'!$I$18,'3.Input &amp; Summary (System)'!$H$17*$D18,
IF(CR$3-YEAR($C18)='3.Input &amp; Summary (System)'!$I$19,'3.Input &amp; Summary (System)'!$H$17*$D18,0))))))))))))))))))))))))))))))</f>
        <v/>
      </c>
      <c r="CS18" s="484" t="str">
        <f>IF($C18="","",IF(CS$3-YEAR($C18)=0,0,
(IF(CS$3-YEAR($C18)='3.Input &amp; Summary (System)'!$C$17,'3.Input &amp; Summary (System)'!$B$17*$D18,
IF(CS$3-YEAR($C18)='3.Input &amp; Summary (System)'!$D$17,'3.Input &amp; Summary (System)'!$B$17*$D18,
IF(CS$3-YEAR($C18)='3.Input &amp; Summary (System)'!$E$17,'3.Input &amp; Summary (System)'!$B$17*$D18,
IF(CS$3-YEAR($C18)='3.Input &amp; Summary (System)'!$F$17,'3.Input &amp; Summary (System)'!$B$17*$D18,
IF(CS$3-YEAR($C18)='3.Input &amp; Summary (System)'!$C$18,'3.Input &amp; Summary (System)'!$B$18*$D18,
IF(CS$3-YEAR($C18)='3.Input &amp; Summary (System)'!$D$18,'3.Input &amp; Summary (System)'!$B$18*$D18,
IF(CS$3-YEAR($C18)='3.Input &amp; Summary (System)'!$E$18,'3.Input &amp; Summary (System)'!$B$18*$D18,
IF(CS$3-YEAR($C18)='3.Input &amp; Summary (System)'!$F$18,'3.Input &amp; Summary (System)'!$B$18*$D18,
IF(CS$3-YEAR($C18)='3.Input &amp; Summary (System)'!$C$19,'3.Input &amp; Summary (System)'!$B$19*$D18,
IF(CS$3-YEAR($C18)='3.Input &amp; Summary (System)'!$D$19,'3.Input &amp; Summary (System)'!$B$19*$D18,
IF(CS$3-YEAR($C18)='3.Input &amp; Summary (System)'!$E$19,'3.Input &amp; Summary (System)'!$B$19*$D18,
IF(CS$3-YEAR($C18)='3.Input &amp; Summary (System)'!$F$19,'3.Input &amp; Summary (System)'!$B$19*$D18,
IF(CS$3-YEAR($C18)='3.Input &amp; Summary (System)'!$C$20,'3.Input &amp; Summary (System)'!$B$20*$D18,
IF(CS$3-YEAR($C18)='3.Input &amp; Summary (System)'!$D$20,'3.Input &amp; Summary (System)'!$B$20*$D18,
IF(CS$3-YEAR($C18)='3.Input &amp; Summary (System)'!$E$20,'3.Input &amp; Summary (System)'!$B$20*$D18,
IF(CS$3-YEAR($C18)='3.Input &amp; Summary (System)'!$F$20,'3.Input &amp; Summary (System)'!$B$20*$D18,
IF(CS$3-YEAR($C18)='3.Input &amp; Summary (System)'!$C$21,'3.Input &amp; Summary (System)'!$B$20*$D18,
IF(CS$3-YEAR($C18)='3.Input &amp; Summary (System)'!$D$21,'3.Input &amp; Summary (System)'!$B$20*$D18,
IF(CS$3-YEAR($C18)='3.Input &amp; Summary (System)'!$E$21,'3.Input &amp; Summary (System)'!$B$20*$D18,
IF(CS$3-YEAR($C18)='3.Input &amp; Summary (System)'!$F$21,'3.Input &amp; Summary (System)'!$B$20*$D18,
IF(CS$3-YEAR($C18)='3.Input &amp; Summary (System)'!$C$22,'3.Input &amp; Summary (System)'!$B$20*$D18,
IF(CS$3-YEAR($C18)='3.Input &amp; Summary (System)'!$D$22,'3.Input &amp; Summary (System)'!$B$20*$D18,
IF(CS$3-YEAR($C18)='3.Input &amp; Summary (System)'!$E$22,'3.Input &amp; Summary (System)'!$B$20*$D18,
IF(CS$3-YEAR($C18)='3.Input &amp; Summary (System)'!$F$22,'3.Input &amp; Summary (System)'!$B$20*$D18,
IF(CS$3-YEAR($C18)='3.Input &amp; Summary (System)'!$I$17,'3.Input &amp; Summary (System)'!$H$17*$D18,
IF(CS$3-YEAR($C18)='3.Input &amp; Summary (System)'!$I$18,'3.Input &amp; Summary (System)'!$H$17*$D18,
IF(CS$3-YEAR($C18)='3.Input &amp; Summary (System)'!$I$19,'3.Input &amp; Summary (System)'!$H$17*$D18,0))))))))))))))))))))))))))))))</f>
        <v/>
      </c>
      <c r="CT18" s="484" t="str">
        <f>IF($C18="","",IF(CT$3-YEAR($C18)=0,0,
(IF(CT$3-YEAR($C18)='3.Input &amp; Summary (System)'!$C$17,'3.Input &amp; Summary (System)'!$B$17*$D18,
IF(CT$3-YEAR($C18)='3.Input &amp; Summary (System)'!$D$17,'3.Input &amp; Summary (System)'!$B$17*$D18,
IF(CT$3-YEAR($C18)='3.Input &amp; Summary (System)'!$E$17,'3.Input &amp; Summary (System)'!$B$17*$D18,
IF(CT$3-YEAR($C18)='3.Input &amp; Summary (System)'!$F$17,'3.Input &amp; Summary (System)'!$B$17*$D18,
IF(CT$3-YEAR($C18)='3.Input &amp; Summary (System)'!$C$18,'3.Input &amp; Summary (System)'!$B$18*$D18,
IF(CT$3-YEAR($C18)='3.Input &amp; Summary (System)'!$D$18,'3.Input &amp; Summary (System)'!$B$18*$D18,
IF(CT$3-YEAR($C18)='3.Input &amp; Summary (System)'!$E$18,'3.Input &amp; Summary (System)'!$B$18*$D18,
IF(CT$3-YEAR($C18)='3.Input &amp; Summary (System)'!$F$18,'3.Input &amp; Summary (System)'!$B$18*$D18,
IF(CT$3-YEAR($C18)='3.Input &amp; Summary (System)'!$C$19,'3.Input &amp; Summary (System)'!$B$19*$D18,
IF(CT$3-YEAR($C18)='3.Input &amp; Summary (System)'!$D$19,'3.Input &amp; Summary (System)'!$B$19*$D18,
IF(CT$3-YEAR($C18)='3.Input &amp; Summary (System)'!$E$19,'3.Input &amp; Summary (System)'!$B$19*$D18,
IF(CT$3-YEAR($C18)='3.Input &amp; Summary (System)'!$F$19,'3.Input &amp; Summary (System)'!$B$19*$D18,
IF(CT$3-YEAR($C18)='3.Input &amp; Summary (System)'!$C$20,'3.Input &amp; Summary (System)'!$B$20*$D18,
IF(CT$3-YEAR($C18)='3.Input &amp; Summary (System)'!$D$20,'3.Input &amp; Summary (System)'!$B$20*$D18,
IF(CT$3-YEAR($C18)='3.Input &amp; Summary (System)'!$E$20,'3.Input &amp; Summary (System)'!$B$20*$D18,
IF(CT$3-YEAR($C18)='3.Input &amp; Summary (System)'!$F$20,'3.Input &amp; Summary (System)'!$B$20*$D18,
IF(CT$3-YEAR($C18)='3.Input &amp; Summary (System)'!$C$21,'3.Input &amp; Summary (System)'!$B$20*$D18,
IF(CT$3-YEAR($C18)='3.Input &amp; Summary (System)'!$D$21,'3.Input &amp; Summary (System)'!$B$20*$D18,
IF(CT$3-YEAR($C18)='3.Input &amp; Summary (System)'!$E$21,'3.Input &amp; Summary (System)'!$B$20*$D18,
IF(CT$3-YEAR($C18)='3.Input &amp; Summary (System)'!$F$21,'3.Input &amp; Summary (System)'!$B$20*$D18,
IF(CT$3-YEAR($C18)='3.Input &amp; Summary (System)'!$C$22,'3.Input &amp; Summary (System)'!$B$20*$D18,
IF(CT$3-YEAR($C18)='3.Input &amp; Summary (System)'!$D$22,'3.Input &amp; Summary (System)'!$B$20*$D18,
IF(CT$3-YEAR($C18)='3.Input &amp; Summary (System)'!$E$22,'3.Input &amp; Summary (System)'!$B$20*$D18,
IF(CT$3-YEAR($C18)='3.Input &amp; Summary (System)'!$F$22,'3.Input &amp; Summary (System)'!$B$20*$D18,
IF(CT$3-YEAR($C18)='3.Input &amp; Summary (System)'!$I$17,'3.Input &amp; Summary (System)'!$H$17*$D18,
IF(CT$3-YEAR($C18)='3.Input &amp; Summary (System)'!$I$18,'3.Input &amp; Summary (System)'!$H$17*$D18,
IF(CT$3-YEAR($C18)='3.Input &amp; Summary (System)'!$I$19,'3.Input &amp; Summary (System)'!$H$17*$D18,0))))))))))))))))))))))))))))))</f>
        <v/>
      </c>
      <c r="CU18" s="484" t="str">
        <f>IF($C18="","",IF(CU$3-YEAR($C18)=0,0,
(IF(CU$3-YEAR($C18)='3.Input &amp; Summary (System)'!$C$17,'3.Input &amp; Summary (System)'!$B$17*$D18,
IF(CU$3-YEAR($C18)='3.Input &amp; Summary (System)'!$D$17,'3.Input &amp; Summary (System)'!$B$17*$D18,
IF(CU$3-YEAR($C18)='3.Input &amp; Summary (System)'!$E$17,'3.Input &amp; Summary (System)'!$B$17*$D18,
IF(CU$3-YEAR($C18)='3.Input &amp; Summary (System)'!$F$17,'3.Input &amp; Summary (System)'!$B$17*$D18,
IF(CU$3-YEAR($C18)='3.Input &amp; Summary (System)'!$C$18,'3.Input &amp; Summary (System)'!$B$18*$D18,
IF(CU$3-YEAR($C18)='3.Input &amp; Summary (System)'!$D$18,'3.Input &amp; Summary (System)'!$B$18*$D18,
IF(CU$3-YEAR($C18)='3.Input &amp; Summary (System)'!$E$18,'3.Input &amp; Summary (System)'!$B$18*$D18,
IF(CU$3-YEAR($C18)='3.Input &amp; Summary (System)'!$F$18,'3.Input &amp; Summary (System)'!$B$18*$D18,
IF(CU$3-YEAR($C18)='3.Input &amp; Summary (System)'!$C$19,'3.Input &amp; Summary (System)'!$B$19*$D18,
IF(CU$3-YEAR($C18)='3.Input &amp; Summary (System)'!$D$19,'3.Input &amp; Summary (System)'!$B$19*$D18,
IF(CU$3-YEAR($C18)='3.Input &amp; Summary (System)'!$E$19,'3.Input &amp; Summary (System)'!$B$19*$D18,
IF(CU$3-YEAR($C18)='3.Input &amp; Summary (System)'!$F$19,'3.Input &amp; Summary (System)'!$B$19*$D18,
IF(CU$3-YEAR($C18)='3.Input &amp; Summary (System)'!$C$20,'3.Input &amp; Summary (System)'!$B$20*$D18,
IF(CU$3-YEAR($C18)='3.Input &amp; Summary (System)'!$D$20,'3.Input &amp; Summary (System)'!$B$20*$D18,
IF(CU$3-YEAR($C18)='3.Input &amp; Summary (System)'!$E$20,'3.Input &amp; Summary (System)'!$B$20*$D18,
IF(CU$3-YEAR($C18)='3.Input &amp; Summary (System)'!$F$20,'3.Input &amp; Summary (System)'!$B$20*$D18,
IF(CU$3-YEAR($C18)='3.Input &amp; Summary (System)'!$C$21,'3.Input &amp; Summary (System)'!$B$20*$D18,
IF(CU$3-YEAR($C18)='3.Input &amp; Summary (System)'!$D$21,'3.Input &amp; Summary (System)'!$B$20*$D18,
IF(CU$3-YEAR($C18)='3.Input &amp; Summary (System)'!$E$21,'3.Input &amp; Summary (System)'!$B$20*$D18,
IF(CU$3-YEAR($C18)='3.Input &amp; Summary (System)'!$F$21,'3.Input &amp; Summary (System)'!$B$20*$D18,
IF(CU$3-YEAR($C18)='3.Input &amp; Summary (System)'!$C$22,'3.Input &amp; Summary (System)'!$B$20*$D18,
IF(CU$3-YEAR($C18)='3.Input &amp; Summary (System)'!$D$22,'3.Input &amp; Summary (System)'!$B$20*$D18,
IF(CU$3-YEAR($C18)='3.Input &amp; Summary (System)'!$E$22,'3.Input &amp; Summary (System)'!$B$20*$D18,
IF(CU$3-YEAR($C18)='3.Input &amp; Summary (System)'!$F$22,'3.Input &amp; Summary (System)'!$B$20*$D18,
IF(CU$3-YEAR($C18)='3.Input &amp; Summary (System)'!$I$17,'3.Input &amp; Summary (System)'!$H$17*$D18,
IF(CU$3-YEAR($C18)='3.Input &amp; Summary (System)'!$I$18,'3.Input &amp; Summary (System)'!$H$17*$D18,
IF(CU$3-YEAR($C18)='3.Input &amp; Summary (System)'!$I$19,'3.Input &amp; Summary (System)'!$H$17*$D18,0))))))))))))))))))))))))))))))</f>
        <v/>
      </c>
      <c r="CV18" s="484" t="str">
        <f>IF($C18="","",IF(CV$3-YEAR($C18)=0,0,
(IF(CV$3-YEAR($C18)='3.Input &amp; Summary (System)'!$C$17,'3.Input &amp; Summary (System)'!$B$17*$D18,
IF(CV$3-YEAR($C18)='3.Input &amp; Summary (System)'!$D$17,'3.Input &amp; Summary (System)'!$B$17*$D18,
IF(CV$3-YEAR($C18)='3.Input &amp; Summary (System)'!$E$17,'3.Input &amp; Summary (System)'!$B$17*$D18,
IF(CV$3-YEAR($C18)='3.Input &amp; Summary (System)'!$F$17,'3.Input &amp; Summary (System)'!$B$17*$D18,
IF(CV$3-YEAR($C18)='3.Input &amp; Summary (System)'!$C$18,'3.Input &amp; Summary (System)'!$B$18*$D18,
IF(CV$3-YEAR($C18)='3.Input &amp; Summary (System)'!$D$18,'3.Input &amp; Summary (System)'!$B$18*$D18,
IF(CV$3-YEAR($C18)='3.Input &amp; Summary (System)'!$E$18,'3.Input &amp; Summary (System)'!$B$18*$D18,
IF(CV$3-YEAR($C18)='3.Input &amp; Summary (System)'!$F$18,'3.Input &amp; Summary (System)'!$B$18*$D18,
IF(CV$3-YEAR($C18)='3.Input &amp; Summary (System)'!$C$19,'3.Input &amp; Summary (System)'!$B$19*$D18,
IF(CV$3-YEAR($C18)='3.Input &amp; Summary (System)'!$D$19,'3.Input &amp; Summary (System)'!$B$19*$D18,
IF(CV$3-YEAR($C18)='3.Input &amp; Summary (System)'!$E$19,'3.Input &amp; Summary (System)'!$B$19*$D18,
IF(CV$3-YEAR($C18)='3.Input &amp; Summary (System)'!$F$19,'3.Input &amp; Summary (System)'!$B$19*$D18,
IF(CV$3-YEAR($C18)='3.Input &amp; Summary (System)'!$C$20,'3.Input &amp; Summary (System)'!$B$20*$D18,
IF(CV$3-YEAR($C18)='3.Input &amp; Summary (System)'!$D$20,'3.Input &amp; Summary (System)'!$B$20*$D18,
IF(CV$3-YEAR($C18)='3.Input &amp; Summary (System)'!$E$20,'3.Input &amp; Summary (System)'!$B$20*$D18,
IF(CV$3-YEAR($C18)='3.Input &amp; Summary (System)'!$F$20,'3.Input &amp; Summary (System)'!$B$20*$D18,
IF(CV$3-YEAR($C18)='3.Input &amp; Summary (System)'!$C$21,'3.Input &amp; Summary (System)'!$B$20*$D18,
IF(CV$3-YEAR($C18)='3.Input &amp; Summary (System)'!$D$21,'3.Input &amp; Summary (System)'!$B$20*$D18,
IF(CV$3-YEAR($C18)='3.Input &amp; Summary (System)'!$E$21,'3.Input &amp; Summary (System)'!$B$20*$D18,
IF(CV$3-YEAR($C18)='3.Input &amp; Summary (System)'!$F$21,'3.Input &amp; Summary (System)'!$B$20*$D18,
IF(CV$3-YEAR($C18)='3.Input &amp; Summary (System)'!$C$22,'3.Input &amp; Summary (System)'!$B$20*$D18,
IF(CV$3-YEAR($C18)='3.Input &amp; Summary (System)'!$D$22,'3.Input &amp; Summary (System)'!$B$20*$D18,
IF(CV$3-YEAR($C18)='3.Input &amp; Summary (System)'!$E$22,'3.Input &amp; Summary (System)'!$B$20*$D18,
IF(CV$3-YEAR($C18)='3.Input &amp; Summary (System)'!$F$22,'3.Input &amp; Summary (System)'!$B$20*$D18,
IF(CV$3-YEAR($C18)='3.Input &amp; Summary (System)'!$I$17,'3.Input &amp; Summary (System)'!$H$17*$D18,
IF(CV$3-YEAR($C18)='3.Input &amp; Summary (System)'!$I$18,'3.Input &amp; Summary (System)'!$H$17*$D18,
IF(CV$3-YEAR($C18)='3.Input &amp; Summary (System)'!$I$19,'3.Input &amp; Summary (System)'!$H$17*$D18,0))))))))))))))))))))))))))))))</f>
        <v/>
      </c>
      <c r="CW18" s="484" t="str">
        <f>IF($C18="","",IF(CW$3-YEAR($C18)=0,0,
(IF(CW$3-YEAR($C18)='3.Input &amp; Summary (System)'!$C$17,'3.Input &amp; Summary (System)'!$B$17*$D18,
IF(CW$3-YEAR($C18)='3.Input &amp; Summary (System)'!$D$17,'3.Input &amp; Summary (System)'!$B$17*$D18,
IF(CW$3-YEAR($C18)='3.Input &amp; Summary (System)'!$E$17,'3.Input &amp; Summary (System)'!$B$17*$D18,
IF(CW$3-YEAR($C18)='3.Input &amp; Summary (System)'!$F$17,'3.Input &amp; Summary (System)'!$B$17*$D18,
IF(CW$3-YEAR($C18)='3.Input &amp; Summary (System)'!$C$18,'3.Input &amp; Summary (System)'!$B$18*$D18,
IF(CW$3-YEAR($C18)='3.Input &amp; Summary (System)'!$D$18,'3.Input &amp; Summary (System)'!$B$18*$D18,
IF(CW$3-YEAR($C18)='3.Input &amp; Summary (System)'!$E$18,'3.Input &amp; Summary (System)'!$B$18*$D18,
IF(CW$3-YEAR($C18)='3.Input &amp; Summary (System)'!$F$18,'3.Input &amp; Summary (System)'!$B$18*$D18,
IF(CW$3-YEAR($C18)='3.Input &amp; Summary (System)'!$C$19,'3.Input &amp; Summary (System)'!$B$19*$D18,
IF(CW$3-YEAR($C18)='3.Input &amp; Summary (System)'!$D$19,'3.Input &amp; Summary (System)'!$B$19*$D18,
IF(CW$3-YEAR($C18)='3.Input &amp; Summary (System)'!$E$19,'3.Input &amp; Summary (System)'!$B$19*$D18,
IF(CW$3-YEAR($C18)='3.Input &amp; Summary (System)'!$F$19,'3.Input &amp; Summary (System)'!$B$19*$D18,
IF(CW$3-YEAR($C18)='3.Input &amp; Summary (System)'!$C$20,'3.Input &amp; Summary (System)'!$B$20*$D18,
IF(CW$3-YEAR($C18)='3.Input &amp; Summary (System)'!$D$20,'3.Input &amp; Summary (System)'!$B$20*$D18,
IF(CW$3-YEAR($C18)='3.Input &amp; Summary (System)'!$E$20,'3.Input &amp; Summary (System)'!$B$20*$D18,
IF(CW$3-YEAR($C18)='3.Input &amp; Summary (System)'!$F$20,'3.Input &amp; Summary (System)'!$B$20*$D18,
IF(CW$3-YEAR($C18)='3.Input &amp; Summary (System)'!$C$21,'3.Input &amp; Summary (System)'!$B$20*$D18,
IF(CW$3-YEAR($C18)='3.Input &amp; Summary (System)'!$D$21,'3.Input &amp; Summary (System)'!$B$20*$D18,
IF(CW$3-YEAR($C18)='3.Input &amp; Summary (System)'!$E$21,'3.Input &amp; Summary (System)'!$B$20*$D18,
IF(CW$3-YEAR($C18)='3.Input &amp; Summary (System)'!$F$21,'3.Input &amp; Summary (System)'!$B$20*$D18,
IF(CW$3-YEAR($C18)='3.Input &amp; Summary (System)'!$C$22,'3.Input &amp; Summary (System)'!$B$20*$D18,
IF(CW$3-YEAR($C18)='3.Input &amp; Summary (System)'!$D$22,'3.Input &amp; Summary (System)'!$B$20*$D18,
IF(CW$3-YEAR($C18)='3.Input &amp; Summary (System)'!$E$22,'3.Input &amp; Summary (System)'!$B$20*$D18,
IF(CW$3-YEAR($C18)='3.Input &amp; Summary (System)'!$F$22,'3.Input &amp; Summary (System)'!$B$20*$D18,
IF(CW$3-YEAR($C18)='3.Input &amp; Summary (System)'!$I$17,'3.Input &amp; Summary (System)'!$H$17*$D18,
IF(CW$3-YEAR($C18)='3.Input &amp; Summary (System)'!$I$18,'3.Input &amp; Summary (System)'!$H$17*$D18,
IF(CW$3-YEAR($C18)='3.Input &amp; Summary (System)'!$I$19,'3.Input &amp; Summary (System)'!$H$17*$D18,0))))))))))))))))))))))))))))))</f>
        <v/>
      </c>
      <c r="CX18" s="484" t="str">
        <f>IF($C18="","",IF(CX$3-YEAR($C18)=0,0,
(IF(CX$3-YEAR($C18)='3.Input &amp; Summary (System)'!$C$17,'3.Input &amp; Summary (System)'!$B$17*$D18,
IF(CX$3-YEAR($C18)='3.Input &amp; Summary (System)'!$D$17,'3.Input &amp; Summary (System)'!$B$17*$D18,
IF(CX$3-YEAR($C18)='3.Input &amp; Summary (System)'!$E$17,'3.Input &amp; Summary (System)'!$B$17*$D18,
IF(CX$3-YEAR($C18)='3.Input &amp; Summary (System)'!$F$17,'3.Input &amp; Summary (System)'!$B$17*$D18,
IF(CX$3-YEAR($C18)='3.Input &amp; Summary (System)'!$C$18,'3.Input &amp; Summary (System)'!$B$18*$D18,
IF(CX$3-YEAR($C18)='3.Input &amp; Summary (System)'!$D$18,'3.Input &amp; Summary (System)'!$B$18*$D18,
IF(CX$3-YEAR($C18)='3.Input &amp; Summary (System)'!$E$18,'3.Input &amp; Summary (System)'!$B$18*$D18,
IF(CX$3-YEAR($C18)='3.Input &amp; Summary (System)'!$F$18,'3.Input &amp; Summary (System)'!$B$18*$D18,
IF(CX$3-YEAR($C18)='3.Input &amp; Summary (System)'!$C$19,'3.Input &amp; Summary (System)'!$B$19*$D18,
IF(CX$3-YEAR($C18)='3.Input &amp; Summary (System)'!$D$19,'3.Input &amp; Summary (System)'!$B$19*$D18,
IF(CX$3-YEAR($C18)='3.Input &amp; Summary (System)'!$E$19,'3.Input &amp; Summary (System)'!$B$19*$D18,
IF(CX$3-YEAR($C18)='3.Input &amp; Summary (System)'!$F$19,'3.Input &amp; Summary (System)'!$B$19*$D18,
IF(CX$3-YEAR($C18)='3.Input &amp; Summary (System)'!$C$20,'3.Input &amp; Summary (System)'!$B$20*$D18,
IF(CX$3-YEAR($C18)='3.Input &amp; Summary (System)'!$D$20,'3.Input &amp; Summary (System)'!$B$20*$D18,
IF(CX$3-YEAR($C18)='3.Input &amp; Summary (System)'!$E$20,'3.Input &amp; Summary (System)'!$B$20*$D18,
IF(CX$3-YEAR($C18)='3.Input &amp; Summary (System)'!$F$20,'3.Input &amp; Summary (System)'!$B$20*$D18,
IF(CX$3-YEAR($C18)='3.Input &amp; Summary (System)'!$C$21,'3.Input &amp; Summary (System)'!$B$20*$D18,
IF(CX$3-YEAR($C18)='3.Input &amp; Summary (System)'!$D$21,'3.Input &amp; Summary (System)'!$B$20*$D18,
IF(CX$3-YEAR($C18)='3.Input &amp; Summary (System)'!$E$21,'3.Input &amp; Summary (System)'!$B$20*$D18,
IF(CX$3-YEAR($C18)='3.Input &amp; Summary (System)'!$F$21,'3.Input &amp; Summary (System)'!$B$20*$D18,
IF(CX$3-YEAR($C18)='3.Input &amp; Summary (System)'!$C$22,'3.Input &amp; Summary (System)'!$B$20*$D18,
IF(CX$3-YEAR($C18)='3.Input &amp; Summary (System)'!$D$22,'3.Input &amp; Summary (System)'!$B$20*$D18,
IF(CX$3-YEAR($C18)='3.Input &amp; Summary (System)'!$E$22,'3.Input &amp; Summary (System)'!$B$20*$D18,
IF(CX$3-YEAR($C18)='3.Input &amp; Summary (System)'!$F$22,'3.Input &amp; Summary (System)'!$B$20*$D18,
IF(CX$3-YEAR($C18)='3.Input &amp; Summary (System)'!$I$17,'3.Input &amp; Summary (System)'!$H$17*$D18,
IF(CX$3-YEAR($C18)='3.Input &amp; Summary (System)'!$I$18,'3.Input &amp; Summary (System)'!$H$17*$D18,
IF(CX$3-YEAR($C18)='3.Input &amp; Summary (System)'!$I$19,'3.Input &amp; Summary (System)'!$H$17*$D18,0))))))))))))))))))))))))))))))</f>
        <v/>
      </c>
      <c r="CY18" s="484" t="str">
        <f>IF($C18="","",IF(CY$3-YEAR($C18)=0,0,
(IF(CY$3-YEAR($C18)='3.Input &amp; Summary (System)'!$C$17,'3.Input &amp; Summary (System)'!$B$17*$D18,
IF(CY$3-YEAR($C18)='3.Input &amp; Summary (System)'!$D$17,'3.Input &amp; Summary (System)'!$B$17*$D18,
IF(CY$3-YEAR($C18)='3.Input &amp; Summary (System)'!$E$17,'3.Input &amp; Summary (System)'!$B$17*$D18,
IF(CY$3-YEAR($C18)='3.Input &amp; Summary (System)'!$F$17,'3.Input &amp; Summary (System)'!$B$17*$D18,
IF(CY$3-YEAR($C18)='3.Input &amp; Summary (System)'!$C$18,'3.Input &amp; Summary (System)'!$B$18*$D18,
IF(CY$3-YEAR($C18)='3.Input &amp; Summary (System)'!$D$18,'3.Input &amp; Summary (System)'!$B$18*$D18,
IF(CY$3-YEAR($C18)='3.Input &amp; Summary (System)'!$E$18,'3.Input &amp; Summary (System)'!$B$18*$D18,
IF(CY$3-YEAR($C18)='3.Input &amp; Summary (System)'!$F$18,'3.Input &amp; Summary (System)'!$B$18*$D18,
IF(CY$3-YEAR($C18)='3.Input &amp; Summary (System)'!$C$19,'3.Input &amp; Summary (System)'!$B$19*$D18,
IF(CY$3-YEAR($C18)='3.Input &amp; Summary (System)'!$D$19,'3.Input &amp; Summary (System)'!$B$19*$D18,
IF(CY$3-YEAR($C18)='3.Input &amp; Summary (System)'!$E$19,'3.Input &amp; Summary (System)'!$B$19*$D18,
IF(CY$3-YEAR($C18)='3.Input &amp; Summary (System)'!$F$19,'3.Input &amp; Summary (System)'!$B$19*$D18,
IF(CY$3-YEAR($C18)='3.Input &amp; Summary (System)'!$C$20,'3.Input &amp; Summary (System)'!$B$20*$D18,
IF(CY$3-YEAR($C18)='3.Input &amp; Summary (System)'!$D$20,'3.Input &amp; Summary (System)'!$B$20*$D18,
IF(CY$3-YEAR($C18)='3.Input &amp; Summary (System)'!$E$20,'3.Input &amp; Summary (System)'!$B$20*$D18,
IF(CY$3-YEAR($C18)='3.Input &amp; Summary (System)'!$F$20,'3.Input &amp; Summary (System)'!$B$20*$D18,
IF(CY$3-YEAR($C18)='3.Input &amp; Summary (System)'!$C$21,'3.Input &amp; Summary (System)'!$B$20*$D18,
IF(CY$3-YEAR($C18)='3.Input &amp; Summary (System)'!$D$21,'3.Input &amp; Summary (System)'!$B$20*$D18,
IF(CY$3-YEAR($C18)='3.Input &amp; Summary (System)'!$E$21,'3.Input &amp; Summary (System)'!$B$20*$D18,
IF(CY$3-YEAR($C18)='3.Input &amp; Summary (System)'!$F$21,'3.Input &amp; Summary (System)'!$B$20*$D18,
IF(CY$3-YEAR($C18)='3.Input &amp; Summary (System)'!$C$22,'3.Input &amp; Summary (System)'!$B$20*$D18,
IF(CY$3-YEAR($C18)='3.Input &amp; Summary (System)'!$D$22,'3.Input &amp; Summary (System)'!$B$20*$D18,
IF(CY$3-YEAR($C18)='3.Input &amp; Summary (System)'!$E$22,'3.Input &amp; Summary (System)'!$B$20*$D18,
IF(CY$3-YEAR($C18)='3.Input &amp; Summary (System)'!$F$22,'3.Input &amp; Summary (System)'!$B$20*$D18,
IF(CY$3-YEAR($C18)='3.Input &amp; Summary (System)'!$I$17,'3.Input &amp; Summary (System)'!$H$17*$D18,
IF(CY$3-YEAR($C18)='3.Input &amp; Summary (System)'!$I$18,'3.Input &amp; Summary (System)'!$H$17*$D18,
IF(CY$3-YEAR($C18)='3.Input &amp; Summary (System)'!$I$19,'3.Input &amp; Summary (System)'!$H$17*$D18,0))))))))))))))))))))))))))))))</f>
        <v/>
      </c>
      <c r="CZ18" s="484" t="str">
        <f>IF($C18="","",IF(CZ$3-YEAR($C18)=0,0,
(IF(CZ$3-YEAR($C18)='3.Input &amp; Summary (System)'!$C$17,'3.Input &amp; Summary (System)'!$B$17*$D18,
IF(CZ$3-YEAR($C18)='3.Input &amp; Summary (System)'!$D$17,'3.Input &amp; Summary (System)'!$B$17*$D18,
IF(CZ$3-YEAR($C18)='3.Input &amp; Summary (System)'!$E$17,'3.Input &amp; Summary (System)'!$B$17*$D18,
IF(CZ$3-YEAR($C18)='3.Input &amp; Summary (System)'!$F$17,'3.Input &amp; Summary (System)'!$B$17*$D18,
IF(CZ$3-YEAR($C18)='3.Input &amp; Summary (System)'!$C$18,'3.Input &amp; Summary (System)'!$B$18*$D18,
IF(CZ$3-YEAR($C18)='3.Input &amp; Summary (System)'!$D$18,'3.Input &amp; Summary (System)'!$B$18*$D18,
IF(CZ$3-YEAR($C18)='3.Input &amp; Summary (System)'!$E$18,'3.Input &amp; Summary (System)'!$B$18*$D18,
IF(CZ$3-YEAR($C18)='3.Input &amp; Summary (System)'!$F$18,'3.Input &amp; Summary (System)'!$B$18*$D18,
IF(CZ$3-YEAR($C18)='3.Input &amp; Summary (System)'!$C$19,'3.Input &amp; Summary (System)'!$B$19*$D18,
IF(CZ$3-YEAR($C18)='3.Input &amp; Summary (System)'!$D$19,'3.Input &amp; Summary (System)'!$B$19*$D18,
IF(CZ$3-YEAR($C18)='3.Input &amp; Summary (System)'!$E$19,'3.Input &amp; Summary (System)'!$B$19*$D18,
IF(CZ$3-YEAR($C18)='3.Input &amp; Summary (System)'!$F$19,'3.Input &amp; Summary (System)'!$B$19*$D18,
IF(CZ$3-YEAR($C18)='3.Input &amp; Summary (System)'!$C$20,'3.Input &amp; Summary (System)'!$B$20*$D18,
IF(CZ$3-YEAR($C18)='3.Input &amp; Summary (System)'!$D$20,'3.Input &amp; Summary (System)'!$B$20*$D18,
IF(CZ$3-YEAR($C18)='3.Input &amp; Summary (System)'!$E$20,'3.Input &amp; Summary (System)'!$B$20*$D18,
IF(CZ$3-YEAR($C18)='3.Input &amp; Summary (System)'!$F$20,'3.Input &amp; Summary (System)'!$B$20*$D18,
IF(CZ$3-YEAR($C18)='3.Input &amp; Summary (System)'!$C$21,'3.Input &amp; Summary (System)'!$B$20*$D18,
IF(CZ$3-YEAR($C18)='3.Input &amp; Summary (System)'!$D$21,'3.Input &amp; Summary (System)'!$B$20*$D18,
IF(CZ$3-YEAR($C18)='3.Input &amp; Summary (System)'!$E$21,'3.Input &amp; Summary (System)'!$B$20*$D18,
IF(CZ$3-YEAR($C18)='3.Input &amp; Summary (System)'!$F$21,'3.Input &amp; Summary (System)'!$B$20*$D18,
IF(CZ$3-YEAR($C18)='3.Input &amp; Summary (System)'!$C$22,'3.Input &amp; Summary (System)'!$B$20*$D18,
IF(CZ$3-YEAR($C18)='3.Input &amp; Summary (System)'!$D$22,'3.Input &amp; Summary (System)'!$B$20*$D18,
IF(CZ$3-YEAR($C18)='3.Input &amp; Summary (System)'!$E$22,'3.Input &amp; Summary (System)'!$B$20*$D18,
IF(CZ$3-YEAR($C18)='3.Input &amp; Summary (System)'!$F$22,'3.Input &amp; Summary (System)'!$B$20*$D18,
IF(CZ$3-YEAR($C18)='3.Input &amp; Summary (System)'!$I$17,'3.Input &amp; Summary (System)'!$H$17*$D18,
IF(CZ$3-YEAR($C18)='3.Input &amp; Summary (System)'!$I$18,'3.Input &amp; Summary (System)'!$H$17*$D18,
IF(CZ$3-YEAR($C18)='3.Input &amp; Summary (System)'!$I$19,'3.Input &amp; Summary (System)'!$H$17*$D18,0))))))))))))))))))))))))))))))</f>
        <v/>
      </c>
      <c r="DA18" s="484" t="str">
        <f>IF($C18="","",IF(DA$3-YEAR($C18)=0,0,
(IF(DA$3-YEAR($C18)='3.Input &amp; Summary (System)'!$C$17,'3.Input &amp; Summary (System)'!$B$17*$D18,
IF(DA$3-YEAR($C18)='3.Input &amp; Summary (System)'!$D$17,'3.Input &amp; Summary (System)'!$B$17*$D18,
IF(DA$3-YEAR($C18)='3.Input &amp; Summary (System)'!$E$17,'3.Input &amp; Summary (System)'!$B$17*$D18,
IF(DA$3-YEAR($C18)='3.Input &amp; Summary (System)'!$F$17,'3.Input &amp; Summary (System)'!$B$17*$D18,
IF(DA$3-YEAR($C18)='3.Input &amp; Summary (System)'!$C$18,'3.Input &amp; Summary (System)'!$B$18*$D18,
IF(DA$3-YEAR($C18)='3.Input &amp; Summary (System)'!$D$18,'3.Input &amp; Summary (System)'!$B$18*$D18,
IF(DA$3-YEAR($C18)='3.Input &amp; Summary (System)'!$E$18,'3.Input &amp; Summary (System)'!$B$18*$D18,
IF(DA$3-YEAR($C18)='3.Input &amp; Summary (System)'!$F$18,'3.Input &amp; Summary (System)'!$B$18*$D18,
IF(DA$3-YEAR($C18)='3.Input &amp; Summary (System)'!$C$19,'3.Input &amp; Summary (System)'!$B$19*$D18,
IF(DA$3-YEAR($C18)='3.Input &amp; Summary (System)'!$D$19,'3.Input &amp; Summary (System)'!$B$19*$D18,
IF(DA$3-YEAR($C18)='3.Input &amp; Summary (System)'!$E$19,'3.Input &amp; Summary (System)'!$B$19*$D18,
IF(DA$3-YEAR($C18)='3.Input &amp; Summary (System)'!$F$19,'3.Input &amp; Summary (System)'!$B$19*$D18,
IF(DA$3-YEAR($C18)='3.Input &amp; Summary (System)'!$C$20,'3.Input &amp; Summary (System)'!$B$20*$D18,
IF(DA$3-YEAR($C18)='3.Input &amp; Summary (System)'!$D$20,'3.Input &amp; Summary (System)'!$B$20*$D18,
IF(DA$3-YEAR($C18)='3.Input &amp; Summary (System)'!$E$20,'3.Input &amp; Summary (System)'!$B$20*$D18,
IF(DA$3-YEAR($C18)='3.Input &amp; Summary (System)'!$F$20,'3.Input &amp; Summary (System)'!$B$20*$D18,
IF(DA$3-YEAR($C18)='3.Input &amp; Summary (System)'!$C$21,'3.Input &amp; Summary (System)'!$B$20*$D18,
IF(DA$3-YEAR($C18)='3.Input &amp; Summary (System)'!$D$21,'3.Input &amp; Summary (System)'!$B$20*$D18,
IF(DA$3-YEAR($C18)='3.Input &amp; Summary (System)'!$E$21,'3.Input &amp; Summary (System)'!$B$20*$D18,
IF(DA$3-YEAR($C18)='3.Input &amp; Summary (System)'!$F$21,'3.Input &amp; Summary (System)'!$B$20*$D18,
IF(DA$3-YEAR($C18)='3.Input &amp; Summary (System)'!$C$22,'3.Input &amp; Summary (System)'!$B$20*$D18,
IF(DA$3-YEAR($C18)='3.Input &amp; Summary (System)'!$D$22,'3.Input &amp; Summary (System)'!$B$20*$D18,
IF(DA$3-YEAR($C18)='3.Input &amp; Summary (System)'!$E$22,'3.Input &amp; Summary (System)'!$B$20*$D18,
IF(DA$3-YEAR($C18)='3.Input &amp; Summary (System)'!$F$22,'3.Input &amp; Summary (System)'!$B$20*$D18,
IF(DA$3-YEAR($C18)='3.Input &amp; Summary (System)'!$I$17,'3.Input &amp; Summary (System)'!$H$17*$D18,
IF(DA$3-YEAR($C18)='3.Input &amp; Summary (System)'!$I$18,'3.Input &amp; Summary (System)'!$H$17*$D18,
IF(DA$3-YEAR($C18)='3.Input &amp; Summary (System)'!$I$19,'3.Input &amp; Summary (System)'!$H$17*$D18,0))))))))))))))))))))))))))))))</f>
        <v/>
      </c>
      <c r="DB18" s="484" t="str">
        <f>IF($C18="","",IF(DB$3-YEAR($C18)=0,0,
(IF(DB$3-YEAR($C18)='3.Input &amp; Summary (System)'!$C$17,'3.Input &amp; Summary (System)'!$B$17*$D18,
IF(DB$3-YEAR($C18)='3.Input &amp; Summary (System)'!$D$17,'3.Input &amp; Summary (System)'!$B$17*$D18,
IF(DB$3-YEAR($C18)='3.Input &amp; Summary (System)'!$E$17,'3.Input &amp; Summary (System)'!$B$17*$D18,
IF(DB$3-YEAR($C18)='3.Input &amp; Summary (System)'!$F$17,'3.Input &amp; Summary (System)'!$B$17*$D18,
IF(DB$3-YEAR($C18)='3.Input &amp; Summary (System)'!$C$18,'3.Input &amp; Summary (System)'!$B$18*$D18,
IF(DB$3-YEAR($C18)='3.Input &amp; Summary (System)'!$D$18,'3.Input &amp; Summary (System)'!$B$18*$D18,
IF(DB$3-YEAR($C18)='3.Input &amp; Summary (System)'!$E$18,'3.Input &amp; Summary (System)'!$B$18*$D18,
IF(DB$3-YEAR($C18)='3.Input &amp; Summary (System)'!$F$18,'3.Input &amp; Summary (System)'!$B$18*$D18,
IF(DB$3-YEAR($C18)='3.Input &amp; Summary (System)'!$C$19,'3.Input &amp; Summary (System)'!$B$19*$D18,
IF(DB$3-YEAR($C18)='3.Input &amp; Summary (System)'!$D$19,'3.Input &amp; Summary (System)'!$B$19*$D18,
IF(DB$3-YEAR($C18)='3.Input &amp; Summary (System)'!$E$19,'3.Input &amp; Summary (System)'!$B$19*$D18,
IF(DB$3-YEAR($C18)='3.Input &amp; Summary (System)'!$F$19,'3.Input &amp; Summary (System)'!$B$19*$D18,
IF(DB$3-YEAR($C18)='3.Input &amp; Summary (System)'!$C$20,'3.Input &amp; Summary (System)'!$B$20*$D18,
IF(DB$3-YEAR($C18)='3.Input &amp; Summary (System)'!$D$20,'3.Input &amp; Summary (System)'!$B$20*$D18,
IF(DB$3-YEAR($C18)='3.Input &amp; Summary (System)'!$E$20,'3.Input &amp; Summary (System)'!$B$20*$D18,
IF(DB$3-YEAR($C18)='3.Input &amp; Summary (System)'!$F$20,'3.Input &amp; Summary (System)'!$B$20*$D18,
IF(DB$3-YEAR($C18)='3.Input &amp; Summary (System)'!$C$21,'3.Input &amp; Summary (System)'!$B$20*$D18,
IF(DB$3-YEAR($C18)='3.Input &amp; Summary (System)'!$D$21,'3.Input &amp; Summary (System)'!$B$20*$D18,
IF(DB$3-YEAR($C18)='3.Input &amp; Summary (System)'!$E$21,'3.Input &amp; Summary (System)'!$B$20*$D18,
IF(DB$3-YEAR($C18)='3.Input &amp; Summary (System)'!$F$21,'3.Input &amp; Summary (System)'!$B$20*$D18,
IF(DB$3-YEAR($C18)='3.Input &amp; Summary (System)'!$C$22,'3.Input &amp; Summary (System)'!$B$20*$D18,
IF(DB$3-YEAR($C18)='3.Input &amp; Summary (System)'!$D$22,'3.Input &amp; Summary (System)'!$B$20*$D18,
IF(DB$3-YEAR($C18)='3.Input &amp; Summary (System)'!$E$22,'3.Input &amp; Summary (System)'!$B$20*$D18,
IF(DB$3-YEAR($C18)='3.Input &amp; Summary (System)'!$F$22,'3.Input &amp; Summary (System)'!$B$20*$D18,
IF(DB$3-YEAR($C18)='3.Input &amp; Summary (System)'!$I$17,'3.Input &amp; Summary (System)'!$H$17*$D18,
IF(DB$3-YEAR($C18)='3.Input &amp; Summary (System)'!$I$18,'3.Input &amp; Summary (System)'!$H$17*$D18,
IF(DB$3-YEAR($C18)='3.Input &amp; Summary (System)'!$I$19,'3.Input &amp; Summary (System)'!$H$17*$D18,0))))))))))))))))))))))))))))))</f>
        <v/>
      </c>
      <c r="DC18" s="482">
        <f t="shared" si="15"/>
        <v>0</v>
      </c>
      <c r="DD18" s="482">
        <f t="shared" si="16"/>
        <v>0</v>
      </c>
      <c r="DE18" s="486" t="str">
        <f t="shared" si="17"/>
        <v/>
      </c>
    </row>
    <row r="19" spans="1:109" x14ac:dyDescent="0.3">
      <c r="A19" s="230"/>
      <c r="B19" s="230"/>
      <c r="C19" s="315"/>
      <c r="D19" s="230"/>
      <c r="E19" s="301" t="str">
        <f t="shared" si="14"/>
        <v/>
      </c>
      <c r="F19" s="231" t="str">
        <f>IF($C19="","",'3.Input &amp; Summary (System)'!$B$5)</f>
        <v/>
      </c>
      <c r="G19" s="484" t="str">
        <f>IF($C19="","",IF(G$3-YEAR($C19)=0,0,
(IF(G$3-YEAR($C19)='3.Input &amp; Summary (System)'!$C$17,'3.Input &amp; Summary (System)'!$B$17*$D19,
IF(G$3-YEAR($C19)='3.Input &amp; Summary (System)'!$D$17,'3.Input &amp; Summary (System)'!$B$17*$D19,
IF(G$3-YEAR($C19)='3.Input &amp; Summary (System)'!$E$17,'3.Input &amp; Summary (System)'!$B$17*$D19,
IF(G$3-YEAR($C19)='3.Input &amp; Summary (System)'!$F$17,'3.Input &amp; Summary (System)'!$B$17*$D19,
IF(G$3-YEAR($C19)='3.Input &amp; Summary (System)'!$C$18,'3.Input &amp; Summary (System)'!$B$18*$D19,
IF(G$3-YEAR($C19)='3.Input &amp; Summary (System)'!$D$18,'3.Input &amp; Summary (System)'!$B$18*$D19,
IF(G$3-YEAR($C19)='3.Input &amp; Summary (System)'!$E$18,'3.Input &amp; Summary (System)'!$B$18*$D19,
IF(G$3-YEAR($C19)='3.Input &amp; Summary (System)'!$F$18,'3.Input &amp; Summary (System)'!$B$18*$D19,
IF(G$3-YEAR($C19)='3.Input &amp; Summary (System)'!$C$19,'3.Input &amp; Summary (System)'!$B$19*$D19,
IF(G$3-YEAR($C19)='3.Input &amp; Summary (System)'!$D$19,'3.Input &amp; Summary (System)'!$B$19*$D19,
IF(G$3-YEAR($C19)='3.Input &amp; Summary (System)'!$E$19,'3.Input &amp; Summary (System)'!$B$19*$D19,
IF(G$3-YEAR($C19)='3.Input &amp; Summary (System)'!$F$19,'3.Input &amp; Summary (System)'!$B$19*$D19,
IF(G$3-YEAR($C19)='3.Input &amp; Summary (System)'!$C$20,'3.Input &amp; Summary (System)'!$B$20*$D19,
IF(G$3-YEAR($C19)='3.Input &amp; Summary (System)'!$D$20,'3.Input &amp; Summary (System)'!$B$20*$D19,
IF(G$3-YEAR($C19)='3.Input &amp; Summary (System)'!$E$20,'3.Input &amp; Summary (System)'!$B$20*$D19,
IF(G$3-YEAR($C19)='3.Input &amp; Summary (System)'!$F$20,'3.Input &amp; Summary (System)'!$B$20*$D19,
IF(G$3-YEAR($C19)='3.Input &amp; Summary (System)'!$C$21,'3.Input &amp; Summary (System)'!$B$20*$D19,
IF(G$3-YEAR($C19)='3.Input &amp; Summary (System)'!$D$21,'3.Input &amp; Summary (System)'!$B$20*$D19,
IF(G$3-YEAR($C19)='3.Input &amp; Summary (System)'!$E$21,'3.Input &amp; Summary (System)'!$B$20*$D19,
IF(G$3-YEAR($C19)='3.Input &amp; Summary (System)'!$F$21,'3.Input &amp; Summary (System)'!$B$20*$D19,
IF(G$3-YEAR($C19)='3.Input &amp; Summary (System)'!$C$22,'3.Input &amp; Summary (System)'!$B$20*$D19,
IF(G$3-YEAR($C19)='3.Input &amp; Summary (System)'!$D$22,'3.Input &amp; Summary (System)'!$B$20*$D19,
IF(G$3-YEAR($C19)='3.Input &amp; Summary (System)'!$E$22,'3.Input &amp; Summary (System)'!$B$20*$D19,
IF(G$3-YEAR($C19)='3.Input &amp; Summary (System)'!$F$22,'3.Input &amp; Summary (System)'!$B$20*$D19,
IF(G$3-YEAR($C19)='3.Input &amp; Summary (System)'!$I$17,'3.Input &amp; Summary (System)'!$H$17*$D19,
IF(G$3-YEAR($C19)='3.Input &amp; Summary (System)'!$I$18,'3.Input &amp; Summary (System)'!$H$17*$D19,
IF(G$3-YEAR($C19)='3.Input &amp; Summary (System)'!$I$19,'3.Input &amp; Summary (System)'!$H$17*$D19,0))))))))))))))))))))))))))))))</f>
        <v/>
      </c>
      <c r="H19" s="484" t="str">
        <f>IF($C19="","",IF(H$3-YEAR($C19)=0,0,
(IF(H$3-YEAR($C19)='3.Input &amp; Summary (System)'!$C$17,'3.Input &amp; Summary (System)'!$B$17*$D19,
IF(H$3-YEAR($C19)='3.Input &amp; Summary (System)'!$D$17,'3.Input &amp; Summary (System)'!$B$17*$D19,
IF(H$3-YEAR($C19)='3.Input &amp; Summary (System)'!$E$17,'3.Input &amp; Summary (System)'!$B$17*$D19,
IF(H$3-YEAR($C19)='3.Input &amp; Summary (System)'!$F$17,'3.Input &amp; Summary (System)'!$B$17*$D19,
IF(H$3-YEAR($C19)='3.Input &amp; Summary (System)'!$C$18,'3.Input &amp; Summary (System)'!$B$18*$D19,
IF(H$3-YEAR($C19)='3.Input &amp; Summary (System)'!$D$18,'3.Input &amp; Summary (System)'!$B$18*$D19,
IF(H$3-YEAR($C19)='3.Input &amp; Summary (System)'!$E$18,'3.Input &amp; Summary (System)'!$B$18*$D19,
IF(H$3-YEAR($C19)='3.Input &amp; Summary (System)'!$F$18,'3.Input &amp; Summary (System)'!$B$18*$D19,
IF(H$3-YEAR($C19)='3.Input &amp; Summary (System)'!$C$19,'3.Input &amp; Summary (System)'!$B$19*$D19,
IF(H$3-YEAR($C19)='3.Input &amp; Summary (System)'!$D$19,'3.Input &amp; Summary (System)'!$B$19*$D19,
IF(H$3-YEAR($C19)='3.Input &amp; Summary (System)'!$E$19,'3.Input &amp; Summary (System)'!$B$19*$D19,
IF(H$3-YEAR($C19)='3.Input &amp; Summary (System)'!$F$19,'3.Input &amp; Summary (System)'!$B$19*$D19,
IF(H$3-YEAR($C19)='3.Input &amp; Summary (System)'!$C$20,'3.Input &amp; Summary (System)'!$B$20*$D19,
IF(H$3-YEAR($C19)='3.Input &amp; Summary (System)'!$D$20,'3.Input &amp; Summary (System)'!$B$20*$D19,
IF(H$3-YEAR($C19)='3.Input &amp; Summary (System)'!$E$20,'3.Input &amp; Summary (System)'!$B$20*$D19,
IF(H$3-YEAR($C19)='3.Input &amp; Summary (System)'!$F$20,'3.Input &amp; Summary (System)'!$B$20*$D19,
IF(H$3-YEAR($C19)='3.Input &amp; Summary (System)'!$C$21,'3.Input &amp; Summary (System)'!$B$20*$D19,
IF(H$3-YEAR($C19)='3.Input &amp; Summary (System)'!$D$21,'3.Input &amp; Summary (System)'!$B$20*$D19,
IF(H$3-YEAR($C19)='3.Input &amp; Summary (System)'!$E$21,'3.Input &amp; Summary (System)'!$B$20*$D19,
IF(H$3-YEAR($C19)='3.Input &amp; Summary (System)'!$F$21,'3.Input &amp; Summary (System)'!$B$20*$D19,
IF(H$3-YEAR($C19)='3.Input &amp; Summary (System)'!$C$22,'3.Input &amp; Summary (System)'!$B$20*$D19,
IF(H$3-YEAR($C19)='3.Input &amp; Summary (System)'!$D$22,'3.Input &amp; Summary (System)'!$B$20*$D19,
IF(H$3-YEAR($C19)='3.Input &amp; Summary (System)'!$E$22,'3.Input &amp; Summary (System)'!$B$20*$D19,
IF(H$3-YEAR($C19)='3.Input &amp; Summary (System)'!$F$22,'3.Input &amp; Summary (System)'!$B$20*$D19,
IF(H$3-YEAR($C19)='3.Input &amp; Summary (System)'!$I$17,'3.Input &amp; Summary (System)'!$H$17*$D19,
IF(H$3-YEAR($C19)='3.Input &amp; Summary (System)'!$I$18,'3.Input &amp; Summary (System)'!$H$17*$D19,
IF(H$3-YEAR($C19)='3.Input &amp; Summary (System)'!$I$19,'3.Input &amp; Summary (System)'!$H$17*$D19,0))))))))))))))))))))))))))))))</f>
        <v/>
      </c>
      <c r="I19" s="484" t="str">
        <f>IF($C19="","",IF(I$3-YEAR($C19)=0,0,
(IF(I$3-YEAR($C19)='3.Input &amp; Summary (System)'!$C$17,'3.Input &amp; Summary (System)'!$B$17*$D19,
IF(I$3-YEAR($C19)='3.Input &amp; Summary (System)'!$D$17,'3.Input &amp; Summary (System)'!$B$17*$D19,
IF(I$3-YEAR($C19)='3.Input &amp; Summary (System)'!$E$17,'3.Input &amp; Summary (System)'!$B$17*$D19,
IF(I$3-YEAR($C19)='3.Input &amp; Summary (System)'!$F$17,'3.Input &amp; Summary (System)'!$B$17*$D19,
IF(I$3-YEAR($C19)='3.Input &amp; Summary (System)'!$C$18,'3.Input &amp; Summary (System)'!$B$18*$D19,
IF(I$3-YEAR($C19)='3.Input &amp; Summary (System)'!$D$18,'3.Input &amp; Summary (System)'!$B$18*$D19,
IF(I$3-YEAR($C19)='3.Input &amp; Summary (System)'!$E$18,'3.Input &amp; Summary (System)'!$B$18*$D19,
IF(I$3-YEAR($C19)='3.Input &amp; Summary (System)'!$F$18,'3.Input &amp; Summary (System)'!$B$18*$D19,
IF(I$3-YEAR($C19)='3.Input &amp; Summary (System)'!$C$19,'3.Input &amp; Summary (System)'!$B$19*$D19,
IF(I$3-YEAR($C19)='3.Input &amp; Summary (System)'!$D$19,'3.Input &amp; Summary (System)'!$B$19*$D19,
IF(I$3-YEAR($C19)='3.Input &amp; Summary (System)'!$E$19,'3.Input &amp; Summary (System)'!$B$19*$D19,
IF(I$3-YEAR($C19)='3.Input &amp; Summary (System)'!$F$19,'3.Input &amp; Summary (System)'!$B$19*$D19,
IF(I$3-YEAR($C19)='3.Input &amp; Summary (System)'!$C$20,'3.Input &amp; Summary (System)'!$B$20*$D19,
IF(I$3-YEAR($C19)='3.Input &amp; Summary (System)'!$D$20,'3.Input &amp; Summary (System)'!$B$20*$D19,
IF(I$3-YEAR($C19)='3.Input &amp; Summary (System)'!$E$20,'3.Input &amp; Summary (System)'!$B$20*$D19,
IF(I$3-YEAR($C19)='3.Input &amp; Summary (System)'!$F$20,'3.Input &amp; Summary (System)'!$B$20*$D19,
IF(I$3-YEAR($C19)='3.Input &amp; Summary (System)'!$C$21,'3.Input &amp; Summary (System)'!$B$20*$D19,
IF(I$3-YEAR($C19)='3.Input &amp; Summary (System)'!$D$21,'3.Input &amp; Summary (System)'!$B$20*$D19,
IF(I$3-YEAR($C19)='3.Input &amp; Summary (System)'!$E$21,'3.Input &amp; Summary (System)'!$B$20*$D19,
IF(I$3-YEAR($C19)='3.Input &amp; Summary (System)'!$F$21,'3.Input &amp; Summary (System)'!$B$20*$D19,
IF(I$3-YEAR($C19)='3.Input &amp; Summary (System)'!$C$22,'3.Input &amp; Summary (System)'!$B$20*$D19,
IF(I$3-YEAR($C19)='3.Input &amp; Summary (System)'!$D$22,'3.Input &amp; Summary (System)'!$B$20*$D19,
IF(I$3-YEAR($C19)='3.Input &amp; Summary (System)'!$E$22,'3.Input &amp; Summary (System)'!$B$20*$D19,
IF(I$3-YEAR($C19)='3.Input &amp; Summary (System)'!$F$22,'3.Input &amp; Summary (System)'!$B$20*$D19,
IF(I$3-YEAR($C19)='3.Input &amp; Summary (System)'!$I$17,'3.Input &amp; Summary (System)'!$H$17*$D19,
IF(I$3-YEAR($C19)='3.Input &amp; Summary (System)'!$I$18,'3.Input &amp; Summary (System)'!$H$17*$D19,
IF(I$3-YEAR($C19)='3.Input &amp; Summary (System)'!$I$19,'3.Input &amp; Summary (System)'!$H$17*$D19,0))))))))))))))))))))))))))))))</f>
        <v/>
      </c>
      <c r="J19" s="484" t="str">
        <f>IF($C19="","",IF(J$3-YEAR($C19)=0,0,
(IF(J$3-YEAR($C19)='3.Input &amp; Summary (System)'!$C$17,'3.Input &amp; Summary (System)'!$B$17*$D19,
IF(J$3-YEAR($C19)='3.Input &amp; Summary (System)'!$D$17,'3.Input &amp; Summary (System)'!$B$17*$D19,
IF(J$3-YEAR($C19)='3.Input &amp; Summary (System)'!$E$17,'3.Input &amp; Summary (System)'!$B$17*$D19,
IF(J$3-YEAR($C19)='3.Input &amp; Summary (System)'!$F$17,'3.Input &amp; Summary (System)'!$B$17*$D19,
IF(J$3-YEAR($C19)='3.Input &amp; Summary (System)'!$C$18,'3.Input &amp; Summary (System)'!$B$18*$D19,
IF(J$3-YEAR($C19)='3.Input &amp; Summary (System)'!$D$18,'3.Input &amp; Summary (System)'!$B$18*$D19,
IF(J$3-YEAR($C19)='3.Input &amp; Summary (System)'!$E$18,'3.Input &amp; Summary (System)'!$B$18*$D19,
IF(J$3-YEAR($C19)='3.Input &amp; Summary (System)'!$F$18,'3.Input &amp; Summary (System)'!$B$18*$D19,
IF(J$3-YEAR($C19)='3.Input &amp; Summary (System)'!$C$19,'3.Input &amp; Summary (System)'!$B$19*$D19,
IF(J$3-YEAR($C19)='3.Input &amp; Summary (System)'!$D$19,'3.Input &amp; Summary (System)'!$B$19*$D19,
IF(J$3-YEAR($C19)='3.Input &amp; Summary (System)'!$E$19,'3.Input &amp; Summary (System)'!$B$19*$D19,
IF(J$3-YEAR($C19)='3.Input &amp; Summary (System)'!$F$19,'3.Input &amp; Summary (System)'!$B$19*$D19,
IF(J$3-YEAR($C19)='3.Input &amp; Summary (System)'!$C$20,'3.Input &amp; Summary (System)'!$B$20*$D19,
IF(J$3-YEAR($C19)='3.Input &amp; Summary (System)'!$D$20,'3.Input &amp; Summary (System)'!$B$20*$D19,
IF(J$3-YEAR($C19)='3.Input &amp; Summary (System)'!$E$20,'3.Input &amp; Summary (System)'!$B$20*$D19,
IF(J$3-YEAR($C19)='3.Input &amp; Summary (System)'!$F$20,'3.Input &amp; Summary (System)'!$B$20*$D19,
IF(J$3-YEAR($C19)='3.Input &amp; Summary (System)'!$C$21,'3.Input &amp; Summary (System)'!$B$20*$D19,
IF(J$3-YEAR($C19)='3.Input &amp; Summary (System)'!$D$21,'3.Input &amp; Summary (System)'!$B$20*$D19,
IF(J$3-YEAR($C19)='3.Input &amp; Summary (System)'!$E$21,'3.Input &amp; Summary (System)'!$B$20*$D19,
IF(J$3-YEAR($C19)='3.Input &amp; Summary (System)'!$F$21,'3.Input &amp; Summary (System)'!$B$20*$D19,
IF(J$3-YEAR($C19)='3.Input &amp; Summary (System)'!$C$22,'3.Input &amp; Summary (System)'!$B$20*$D19,
IF(J$3-YEAR($C19)='3.Input &amp; Summary (System)'!$D$22,'3.Input &amp; Summary (System)'!$B$20*$D19,
IF(J$3-YEAR($C19)='3.Input &amp; Summary (System)'!$E$22,'3.Input &amp; Summary (System)'!$B$20*$D19,
IF(J$3-YEAR($C19)='3.Input &amp; Summary (System)'!$F$22,'3.Input &amp; Summary (System)'!$B$20*$D19,
IF(J$3-YEAR($C19)='3.Input &amp; Summary (System)'!$I$17,'3.Input &amp; Summary (System)'!$H$17*$D19,
IF(J$3-YEAR($C19)='3.Input &amp; Summary (System)'!$I$18,'3.Input &amp; Summary (System)'!$H$17*$D19,
IF(J$3-YEAR($C19)='3.Input &amp; Summary (System)'!$I$19,'3.Input &amp; Summary (System)'!$H$17*$D19,0))))))))))))))))))))))))))))))</f>
        <v/>
      </c>
      <c r="K19" s="484" t="str">
        <f>IF($C19="","",IF(K$3-YEAR($C19)=0,0,
(IF(K$3-YEAR($C19)='3.Input &amp; Summary (System)'!$C$17,'3.Input &amp; Summary (System)'!$B$17*$D19,
IF(K$3-YEAR($C19)='3.Input &amp; Summary (System)'!$D$17,'3.Input &amp; Summary (System)'!$B$17*$D19,
IF(K$3-YEAR($C19)='3.Input &amp; Summary (System)'!$E$17,'3.Input &amp; Summary (System)'!$B$17*$D19,
IF(K$3-YEAR($C19)='3.Input &amp; Summary (System)'!$F$17,'3.Input &amp; Summary (System)'!$B$17*$D19,
IF(K$3-YEAR($C19)='3.Input &amp; Summary (System)'!$C$18,'3.Input &amp; Summary (System)'!$B$18*$D19,
IF(K$3-YEAR($C19)='3.Input &amp; Summary (System)'!$D$18,'3.Input &amp; Summary (System)'!$B$18*$D19,
IF(K$3-YEAR($C19)='3.Input &amp; Summary (System)'!$E$18,'3.Input &amp; Summary (System)'!$B$18*$D19,
IF(K$3-YEAR($C19)='3.Input &amp; Summary (System)'!$F$18,'3.Input &amp; Summary (System)'!$B$18*$D19,
IF(K$3-YEAR($C19)='3.Input &amp; Summary (System)'!$C$19,'3.Input &amp; Summary (System)'!$B$19*$D19,
IF(K$3-YEAR($C19)='3.Input &amp; Summary (System)'!$D$19,'3.Input &amp; Summary (System)'!$B$19*$D19,
IF(K$3-YEAR($C19)='3.Input &amp; Summary (System)'!$E$19,'3.Input &amp; Summary (System)'!$B$19*$D19,
IF(K$3-YEAR($C19)='3.Input &amp; Summary (System)'!$F$19,'3.Input &amp; Summary (System)'!$B$19*$D19,
IF(K$3-YEAR($C19)='3.Input &amp; Summary (System)'!$C$20,'3.Input &amp; Summary (System)'!$B$20*$D19,
IF(K$3-YEAR($C19)='3.Input &amp; Summary (System)'!$D$20,'3.Input &amp; Summary (System)'!$B$20*$D19,
IF(K$3-YEAR($C19)='3.Input &amp; Summary (System)'!$E$20,'3.Input &amp; Summary (System)'!$B$20*$D19,
IF(K$3-YEAR($C19)='3.Input &amp; Summary (System)'!$F$20,'3.Input &amp; Summary (System)'!$B$20*$D19,
IF(K$3-YEAR($C19)='3.Input &amp; Summary (System)'!$C$21,'3.Input &amp; Summary (System)'!$B$20*$D19,
IF(K$3-YEAR($C19)='3.Input &amp; Summary (System)'!$D$21,'3.Input &amp; Summary (System)'!$B$20*$D19,
IF(K$3-YEAR($C19)='3.Input &amp; Summary (System)'!$E$21,'3.Input &amp; Summary (System)'!$B$20*$D19,
IF(K$3-YEAR($C19)='3.Input &amp; Summary (System)'!$F$21,'3.Input &amp; Summary (System)'!$B$20*$D19,
IF(K$3-YEAR($C19)='3.Input &amp; Summary (System)'!$C$22,'3.Input &amp; Summary (System)'!$B$20*$D19,
IF(K$3-YEAR($C19)='3.Input &amp; Summary (System)'!$D$22,'3.Input &amp; Summary (System)'!$B$20*$D19,
IF(K$3-YEAR($C19)='3.Input &amp; Summary (System)'!$E$22,'3.Input &amp; Summary (System)'!$B$20*$D19,
IF(K$3-YEAR($C19)='3.Input &amp; Summary (System)'!$F$22,'3.Input &amp; Summary (System)'!$B$20*$D19,
IF(K$3-YEAR($C19)='3.Input &amp; Summary (System)'!$I$17,'3.Input &amp; Summary (System)'!$H$17*$D19,
IF(K$3-YEAR($C19)='3.Input &amp; Summary (System)'!$I$18,'3.Input &amp; Summary (System)'!$H$17*$D19,
IF(K$3-YEAR($C19)='3.Input &amp; Summary (System)'!$I$19,'3.Input &amp; Summary (System)'!$H$17*$D19,0))))))))))))))))))))))))))))))</f>
        <v/>
      </c>
      <c r="L19" s="484" t="str">
        <f>IF($C19="","",IF(L$3-YEAR($C19)=0,0,
(IF(L$3-YEAR($C19)='3.Input &amp; Summary (System)'!$C$17,'3.Input &amp; Summary (System)'!$B$17*$D19,
IF(L$3-YEAR($C19)='3.Input &amp; Summary (System)'!$D$17,'3.Input &amp; Summary (System)'!$B$17*$D19,
IF(L$3-YEAR($C19)='3.Input &amp; Summary (System)'!$E$17,'3.Input &amp; Summary (System)'!$B$17*$D19,
IF(L$3-YEAR($C19)='3.Input &amp; Summary (System)'!$F$17,'3.Input &amp; Summary (System)'!$B$17*$D19,
IF(L$3-YEAR($C19)='3.Input &amp; Summary (System)'!$C$18,'3.Input &amp; Summary (System)'!$B$18*$D19,
IF(L$3-YEAR($C19)='3.Input &amp; Summary (System)'!$D$18,'3.Input &amp; Summary (System)'!$B$18*$D19,
IF(L$3-YEAR($C19)='3.Input &amp; Summary (System)'!$E$18,'3.Input &amp; Summary (System)'!$B$18*$D19,
IF(L$3-YEAR($C19)='3.Input &amp; Summary (System)'!$F$18,'3.Input &amp; Summary (System)'!$B$18*$D19,
IF(L$3-YEAR($C19)='3.Input &amp; Summary (System)'!$C$19,'3.Input &amp; Summary (System)'!$B$19*$D19,
IF(L$3-YEAR($C19)='3.Input &amp; Summary (System)'!$D$19,'3.Input &amp; Summary (System)'!$B$19*$D19,
IF(L$3-YEAR($C19)='3.Input &amp; Summary (System)'!$E$19,'3.Input &amp; Summary (System)'!$B$19*$D19,
IF(L$3-YEAR($C19)='3.Input &amp; Summary (System)'!$F$19,'3.Input &amp; Summary (System)'!$B$19*$D19,
IF(L$3-YEAR($C19)='3.Input &amp; Summary (System)'!$C$20,'3.Input &amp; Summary (System)'!$B$20*$D19,
IF(L$3-YEAR($C19)='3.Input &amp; Summary (System)'!$D$20,'3.Input &amp; Summary (System)'!$B$20*$D19,
IF(L$3-YEAR($C19)='3.Input &amp; Summary (System)'!$E$20,'3.Input &amp; Summary (System)'!$B$20*$D19,
IF(L$3-YEAR($C19)='3.Input &amp; Summary (System)'!$F$20,'3.Input &amp; Summary (System)'!$B$20*$D19,
IF(L$3-YEAR($C19)='3.Input &amp; Summary (System)'!$C$21,'3.Input &amp; Summary (System)'!$B$20*$D19,
IF(L$3-YEAR($C19)='3.Input &amp; Summary (System)'!$D$21,'3.Input &amp; Summary (System)'!$B$20*$D19,
IF(L$3-YEAR($C19)='3.Input &amp; Summary (System)'!$E$21,'3.Input &amp; Summary (System)'!$B$20*$D19,
IF(L$3-YEAR($C19)='3.Input &amp; Summary (System)'!$F$21,'3.Input &amp; Summary (System)'!$B$20*$D19,
IF(L$3-YEAR($C19)='3.Input &amp; Summary (System)'!$C$22,'3.Input &amp; Summary (System)'!$B$20*$D19,
IF(L$3-YEAR($C19)='3.Input &amp; Summary (System)'!$D$22,'3.Input &amp; Summary (System)'!$B$20*$D19,
IF(L$3-YEAR($C19)='3.Input &amp; Summary (System)'!$E$22,'3.Input &amp; Summary (System)'!$B$20*$D19,
IF(L$3-YEAR($C19)='3.Input &amp; Summary (System)'!$F$22,'3.Input &amp; Summary (System)'!$B$20*$D19,
IF(L$3-YEAR($C19)='3.Input &amp; Summary (System)'!$I$17,'3.Input &amp; Summary (System)'!$H$17*$D19,
IF(L$3-YEAR($C19)='3.Input &amp; Summary (System)'!$I$18,'3.Input &amp; Summary (System)'!$H$17*$D19,
IF(L$3-YEAR($C19)='3.Input &amp; Summary (System)'!$I$19,'3.Input &amp; Summary (System)'!$H$17*$D19,0))))))))))))))))))))))))))))))</f>
        <v/>
      </c>
      <c r="M19" s="484" t="str">
        <f>IF($C19="","",IF(M$3-YEAR($C19)=0,0,
(IF(M$3-YEAR($C19)='3.Input &amp; Summary (System)'!$C$17,'3.Input &amp; Summary (System)'!$B$17*$D19,
IF(M$3-YEAR($C19)='3.Input &amp; Summary (System)'!$D$17,'3.Input &amp; Summary (System)'!$B$17*$D19,
IF(M$3-YEAR($C19)='3.Input &amp; Summary (System)'!$E$17,'3.Input &amp; Summary (System)'!$B$17*$D19,
IF(M$3-YEAR($C19)='3.Input &amp; Summary (System)'!$F$17,'3.Input &amp; Summary (System)'!$B$17*$D19,
IF(M$3-YEAR($C19)='3.Input &amp; Summary (System)'!$C$18,'3.Input &amp; Summary (System)'!$B$18*$D19,
IF(M$3-YEAR($C19)='3.Input &amp; Summary (System)'!$D$18,'3.Input &amp; Summary (System)'!$B$18*$D19,
IF(M$3-YEAR($C19)='3.Input &amp; Summary (System)'!$E$18,'3.Input &amp; Summary (System)'!$B$18*$D19,
IF(M$3-YEAR($C19)='3.Input &amp; Summary (System)'!$F$18,'3.Input &amp; Summary (System)'!$B$18*$D19,
IF(M$3-YEAR($C19)='3.Input &amp; Summary (System)'!$C$19,'3.Input &amp; Summary (System)'!$B$19*$D19,
IF(M$3-YEAR($C19)='3.Input &amp; Summary (System)'!$D$19,'3.Input &amp; Summary (System)'!$B$19*$D19,
IF(M$3-YEAR($C19)='3.Input &amp; Summary (System)'!$E$19,'3.Input &amp; Summary (System)'!$B$19*$D19,
IF(M$3-YEAR($C19)='3.Input &amp; Summary (System)'!$F$19,'3.Input &amp; Summary (System)'!$B$19*$D19,
IF(M$3-YEAR($C19)='3.Input &amp; Summary (System)'!$C$20,'3.Input &amp; Summary (System)'!$B$20*$D19,
IF(M$3-YEAR($C19)='3.Input &amp; Summary (System)'!$D$20,'3.Input &amp; Summary (System)'!$B$20*$D19,
IF(M$3-YEAR($C19)='3.Input &amp; Summary (System)'!$E$20,'3.Input &amp; Summary (System)'!$B$20*$D19,
IF(M$3-YEAR($C19)='3.Input &amp; Summary (System)'!$F$20,'3.Input &amp; Summary (System)'!$B$20*$D19,
IF(M$3-YEAR($C19)='3.Input &amp; Summary (System)'!$C$21,'3.Input &amp; Summary (System)'!$B$20*$D19,
IF(M$3-YEAR($C19)='3.Input &amp; Summary (System)'!$D$21,'3.Input &amp; Summary (System)'!$B$20*$D19,
IF(M$3-YEAR($C19)='3.Input &amp; Summary (System)'!$E$21,'3.Input &amp; Summary (System)'!$B$20*$D19,
IF(M$3-YEAR($C19)='3.Input &amp; Summary (System)'!$F$21,'3.Input &amp; Summary (System)'!$B$20*$D19,
IF(M$3-YEAR($C19)='3.Input &amp; Summary (System)'!$C$22,'3.Input &amp; Summary (System)'!$B$20*$D19,
IF(M$3-YEAR($C19)='3.Input &amp; Summary (System)'!$D$22,'3.Input &amp; Summary (System)'!$B$20*$D19,
IF(M$3-YEAR($C19)='3.Input &amp; Summary (System)'!$E$22,'3.Input &amp; Summary (System)'!$B$20*$D19,
IF(M$3-YEAR($C19)='3.Input &amp; Summary (System)'!$F$22,'3.Input &amp; Summary (System)'!$B$20*$D19,
IF(M$3-YEAR($C19)='3.Input &amp; Summary (System)'!$I$17,'3.Input &amp; Summary (System)'!$H$17*$D19,
IF(M$3-YEAR($C19)='3.Input &amp; Summary (System)'!$I$18,'3.Input &amp; Summary (System)'!$H$17*$D19,
IF(M$3-YEAR($C19)='3.Input &amp; Summary (System)'!$I$19,'3.Input &amp; Summary (System)'!$H$17*$D19,0))))))))))))))))))))))))))))))</f>
        <v/>
      </c>
      <c r="N19" s="484" t="str">
        <f>IF($C19="","",IF(N$3-YEAR($C19)=0,0,
(IF(N$3-YEAR($C19)='3.Input &amp; Summary (System)'!$C$17,'3.Input &amp; Summary (System)'!$B$17*$D19,
IF(N$3-YEAR($C19)='3.Input &amp; Summary (System)'!$D$17,'3.Input &amp; Summary (System)'!$B$17*$D19,
IF(N$3-YEAR($C19)='3.Input &amp; Summary (System)'!$E$17,'3.Input &amp; Summary (System)'!$B$17*$D19,
IF(N$3-YEAR($C19)='3.Input &amp; Summary (System)'!$F$17,'3.Input &amp; Summary (System)'!$B$17*$D19,
IF(N$3-YEAR($C19)='3.Input &amp; Summary (System)'!$C$18,'3.Input &amp; Summary (System)'!$B$18*$D19,
IF(N$3-YEAR($C19)='3.Input &amp; Summary (System)'!$D$18,'3.Input &amp; Summary (System)'!$B$18*$D19,
IF(N$3-YEAR($C19)='3.Input &amp; Summary (System)'!$E$18,'3.Input &amp; Summary (System)'!$B$18*$D19,
IF(N$3-YEAR($C19)='3.Input &amp; Summary (System)'!$F$18,'3.Input &amp; Summary (System)'!$B$18*$D19,
IF(N$3-YEAR($C19)='3.Input &amp; Summary (System)'!$C$19,'3.Input &amp; Summary (System)'!$B$19*$D19,
IF(N$3-YEAR($C19)='3.Input &amp; Summary (System)'!$D$19,'3.Input &amp; Summary (System)'!$B$19*$D19,
IF(N$3-YEAR($C19)='3.Input &amp; Summary (System)'!$E$19,'3.Input &amp; Summary (System)'!$B$19*$D19,
IF(N$3-YEAR($C19)='3.Input &amp; Summary (System)'!$F$19,'3.Input &amp; Summary (System)'!$B$19*$D19,
IF(N$3-YEAR($C19)='3.Input &amp; Summary (System)'!$C$20,'3.Input &amp; Summary (System)'!$B$20*$D19,
IF(N$3-YEAR($C19)='3.Input &amp; Summary (System)'!$D$20,'3.Input &amp; Summary (System)'!$B$20*$D19,
IF(N$3-YEAR($C19)='3.Input &amp; Summary (System)'!$E$20,'3.Input &amp; Summary (System)'!$B$20*$D19,
IF(N$3-YEAR($C19)='3.Input &amp; Summary (System)'!$F$20,'3.Input &amp; Summary (System)'!$B$20*$D19,
IF(N$3-YEAR($C19)='3.Input &amp; Summary (System)'!$C$21,'3.Input &amp; Summary (System)'!$B$20*$D19,
IF(N$3-YEAR($C19)='3.Input &amp; Summary (System)'!$D$21,'3.Input &amp; Summary (System)'!$B$20*$D19,
IF(N$3-YEAR($C19)='3.Input &amp; Summary (System)'!$E$21,'3.Input &amp; Summary (System)'!$B$20*$D19,
IF(N$3-YEAR($C19)='3.Input &amp; Summary (System)'!$F$21,'3.Input &amp; Summary (System)'!$B$20*$D19,
IF(N$3-YEAR($C19)='3.Input &amp; Summary (System)'!$C$22,'3.Input &amp; Summary (System)'!$B$20*$D19,
IF(N$3-YEAR($C19)='3.Input &amp; Summary (System)'!$D$22,'3.Input &amp; Summary (System)'!$B$20*$D19,
IF(N$3-YEAR($C19)='3.Input &amp; Summary (System)'!$E$22,'3.Input &amp; Summary (System)'!$B$20*$D19,
IF(N$3-YEAR($C19)='3.Input &amp; Summary (System)'!$F$22,'3.Input &amp; Summary (System)'!$B$20*$D19,
IF(N$3-YEAR($C19)='3.Input &amp; Summary (System)'!$I$17,'3.Input &amp; Summary (System)'!$H$17*$D19,
IF(N$3-YEAR($C19)='3.Input &amp; Summary (System)'!$I$18,'3.Input &amp; Summary (System)'!$H$17*$D19,
IF(N$3-YEAR($C19)='3.Input &amp; Summary (System)'!$I$19,'3.Input &amp; Summary (System)'!$H$17*$D19,0))))))))))))))))))))))))))))))</f>
        <v/>
      </c>
      <c r="O19" s="484" t="str">
        <f>IF($C19="","",IF(O$3-YEAR($C19)=0,0,
(IF(O$3-YEAR($C19)='3.Input &amp; Summary (System)'!$C$17,'3.Input &amp; Summary (System)'!$B$17*$D19,
IF(O$3-YEAR($C19)='3.Input &amp; Summary (System)'!$D$17,'3.Input &amp; Summary (System)'!$B$17*$D19,
IF(O$3-YEAR($C19)='3.Input &amp; Summary (System)'!$E$17,'3.Input &amp; Summary (System)'!$B$17*$D19,
IF(O$3-YEAR($C19)='3.Input &amp; Summary (System)'!$F$17,'3.Input &amp; Summary (System)'!$B$17*$D19,
IF(O$3-YEAR($C19)='3.Input &amp; Summary (System)'!$C$18,'3.Input &amp; Summary (System)'!$B$18*$D19,
IF(O$3-YEAR($C19)='3.Input &amp; Summary (System)'!$D$18,'3.Input &amp; Summary (System)'!$B$18*$D19,
IF(O$3-YEAR($C19)='3.Input &amp; Summary (System)'!$E$18,'3.Input &amp; Summary (System)'!$B$18*$D19,
IF(O$3-YEAR($C19)='3.Input &amp; Summary (System)'!$F$18,'3.Input &amp; Summary (System)'!$B$18*$D19,
IF(O$3-YEAR($C19)='3.Input &amp; Summary (System)'!$C$19,'3.Input &amp; Summary (System)'!$B$19*$D19,
IF(O$3-YEAR($C19)='3.Input &amp; Summary (System)'!$D$19,'3.Input &amp; Summary (System)'!$B$19*$D19,
IF(O$3-YEAR($C19)='3.Input &amp; Summary (System)'!$E$19,'3.Input &amp; Summary (System)'!$B$19*$D19,
IF(O$3-YEAR($C19)='3.Input &amp; Summary (System)'!$F$19,'3.Input &amp; Summary (System)'!$B$19*$D19,
IF(O$3-YEAR($C19)='3.Input &amp; Summary (System)'!$C$20,'3.Input &amp; Summary (System)'!$B$20*$D19,
IF(O$3-YEAR($C19)='3.Input &amp; Summary (System)'!$D$20,'3.Input &amp; Summary (System)'!$B$20*$D19,
IF(O$3-YEAR($C19)='3.Input &amp; Summary (System)'!$E$20,'3.Input &amp; Summary (System)'!$B$20*$D19,
IF(O$3-YEAR($C19)='3.Input &amp; Summary (System)'!$F$20,'3.Input &amp; Summary (System)'!$B$20*$D19,
IF(O$3-YEAR($C19)='3.Input &amp; Summary (System)'!$C$21,'3.Input &amp; Summary (System)'!$B$20*$D19,
IF(O$3-YEAR($C19)='3.Input &amp; Summary (System)'!$D$21,'3.Input &amp; Summary (System)'!$B$20*$D19,
IF(O$3-YEAR($C19)='3.Input &amp; Summary (System)'!$E$21,'3.Input &amp; Summary (System)'!$B$20*$D19,
IF(O$3-YEAR($C19)='3.Input &amp; Summary (System)'!$F$21,'3.Input &amp; Summary (System)'!$B$20*$D19,
IF(O$3-YEAR($C19)='3.Input &amp; Summary (System)'!$C$22,'3.Input &amp; Summary (System)'!$B$20*$D19,
IF(O$3-YEAR($C19)='3.Input &amp; Summary (System)'!$D$22,'3.Input &amp; Summary (System)'!$B$20*$D19,
IF(O$3-YEAR($C19)='3.Input &amp; Summary (System)'!$E$22,'3.Input &amp; Summary (System)'!$B$20*$D19,
IF(O$3-YEAR($C19)='3.Input &amp; Summary (System)'!$F$22,'3.Input &amp; Summary (System)'!$B$20*$D19,
IF(O$3-YEAR($C19)='3.Input &amp; Summary (System)'!$I$17,'3.Input &amp; Summary (System)'!$H$17*$D19,
IF(O$3-YEAR($C19)='3.Input &amp; Summary (System)'!$I$18,'3.Input &amp; Summary (System)'!$H$17*$D19,
IF(O$3-YEAR($C19)='3.Input &amp; Summary (System)'!$I$19,'3.Input &amp; Summary (System)'!$H$17*$D19,0))))))))))))))))))))))))))))))</f>
        <v/>
      </c>
      <c r="P19" s="484" t="str">
        <f>IF($C19="","",IF(P$3-YEAR($C19)=0,0,
(IF(P$3-YEAR($C19)='3.Input &amp; Summary (System)'!$C$17,'3.Input &amp; Summary (System)'!$B$17*$D19,
IF(P$3-YEAR($C19)='3.Input &amp; Summary (System)'!$D$17,'3.Input &amp; Summary (System)'!$B$17*$D19,
IF(P$3-YEAR($C19)='3.Input &amp; Summary (System)'!$E$17,'3.Input &amp; Summary (System)'!$B$17*$D19,
IF(P$3-YEAR($C19)='3.Input &amp; Summary (System)'!$F$17,'3.Input &amp; Summary (System)'!$B$17*$D19,
IF(P$3-YEAR($C19)='3.Input &amp; Summary (System)'!$C$18,'3.Input &amp; Summary (System)'!$B$18*$D19,
IF(P$3-YEAR($C19)='3.Input &amp; Summary (System)'!$D$18,'3.Input &amp; Summary (System)'!$B$18*$D19,
IF(P$3-YEAR($C19)='3.Input &amp; Summary (System)'!$E$18,'3.Input &amp; Summary (System)'!$B$18*$D19,
IF(P$3-YEAR($C19)='3.Input &amp; Summary (System)'!$F$18,'3.Input &amp; Summary (System)'!$B$18*$D19,
IF(P$3-YEAR($C19)='3.Input &amp; Summary (System)'!$C$19,'3.Input &amp; Summary (System)'!$B$19*$D19,
IF(P$3-YEAR($C19)='3.Input &amp; Summary (System)'!$D$19,'3.Input &amp; Summary (System)'!$B$19*$D19,
IF(P$3-YEAR($C19)='3.Input &amp; Summary (System)'!$E$19,'3.Input &amp; Summary (System)'!$B$19*$D19,
IF(P$3-YEAR($C19)='3.Input &amp; Summary (System)'!$F$19,'3.Input &amp; Summary (System)'!$B$19*$D19,
IF(P$3-YEAR($C19)='3.Input &amp; Summary (System)'!$C$20,'3.Input &amp; Summary (System)'!$B$20*$D19,
IF(P$3-YEAR($C19)='3.Input &amp; Summary (System)'!$D$20,'3.Input &amp; Summary (System)'!$B$20*$D19,
IF(P$3-YEAR($C19)='3.Input &amp; Summary (System)'!$E$20,'3.Input &amp; Summary (System)'!$B$20*$D19,
IF(P$3-YEAR($C19)='3.Input &amp; Summary (System)'!$F$20,'3.Input &amp; Summary (System)'!$B$20*$D19,
IF(P$3-YEAR($C19)='3.Input &amp; Summary (System)'!$C$21,'3.Input &amp; Summary (System)'!$B$20*$D19,
IF(P$3-YEAR($C19)='3.Input &amp; Summary (System)'!$D$21,'3.Input &amp; Summary (System)'!$B$20*$D19,
IF(P$3-YEAR($C19)='3.Input &amp; Summary (System)'!$E$21,'3.Input &amp; Summary (System)'!$B$20*$D19,
IF(P$3-YEAR($C19)='3.Input &amp; Summary (System)'!$F$21,'3.Input &amp; Summary (System)'!$B$20*$D19,
IF(P$3-YEAR($C19)='3.Input &amp; Summary (System)'!$C$22,'3.Input &amp; Summary (System)'!$B$20*$D19,
IF(P$3-YEAR($C19)='3.Input &amp; Summary (System)'!$D$22,'3.Input &amp; Summary (System)'!$B$20*$D19,
IF(P$3-YEAR($C19)='3.Input &amp; Summary (System)'!$E$22,'3.Input &amp; Summary (System)'!$B$20*$D19,
IF(P$3-YEAR($C19)='3.Input &amp; Summary (System)'!$F$22,'3.Input &amp; Summary (System)'!$B$20*$D19,
IF(P$3-YEAR($C19)='3.Input &amp; Summary (System)'!$I$17,'3.Input &amp; Summary (System)'!$H$17*$D19,
IF(P$3-YEAR($C19)='3.Input &amp; Summary (System)'!$I$18,'3.Input &amp; Summary (System)'!$H$17*$D19,
IF(P$3-YEAR($C19)='3.Input &amp; Summary (System)'!$I$19,'3.Input &amp; Summary (System)'!$H$17*$D19,0))))))))))))))))))))))))))))))</f>
        <v/>
      </c>
      <c r="Q19" s="484" t="str">
        <f>IF($C19="","",IF(Q$3-YEAR($C19)=0,0,
(IF(Q$3-YEAR($C19)='3.Input &amp; Summary (System)'!$C$17,'3.Input &amp; Summary (System)'!$B$17*$D19,
IF(Q$3-YEAR($C19)='3.Input &amp; Summary (System)'!$D$17,'3.Input &amp; Summary (System)'!$B$17*$D19,
IF(Q$3-YEAR($C19)='3.Input &amp; Summary (System)'!$E$17,'3.Input &amp; Summary (System)'!$B$17*$D19,
IF(Q$3-YEAR($C19)='3.Input &amp; Summary (System)'!$F$17,'3.Input &amp; Summary (System)'!$B$17*$D19,
IF(Q$3-YEAR($C19)='3.Input &amp; Summary (System)'!$C$18,'3.Input &amp; Summary (System)'!$B$18*$D19,
IF(Q$3-YEAR($C19)='3.Input &amp; Summary (System)'!$D$18,'3.Input &amp; Summary (System)'!$B$18*$D19,
IF(Q$3-YEAR($C19)='3.Input &amp; Summary (System)'!$E$18,'3.Input &amp; Summary (System)'!$B$18*$D19,
IF(Q$3-YEAR($C19)='3.Input &amp; Summary (System)'!$F$18,'3.Input &amp; Summary (System)'!$B$18*$D19,
IF(Q$3-YEAR($C19)='3.Input &amp; Summary (System)'!$C$19,'3.Input &amp; Summary (System)'!$B$19*$D19,
IF(Q$3-YEAR($C19)='3.Input &amp; Summary (System)'!$D$19,'3.Input &amp; Summary (System)'!$B$19*$D19,
IF(Q$3-YEAR($C19)='3.Input &amp; Summary (System)'!$E$19,'3.Input &amp; Summary (System)'!$B$19*$D19,
IF(Q$3-YEAR($C19)='3.Input &amp; Summary (System)'!$F$19,'3.Input &amp; Summary (System)'!$B$19*$D19,
IF(Q$3-YEAR($C19)='3.Input &amp; Summary (System)'!$C$20,'3.Input &amp; Summary (System)'!$B$20*$D19,
IF(Q$3-YEAR($C19)='3.Input &amp; Summary (System)'!$D$20,'3.Input &amp; Summary (System)'!$B$20*$D19,
IF(Q$3-YEAR($C19)='3.Input &amp; Summary (System)'!$E$20,'3.Input &amp; Summary (System)'!$B$20*$D19,
IF(Q$3-YEAR($C19)='3.Input &amp; Summary (System)'!$F$20,'3.Input &amp; Summary (System)'!$B$20*$D19,
IF(Q$3-YEAR($C19)='3.Input &amp; Summary (System)'!$C$21,'3.Input &amp; Summary (System)'!$B$20*$D19,
IF(Q$3-YEAR($C19)='3.Input &amp; Summary (System)'!$D$21,'3.Input &amp; Summary (System)'!$B$20*$D19,
IF(Q$3-YEAR($C19)='3.Input &amp; Summary (System)'!$E$21,'3.Input &amp; Summary (System)'!$B$20*$D19,
IF(Q$3-YEAR($C19)='3.Input &amp; Summary (System)'!$F$21,'3.Input &amp; Summary (System)'!$B$20*$D19,
IF(Q$3-YEAR($C19)='3.Input &amp; Summary (System)'!$C$22,'3.Input &amp; Summary (System)'!$B$20*$D19,
IF(Q$3-YEAR($C19)='3.Input &amp; Summary (System)'!$D$22,'3.Input &amp; Summary (System)'!$B$20*$D19,
IF(Q$3-YEAR($C19)='3.Input &amp; Summary (System)'!$E$22,'3.Input &amp; Summary (System)'!$B$20*$D19,
IF(Q$3-YEAR($C19)='3.Input &amp; Summary (System)'!$F$22,'3.Input &amp; Summary (System)'!$B$20*$D19,
IF(Q$3-YEAR($C19)='3.Input &amp; Summary (System)'!$I$17,'3.Input &amp; Summary (System)'!$H$17*$D19,
IF(Q$3-YEAR($C19)='3.Input &amp; Summary (System)'!$I$18,'3.Input &amp; Summary (System)'!$H$17*$D19,
IF(Q$3-YEAR($C19)='3.Input &amp; Summary (System)'!$I$19,'3.Input &amp; Summary (System)'!$H$17*$D19,0))))))))))))))))))))))))))))))</f>
        <v/>
      </c>
      <c r="R19" s="484" t="str">
        <f>IF($C19="","",IF(R$3-YEAR($C19)=0,0,
(IF(R$3-YEAR($C19)='3.Input &amp; Summary (System)'!$C$17,'3.Input &amp; Summary (System)'!$B$17*$D19,
IF(R$3-YEAR($C19)='3.Input &amp; Summary (System)'!$D$17,'3.Input &amp; Summary (System)'!$B$17*$D19,
IF(R$3-YEAR($C19)='3.Input &amp; Summary (System)'!$E$17,'3.Input &amp; Summary (System)'!$B$17*$D19,
IF(R$3-YEAR($C19)='3.Input &amp; Summary (System)'!$F$17,'3.Input &amp; Summary (System)'!$B$17*$D19,
IF(R$3-YEAR($C19)='3.Input &amp; Summary (System)'!$C$18,'3.Input &amp; Summary (System)'!$B$18*$D19,
IF(R$3-YEAR($C19)='3.Input &amp; Summary (System)'!$D$18,'3.Input &amp; Summary (System)'!$B$18*$D19,
IF(R$3-YEAR($C19)='3.Input &amp; Summary (System)'!$E$18,'3.Input &amp; Summary (System)'!$B$18*$D19,
IF(R$3-YEAR($C19)='3.Input &amp; Summary (System)'!$F$18,'3.Input &amp; Summary (System)'!$B$18*$D19,
IF(R$3-YEAR($C19)='3.Input &amp; Summary (System)'!$C$19,'3.Input &amp; Summary (System)'!$B$19*$D19,
IF(R$3-YEAR($C19)='3.Input &amp; Summary (System)'!$D$19,'3.Input &amp; Summary (System)'!$B$19*$D19,
IF(R$3-YEAR($C19)='3.Input &amp; Summary (System)'!$E$19,'3.Input &amp; Summary (System)'!$B$19*$D19,
IF(R$3-YEAR($C19)='3.Input &amp; Summary (System)'!$F$19,'3.Input &amp; Summary (System)'!$B$19*$D19,
IF(R$3-YEAR($C19)='3.Input &amp; Summary (System)'!$C$20,'3.Input &amp; Summary (System)'!$B$20*$D19,
IF(R$3-YEAR($C19)='3.Input &amp; Summary (System)'!$D$20,'3.Input &amp; Summary (System)'!$B$20*$D19,
IF(R$3-YEAR($C19)='3.Input &amp; Summary (System)'!$E$20,'3.Input &amp; Summary (System)'!$B$20*$D19,
IF(R$3-YEAR($C19)='3.Input &amp; Summary (System)'!$F$20,'3.Input &amp; Summary (System)'!$B$20*$D19,
IF(R$3-YEAR($C19)='3.Input &amp; Summary (System)'!$C$21,'3.Input &amp; Summary (System)'!$B$20*$D19,
IF(R$3-YEAR($C19)='3.Input &amp; Summary (System)'!$D$21,'3.Input &amp; Summary (System)'!$B$20*$D19,
IF(R$3-YEAR($C19)='3.Input &amp; Summary (System)'!$E$21,'3.Input &amp; Summary (System)'!$B$20*$D19,
IF(R$3-YEAR($C19)='3.Input &amp; Summary (System)'!$F$21,'3.Input &amp; Summary (System)'!$B$20*$D19,
IF(R$3-YEAR($C19)='3.Input &amp; Summary (System)'!$C$22,'3.Input &amp; Summary (System)'!$B$20*$D19,
IF(R$3-YEAR($C19)='3.Input &amp; Summary (System)'!$D$22,'3.Input &amp; Summary (System)'!$B$20*$D19,
IF(R$3-YEAR($C19)='3.Input &amp; Summary (System)'!$E$22,'3.Input &amp; Summary (System)'!$B$20*$D19,
IF(R$3-YEAR($C19)='3.Input &amp; Summary (System)'!$F$22,'3.Input &amp; Summary (System)'!$B$20*$D19,
IF(R$3-YEAR($C19)='3.Input &amp; Summary (System)'!$I$17,'3.Input &amp; Summary (System)'!$H$17*$D19,
IF(R$3-YEAR($C19)='3.Input &amp; Summary (System)'!$I$18,'3.Input &amp; Summary (System)'!$H$17*$D19,
IF(R$3-YEAR($C19)='3.Input &amp; Summary (System)'!$I$19,'3.Input &amp; Summary (System)'!$H$17*$D19,0))))))))))))))))))))))))))))))</f>
        <v/>
      </c>
      <c r="S19" s="484" t="str">
        <f>IF($C19="","",IF(S$3-YEAR($C19)=0,0,
(IF(S$3-YEAR($C19)='3.Input &amp; Summary (System)'!$C$17,'3.Input &amp; Summary (System)'!$B$17*$D19,
IF(S$3-YEAR($C19)='3.Input &amp; Summary (System)'!$D$17,'3.Input &amp; Summary (System)'!$B$17*$D19,
IF(S$3-YEAR($C19)='3.Input &amp; Summary (System)'!$E$17,'3.Input &amp; Summary (System)'!$B$17*$D19,
IF(S$3-YEAR($C19)='3.Input &amp; Summary (System)'!$F$17,'3.Input &amp; Summary (System)'!$B$17*$D19,
IF(S$3-YEAR($C19)='3.Input &amp; Summary (System)'!$C$18,'3.Input &amp; Summary (System)'!$B$18*$D19,
IF(S$3-YEAR($C19)='3.Input &amp; Summary (System)'!$D$18,'3.Input &amp; Summary (System)'!$B$18*$D19,
IF(S$3-YEAR($C19)='3.Input &amp; Summary (System)'!$E$18,'3.Input &amp; Summary (System)'!$B$18*$D19,
IF(S$3-YEAR($C19)='3.Input &amp; Summary (System)'!$F$18,'3.Input &amp; Summary (System)'!$B$18*$D19,
IF(S$3-YEAR($C19)='3.Input &amp; Summary (System)'!$C$19,'3.Input &amp; Summary (System)'!$B$19*$D19,
IF(S$3-YEAR($C19)='3.Input &amp; Summary (System)'!$D$19,'3.Input &amp; Summary (System)'!$B$19*$D19,
IF(S$3-YEAR($C19)='3.Input &amp; Summary (System)'!$E$19,'3.Input &amp; Summary (System)'!$B$19*$D19,
IF(S$3-YEAR($C19)='3.Input &amp; Summary (System)'!$F$19,'3.Input &amp; Summary (System)'!$B$19*$D19,
IF(S$3-YEAR($C19)='3.Input &amp; Summary (System)'!$C$20,'3.Input &amp; Summary (System)'!$B$20*$D19,
IF(S$3-YEAR($C19)='3.Input &amp; Summary (System)'!$D$20,'3.Input &amp; Summary (System)'!$B$20*$D19,
IF(S$3-YEAR($C19)='3.Input &amp; Summary (System)'!$E$20,'3.Input &amp; Summary (System)'!$B$20*$D19,
IF(S$3-YEAR($C19)='3.Input &amp; Summary (System)'!$F$20,'3.Input &amp; Summary (System)'!$B$20*$D19,
IF(S$3-YEAR($C19)='3.Input &amp; Summary (System)'!$C$21,'3.Input &amp; Summary (System)'!$B$20*$D19,
IF(S$3-YEAR($C19)='3.Input &amp; Summary (System)'!$D$21,'3.Input &amp; Summary (System)'!$B$20*$D19,
IF(S$3-YEAR($C19)='3.Input &amp; Summary (System)'!$E$21,'3.Input &amp; Summary (System)'!$B$20*$D19,
IF(S$3-YEAR($C19)='3.Input &amp; Summary (System)'!$F$21,'3.Input &amp; Summary (System)'!$B$20*$D19,
IF(S$3-YEAR($C19)='3.Input &amp; Summary (System)'!$C$22,'3.Input &amp; Summary (System)'!$B$20*$D19,
IF(S$3-YEAR($C19)='3.Input &amp; Summary (System)'!$D$22,'3.Input &amp; Summary (System)'!$B$20*$D19,
IF(S$3-YEAR($C19)='3.Input &amp; Summary (System)'!$E$22,'3.Input &amp; Summary (System)'!$B$20*$D19,
IF(S$3-YEAR($C19)='3.Input &amp; Summary (System)'!$F$22,'3.Input &amp; Summary (System)'!$B$20*$D19,
IF(S$3-YEAR($C19)='3.Input &amp; Summary (System)'!$I$17,'3.Input &amp; Summary (System)'!$H$17*$D19,
IF(S$3-YEAR($C19)='3.Input &amp; Summary (System)'!$I$18,'3.Input &amp; Summary (System)'!$H$17*$D19,
IF(S$3-YEAR($C19)='3.Input &amp; Summary (System)'!$I$19,'3.Input &amp; Summary (System)'!$H$17*$D19,0))))))))))))))))))))))))))))))</f>
        <v/>
      </c>
      <c r="T19" s="484" t="str">
        <f>IF($C19="","",IF(T$3-YEAR($C19)=0,0,
(IF(T$3-YEAR($C19)='3.Input &amp; Summary (System)'!$C$17,'3.Input &amp; Summary (System)'!$B$17*$D19,
IF(T$3-YEAR($C19)='3.Input &amp; Summary (System)'!$D$17,'3.Input &amp; Summary (System)'!$B$17*$D19,
IF(T$3-YEAR($C19)='3.Input &amp; Summary (System)'!$E$17,'3.Input &amp; Summary (System)'!$B$17*$D19,
IF(T$3-YEAR($C19)='3.Input &amp; Summary (System)'!$F$17,'3.Input &amp; Summary (System)'!$B$17*$D19,
IF(T$3-YEAR($C19)='3.Input &amp; Summary (System)'!$C$18,'3.Input &amp; Summary (System)'!$B$18*$D19,
IF(T$3-YEAR($C19)='3.Input &amp; Summary (System)'!$D$18,'3.Input &amp; Summary (System)'!$B$18*$D19,
IF(T$3-YEAR($C19)='3.Input &amp; Summary (System)'!$E$18,'3.Input &amp; Summary (System)'!$B$18*$D19,
IF(T$3-YEAR($C19)='3.Input &amp; Summary (System)'!$F$18,'3.Input &amp; Summary (System)'!$B$18*$D19,
IF(T$3-YEAR($C19)='3.Input &amp; Summary (System)'!$C$19,'3.Input &amp; Summary (System)'!$B$19*$D19,
IF(T$3-YEAR($C19)='3.Input &amp; Summary (System)'!$D$19,'3.Input &amp; Summary (System)'!$B$19*$D19,
IF(T$3-YEAR($C19)='3.Input &amp; Summary (System)'!$E$19,'3.Input &amp; Summary (System)'!$B$19*$D19,
IF(T$3-YEAR($C19)='3.Input &amp; Summary (System)'!$F$19,'3.Input &amp; Summary (System)'!$B$19*$D19,
IF(T$3-YEAR($C19)='3.Input &amp; Summary (System)'!$C$20,'3.Input &amp; Summary (System)'!$B$20*$D19,
IF(T$3-YEAR($C19)='3.Input &amp; Summary (System)'!$D$20,'3.Input &amp; Summary (System)'!$B$20*$D19,
IF(T$3-YEAR($C19)='3.Input &amp; Summary (System)'!$E$20,'3.Input &amp; Summary (System)'!$B$20*$D19,
IF(T$3-YEAR($C19)='3.Input &amp; Summary (System)'!$F$20,'3.Input &amp; Summary (System)'!$B$20*$D19,
IF(T$3-YEAR($C19)='3.Input &amp; Summary (System)'!$C$21,'3.Input &amp; Summary (System)'!$B$20*$D19,
IF(T$3-YEAR($C19)='3.Input &amp; Summary (System)'!$D$21,'3.Input &amp; Summary (System)'!$B$20*$D19,
IF(T$3-YEAR($C19)='3.Input &amp; Summary (System)'!$E$21,'3.Input &amp; Summary (System)'!$B$20*$D19,
IF(T$3-YEAR($C19)='3.Input &amp; Summary (System)'!$F$21,'3.Input &amp; Summary (System)'!$B$20*$D19,
IF(T$3-YEAR($C19)='3.Input &amp; Summary (System)'!$C$22,'3.Input &amp; Summary (System)'!$B$20*$D19,
IF(T$3-YEAR($C19)='3.Input &amp; Summary (System)'!$D$22,'3.Input &amp; Summary (System)'!$B$20*$D19,
IF(T$3-YEAR($C19)='3.Input &amp; Summary (System)'!$E$22,'3.Input &amp; Summary (System)'!$B$20*$D19,
IF(T$3-YEAR($C19)='3.Input &amp; Summary (System)'!$F$22,'3.Input &amp; Summary (System)'!$B$20*$D19,
IF(T$3-YEAR($C19)='3.Input &amp; Summary (System)'!$I$17,'3.Input &amp; Summary (System)'!$H$17*$D19,
IF(T$3-YEAR($C19)='3.Input &amp; Summary (System)'!$I$18,'3.Input &amp; Summary (System)'!$H$17*$D19,
IF(T$3-YEAR($C19)='3.Input &amp; Summary (System)'!$I$19,'3.Input &amp; Summary (System)'!$H$17*$D19,0))))))))))))))))))))))))))))))</f>
        <v/>
      </c>
      <c r="U19" s="484" t="str">
        <f>IF($C19="","",IF(U$3-YEAR($C19)=0,0,
(IF(U$3-YEAR($C19)='3.Input &amp; Summary (System)'!$C$17,'3.Input &amp; Summary (System)'!$B$17*$D19,
IF(U$3-YEAR($C19)='3.Input &amp; Summary (System)'!$D$17,'3.Input &amp; Summary (System)'!$B$17*$D19,
IF(U$3-YEAR($C19)='3.Input &amp; Summary (System)'!$E$17,'3.Input &amp; Summary (System)'!$B$17*$D19,
IF(U$3-YEAR($C19)='3.Input &amp; Summary (System)'!$F$17,'3.Input &amp; Summary (System)'!$B$17*$D19,
IF(U$3-YEAR($C19)='3.Input &amp; Summary (System)'!$C$18,'3.Input &amp; Summary (System)'!$B$18*$D19,
IF(U$3-YEAR($C19)='3.Input &amp; Summary (System)'!$D$18,'3.Input &amp; Summary (System)'!$B$18*$D19,
IF(U$3-YEAR($C19)='3.Input &amp; Summary (System)'!$E$18,'3.Input &amp; Summary (System)'!$B$18*$D19,
IF(U$3-YEAR($C19)='3.Input &amp; Summary (System)'!$F$18,'3.Input &amp; Summary (System)'!$B$18*$D19,
IF(U$3-YEAR($C19)='3.Input &amp; Summary (System)'!$C$19,'3.Input &amp; Summary (System)'!$B$19*$D19,
IF(U$3-YEAR($C19)='3.Input &amp; Summary (System)'!$D$19,'3.Input &amp; Summary (System)'!$B$19*$D19,
IF(U$3-YEAR($C19)='3.Input &amp; Summary (System)'!$E$19,'3.Input &amp; Summary (System)'!$B$19*$D19,
IF(U$3-YEAR($C19)='3.Input &amp; Summary (System)'!$F$19,'3.Input &amp; Summary (System)'!$B$19*$D19,
IF(U$3-YEAR($C19)='3.Input &amp; Summary (System)'!$C$20,'3.Input &amp; Summary (System)'!$B$20*$D19,
IF(U$3-YEAR($C19)='3.Input &amp; Summary (System)'!$D$20,'3.Input &amp; Summary (System)'!$B$20*$D19,
IF(U$3-YEAR($C19)='3.Input &amp; Summary (System)'!$E$20,'3.Input &amp; Summary (System)'!$B$20*$D19,
IF(U$3-YEAR($C19)='3.Input &amp; Summary (System)'!$F$20,'3.Input &amp; Summary (System)'!$B$20*$D19,
IF(U$3-YEAR($C19)='3.Input &amp; Summary (System)'!$C$21,'3.Input &amp; Summary (System)'!$B$20*$D19,
IF(U$3-YEAR($C19)='3.Input &amp; Summary (System)'!$D$21,'3.Input &amp; Summary (System)'!$B$20*$D19,
IF(U$3-YEAR($C19)='3.Input &amp; Summary (System)'!$E$21,'3.Input &amp; Summary (System)'!$B$20*$D19,
IF(U$3-YEAR($C19)='3.Input &amp; Summary (System)'!$F$21,'3.Input &amp; Summary (System)'!$B$20*$D19,
IF(U$3-YEAR($C19)='3.Input &amp; Summary (System)'!$C$22,'3.Input &amp; Summary (System)'!$B$20*$D19,
IF(U$3-YEAR($C19)='3.Input &amp; Summary (System)'!$D$22,'3.Input &amp; Summary (System)'!$B$20*$D19,
IF(U$3-YEAR($C19)='3.Input &amp; Summary (System)'!$E$22,'3.Input &amp; Summary (System)'!$B$20*$D19,
IF(U$3-YEAR($C19)='3.Input &amp; Summary (System)'!$F$22,'3.Input &amp; Summary (System)'!$B$20*$D19,
IF(U$3-YEAR($C19)='3.Input &amp; Summary (System)'!$I$17,'3.Input &amp; Summary (System)'!$H$17*$D19,
IF(U$3-YEAR($C19)='3.Input &amp; Summary (System)'!$I$18,'3.Input &amp; Summary (System)'!$H$17*$D19,
IF(U$3-YEAR($C19)='3.Input &amp; Summary (System)'!$I$19,'3.Input &amp; Summary (System)'!$H$17*$D19,0))))))))))))))))))))))))))))))</f>
        <v/>
      </c>
      <c r="V19" s="484" t="str">
        <f>IF($C19="","",IF(V$3-YEAR($C19)=0,0,
(IF(V$3-YEAR($C19)='3.Input &amp; Summary (System)'!$C$17,'3.Input &amp; Summary (System)'!$B$17*$D19,
IF(V$3-YEAR($C19)='3.Input &amp; Summary (System)'!$D$17,'3.Input &amp; Summary (System)'!$B$17*$D19,
IF(V$3-YEAR($C19)='3.Input &amp; Summary (System)'!$E$17,'3.Input &amp; Summary (System)'!$B$17*$D19,
IF(V$3-YEAR($C19)='3.Input &amp; Summary (System)'!$F$17,'3.Input &amp; Summary (System)'!$B$17*$D19,
IF(V$3-YEAR($C19)='3.Input &amp; Summary (System)'!$C$18,'3.Input &amp; Summary (System)'!$B$18*$D19,
IF(V$3-YEAR($C19)='3.Input &amp; Summary (System)'!$D$18,'3.Input &amp; Summary (System)'!$B$18*$D19,
IF(V$3-YEAR($C19)='3.Input &amp; Summary (System)'!$E$18,'3.Input &amp; Summary (System)'!$B$18*$D19,
IF(V$3-YEAR($C19)='3.Input &amp; Summary (System)'!$F$18,'3.Input &amp; Summary (System)'!$B$18*$D19,
IF(V$3-YEAR($C19)='3.Input &amp; Summary (System)'!$C$19,'3.Input &amp; Summary (System)'!$B$19*$D19,
IF(V$3-YEAR($C19)='3.Input &amp; Summary (System)'!$D$19,'3.Input &amp; Summary (System)'!$B$19*$D19,
IF(V$3-YEAR($C19)='3.Input &amp; Summary (System)'!$E$19,'3.Input &amp; Summary (System)'!$B$19*$D19,
IF(V$3-YEAR($C19)='3.Input &amp; Summary (System)'!$F$19,'3.Input &amp; Summary (System)'!$B$19*$D19,
IF(V$3-YEAR($C19)='3.Input &amp; Summary (System)'!$C$20,'3.Input &amp; Summary (System)'!$B$20*$D19,
IF(V$3-YEAR($C19)='3.Input &amp; Summary (System)'!$D$20,'3.Input &amp; Summary (System)'!$B$20*$D19,
IF(V$3-YEAR($C19)='3.Input &amp; Summary (System)'!$E$20,'3.Input &amp; Summary (System)'!$B$20*$D19,
IF(V$3-YEAR($C19)='3.Input &amp; Summary (System)'!$F$20,'3.Input &amp; Summary (System)'!$B$20*$D19,
IF(V$3-YEAR($C19)='3.Input &amp; Summary (System)'!$C$21,'3.Input &amp; Summary (System)'!$B$20*$D19,
IF(V$3-YEAR($C19)='3.Input &amp; Summary (System)'!$D$21,'3.Input &amp; Summary (System)'!$B$20*$D19,
IF(V$3-YEAR($C19)='3.Input &amp; Summary (System)'!$E$21,'3.Input &amp; Summary (System)'!$B$20*$D19,
IF(V$3-YEAR($C19)='3.Input &amp; Summary (System)'!$F$21,'3.Input &amp; Summary (System)'!$B$20*$D19,
IF(V$3-YEAR($C19)='3.Input &amp; Summary (System)'!$C$22,'3.Input &amp; Summary (System)'!$B$20*$D19,
IF(V$3-YEAR($C19)='3.Input &amp; Summary (System)'!$D$22,'3.Input &amp; Summary (System)'!$B$20*$D19,
IF(V$3-YEAR($C19)='3.Input &amp; Summary (System)'!$E$22,'3.Input &amp; Summary (System)'!$B$20*$D19,
IF(V$3-YEAR($C19)='3.Input &amp; Summary (System)'!$F$22,'3.Input &amp; Summary (System)'!$B$20*$D19,
IF(V$3-YEAR($C19)='3.Input &amp; Summary (System)'!$I$17,'3.Input &amp; Summary (System)'!$H$17*$D19,
IF(V$3-YEAR($C19)='3.Input &amp; Summary (System)'!$I$18,'3.Input &amp; Summary (System)'!$H$17*$D19,
IF(V$3-YEAR($C19)='3.Input &amp; Summary (System)'!$I$19,'3.Input &amp; Summary (System)'!$H$17*$D19,0))))))))))))))))))))))))))))))</f>
        <v/>
      </c>
      <c r="W19" s="484" t="str">
        <f>IF($C19="","",IF(W$3-YEAR($C19)=0,0,
(IF(W$3-YEAR($C19)='3.Input &amp; Summary (System)'!$C$17,'3.Input &amp; Summary (System)'!$B$17*$D19,
IF(W$3-YEAR($C19)='3.Input &amp; Summary (System)'!$D$17,'3.Input &amp; Summary (System)'!$B$17*$D19,
IF(W$3-YEAR($C19)='3.Input &amp; Summary (System)'!$E$17,'3.Input &amp; Summary (System)'!$B$17*$D19,
IF(W$3-YEAR($C19)='3.Input &amp; Summary (System)'!$F$17,'3.Input &amp; Summary (System)'!$B$17*$D19,
IF(W$3-YEAR($C19)='3.Input &amp; Summary (System)'!$C$18,'3.Input &amp; Summary (System)'!$B$18*$D19,
IF(W$3-YEAR($C19)='3.Input &amp; Summary (System)'!$D$18,'3.Input &amp; Summary (System)'!$B$18*$D19,
IF(W$3-YEAR($C19)='3.Input &amp; Summary (System)'!$E$18,'3.Input &amp; Summary (System)'!$B$18*$D19,
IF(W$3-YEAR($C19)='3.Input &amp; Summary (System)'!$F$18,'3.Input &amp; Summary (System)'!$B$18*$D19,
IF(W$3-YEAR($C19)='3.Input &amp; Summary (System)'!$C$19,'3.Input &amp; Summary (System)'!$B$19*$D19,
IF(W$3-YEAR($C19)='3.Input &amp; Summary (System)'!$D$19,'3.Input &amp; Summary (System)'!$B$19*$D19,
IF(W$3-YEAR($C19)='3.Input &amp; Summary (System)'!$E$19,'3.Input &amp; Summary (System)'!$B$19*$D19,
IF(W$3-YEAR($C19)='3.Input &amp; Summary (System)'!$F$19,'3.Input &amp; Summary (System)'!$B$19*$D19,
IF(W$3-YEAR($C19)='3.Input &amp; Summary (System)'!$C$20,'3.Input &amp; Summary (System)'!$B$20*$D19,
IF(W$3-YEAR($C19)='3.Input &amp; Summary (System)'!$D$20,'3.Input &amp; Summary (System)'!$B$20*$D19,
IF(W$3-YEAR($C19)='3.Input &amp; Summary (System)'!$E$20,'3.Input &amp; Summary (System)'!$B$20*$D19,
IF(W$3-YEAR($C19)='3.Input &amp; Summary (System)'!$F$20,'3.Input &amp; Summary (System)'!$B$20*$D19,
IF(W$3-YEAR($C19)='3.Input &amp; Summary (System)'!$C$21,'3.Input &amp; Summary (System)'!$B$20*$D19,
IF(W$3-YEAR($C19)='3.Input &amp; Summary (System)'!$D$21,'3.Input &amp; Summary (System)'!$B$20*$D19,
IF(W$3-YEAR($C19)='3.Input &amp; Summary (System)'!$E$21,'3.Input &amp; Summary (System)'!$B$20*$D19,
IF(W$3-YEAR($C19)='3.Input &amp; Summary (System)'!$F$21,'3.Input &amp; Summary (System)'!$B$20*$D19,
IF(W$3-YEAR($C19)='3.Input &amp; Summary (System)'!$C$22,'3.Input &amp; Summary (System)'!$B$20*$D19,
IF(W$3-YEAR($C19)='3.Input &amp; Summary (System)'!$D$22,'3.Input &amp; Summary (System)'!$B$20*$D19,
IF(W$3-YEAR($C19)='3.Input &amp; Summary (System)'!$E$22,'3.Input &amp; Summary (System)'!$B$20*$D19,
IF(W$3-YEAR($C19)='3.Input &amp; Summary (System)'!$F$22,'3.Input &amp; Summary (System)'!$B$20*$D19,
IF(W$3-YEAR($C19)='3.Input &amp; Summary (System)'!$I$17,'3.Input &amp; Summary (System)'!$H$17*$D19,
IF(W$3-YEAR($C19)='3.Input &amp; Summary (System)'!$I$18,'3.Input &amp; Summary (System)'!$H$17*$D19,
IF(W$3-YEAR($C19)='3.Input &amp; Summary (System)'!$I$19,'3.Input &amp; Summary (System)'!$H$17*$D19,0))))))))))))))))))))))))))))))</f>
        <v/>
      </c>
      <c r="X19" s="484" t="str">
        <f>IF($C19="","",IF(X$3-YEAR($C19)=0,0,
(IF(X$3-YEAR($C19)='3.Input &amp; Summary (System)'!$C$17,'3.Input &amp; Summary (System)'!$B$17*$D19,
IF(X$3-YEAR($C19)='3.Input &amp; Summary (System)'!$D$17,'3.Input &amp; Summary (System)'!$B$17*$D19,
IF(X$3-YEAR($C19)='3.Input &amp; Summary (System)'!$E$17,'3.Input &amp; Summary (System)'!$B$17*$D19,
IF(X$3-YEAR($C19)='3.Input &amp; Summary (System)'!$F$17,'3.Input &amp; Summary (System)'!$B$17*$D19,
IF(X$3-YEAR($C19)='3.Input &amp; Summary (System)'!$C$18,'3.Input &amp; Summary (System)'!$B$18*$D19,
IF(X$3-YEAR($C19)='3.Input &amp; Summary (System)'!$D$18,'3.Input &amp; Summary (System)'!$B$18*$D19,
IF(X$3-YEAR($C19)='3.Input &amp; Summary (System)'!$E$18,'3.Input &amp; Summary (System)'!$B$18*$D19,
IF(X$3-YEAR($C19)='3.Input &amp; Summary (System)'!$F$18,'3.Input &amp; Summary (System)'!$B$18*$D19,
IF(X$3-YEAR($C19)='3.Input &amp; Summary (System)'!$C$19,'3.Input &amp; Summary (System)'!$B$19*$D19,
IF(X$3-YEAR($C19)='3.Input &amp; Summary (System)'!$D$19,'3.Input &amp; Summary (System)'!$B$19*$D19,
IF(X$3-YEAR($C19)='3.Input &amp; Summary (System)'!$E$19,'3.Input &amp; Summary (System)'!$B$19*$D19,
IF(X$3-YEAR($C19)='3.Input &amp; Summary (System)'!$F$19,'3.Input &amp; Summary (System)'!$B$19*$D19,
IF(X$3-YEAR($C19)='3.Input &amp; Summary (System)'!$C$20,'3.Input &amp; Summary (System)'!$B$20*$D19,
IF(X$3-YEAR($C19)='3.Input &amp; Summary (System)'!$D$20,'3.Input &amp; Summary (System)'!$B$20*$D19,
IF(X$3-YEAR($C19)='3.Input &amp; Summary (System)'!$E$20,'3.Input &amp; Summary (System)'!$B$20*$D19,
IF(X$3-YEAR($C19)='3.Input &amp; Summary (System)'!$F$20,'3.Input &amp; Summary (System)'!$B$20*$D19,
IF(X$3-YEAR($C19)='3.Input &amp; Summary (System)'!$C$21,'3.Input &amp; Summary (System)'!$B$20*$D19,
IF(X$3-YEAR($C19)='3.Input &amp; Summary (System)'!$D$21,'3.Input &amp; Summary (System)'!$B$20*$D19,
IF(X$3-YEAR($C19)='3.Input &amp; Summary (System)'!$E$21,'3.Input &amp; Summary (System)'!$B$20*$D19,
IF(X$3-YEAR($C19)='3.Input &amp; Summary (System)'!$F$21,'3.Input &amp; Summary (System)'!$B$20*$D19,
IF(X$3-YEAR($C19)='3.Input &amp; Summary (System)'!$C$22,'3.Input &amp; Summary (System)'!$B$20*$D19,
IF(X$3-YEAR($C19)='3.Input &amp; Summary (System)'!$D$22,'3.Input &amp; Summary (System)'!$B$20*$D19,
IF(X$3-YEAR($C19)='3.Input &amp; Summary (System)'!$E$22,'3.Input &amp; Summary (System)'!$B$20*$D19,
IF(X$3-YEAR($C19)='3.Input &amp; Summary (System)'!$F$22,'3.Input &amp; Summary (System)'!$B$20*$D19,
IF(X$3-YEAR($C19)='3.Input &amp; Summary (System)'!$I$17,'3.Input &amp; Summary (System)'!$H$17*$D19,
IF(X$3-YEAR($C19)='3.Input &amp; Summary (System)'!$I$18,'3.Input &amp; Summary (System)'!$H$17*$D19,
IF(X$3-YEAR($C19)='3.Input &amp; Summary (System)'!$I$19,'3.Input &amp; Summary (System)'!$H$17*$D19,0))))))))))))))))))))))))))))))</f>
        <v/>
      </c>
      <c r="Y19" s="484" t="str">
        <f>IF($C19="","",IF(Y$3-YEAR($C19)=0,0,
(IF(Y$3-YEAR($C19)='3.Input &amp; Summary (System)'!$C$17,'3.Input &amp; Summary (System)'!$B$17*$D19,
IF(Y$3-YEAR($C19)='3.Input &amp; Summary (System)'!$D$17,'3.Input &amp; Summary (System)'!$B$17*$D19,
IF(Y$3-YEAR($C19)='3.Input &amp; Summary (System)'!$E$17,'3.Input &amp; Summary (System)'!$B$17*$D19,
IF(Y$3-YEAR($C19)='3.Input &amp; Summary (System)'!$F$17,'3.Input &amp; Summary (System)'!$B$17*$D19,
IF(Y$3-YEAR($C19)='3.Input &amp; Summary (System)'!$C$18,'3.Input &amp; Summary (System)'!$B$18*$D19,
IF(Y$3-YEAR($C19)='3.Input &amp; Summary (System)'!$D$18,'3.Input &amp; Summary (System)'!$B$18*$D19,
IF(Y$3-YEAR($C19)='3.Input &amp; Summary (System)'!$E$18,'3.Input &amp; Summary (System)'!$B$18*$D19,
IF(Y$3-YEAR($C19)='3.Input &amp; Summary (System)'!$F$18,'3.Input &amp; Summary (System)'!$B$18*$D19,
IF(Y$3-YEAR($C19)='3.Input &amp; Summary (System)'!$C$19,'3.Input &amp; Summary (System)'!$B$19*$D19,
IF(Y$3-YEAR($C19)='3.Input &amp; Summary (System)'!$D$19,'3.Input &amp; Summary (System)'!$B$19*$D19,
IF(Y$3-YEAR($C19)='3.Input &amp; Summary (System)'!$E$19,'3.Input &amp; Summary (System)'!$B$19*$D19,
IF(Y$3-YEAR($C19)='3.Input &amp; Summary (System)'!$F$19,'3.Input &amp; Summary (System)'!$B$19*$D19,
IF(Y$3-YEAR($C19)='3.Input &amp; Summary (System)'!$C$20,'3.Input &amp; Summary (System)'!$B$20*$D19,
IF(Y$3-YEAR($C19)='3.Input &amp; Summary (System)'!$D$20,'3.Input &amp; Summary (System)'!$B$20*$D19,
IF(Y$3-YEAR($C19)='3.Input &amp; Summary (System)'!$E$20,'3.Input &amp; Summary (System)'!$B$20*$D19,
IF(Y$3-YEAR($C19)='3.Input &amp; Summary (System)'!$F$20,'3.Input &amp; Summary (System)'!$B$20*$D19,
IF(Y$3-YEAR($C19)='3.Input &amp; Summary (System)'!$C$21,'3.Input &amp; Summary (System)'!$B$20*$D19,
IF(Y$3-YEAR($C19)='3.Input &amp; Summary (System)'!$D$21,'3.Input &amp; Summary (System)'!$B$20*$D19,
IF(Y$3-YEAR($C19)='3.Input &amp; Summary (System)'!$E$21,'3.Input &amp; Summary (System)'!$B$20*$D19,
IF(Y$3-YEAR($C19)='3.Input &amp; Summary (System)'!$F$21,'3.Input &amp; Summary (System)'!$B$20*$D19,
IF(Y$3-YEAR($C19)='3.Input &amp; Summary (System)'!$C$22,'3.Input &amp; Summary (System)'!$B$20*$D19,
IF(Y$3-YEAR($C19)='3.Input &amp; Summary (System)'!$D$22,'3.Input &amp; Summary (System)'!$B$20*$D19,
IF(Y$3-YEAR($C19)='3.Input &amp; Summary (System)'!$E$22,'3.Input &amp; Summary (System)'!$B$20*$D19,
IF(Y$3-YEAR($C19)='3.Input &amp; Summary (System)'!$F$22,'3.Input &amp; Summary (System)'!$B$20*$D19,
IF(Y$3-YEAR($C19)='3.Input &amp; Summary (System)'!$I$17,'3.Input &amp; Summary (System)'!$H$17*$D19,
IF(Y$3-YEAR($C19)='3.Input &amp; Summary (System)'!$I$18,'3.Input &amp; Summary (System)'!$H$17*$D19,
IF(Y$3-YEAR($C19)='3.Input &amp; Summary (System)'!$I$19,'3.Input &amp; Summary (System)'!$H$17*$D19,0))))))))))))))))))))))))))))))</f>
        <v/>
      </c>
      <c r="Z19" s="484" t="str">
        <f>IF($C19="","",IF(Z$3-YEAR($C19)=0,0,
(IF(Z$3-YEAR($C19)='3.Input &amp; Summary (System)'!$C$17,'3.Input &amp; Summary (System)'!$B$17*$D19,
IF(Z$3-YEAR($C19)='3.Input &amp; Summary (System)'!$D$17,'3.Input &amp; Summary (System)'!$B$17*$D19,
IF(Z$3-YEAR($C19)='3.Input &amp; Summary (System)'!$E$17,'3.Input &amp; Summary (System)'!$B$17*$D19,
IF(Z$3-YEAR($C19)='3.Input &amp; Summary (System)'!$F$17,'3.Input &amp; Summary (System)'!$B$17*$D19,
IF(Z$3-YEAR($C19)='3.Input &amp; Summary (System)'!$C$18,'3.Input &amp; Summary (System)'!$B$18*$D19,
IF(Z$3-YEAR($C19)='3.Input &amp; Summary (System)'!$D$18,'3.Input &amp; Summary (System)'!$B$18*$D19,
IF(Z$3-YEAR($C19)='3.Input &amp; Summary (System)'!$E$18,'3.Input &amp; Summary (System)'!$B$18*$D19,
IF(Z$3-YEAR($C19)='3.Input &amp; Summary (System)'!$F$18,'3.Input &amp; Summary (System)'!$B$18*$D19,
IF(Z$3-YEAR($C19)='3.Input &amp; Summary (System)'!$C$19,'3.Input &amp; Summary (System)'!$B$19*$D19,
IF(Z$3-YEAR($C19)='3.Input &amp; Summary (System)'!$D$19,'3.Input &amp; Summary (System)'!$B$19*$D19,
IF(Z$3-YEAR($C19)='3.Input &amp; Summary (System)'!$E$19,'3.Input &amp; Summary (System)'!$B$19*$D19,
IF(Z$3-YEAR($C19)='3.Input &amp; Summary (System)'!$F$19,'3.Input &amp; Summary (System)'!$B$19*$D19,
IF(Z$3-YEAR($C19)='3.Input &amp; Summary (System)'!$C$20,'3.Input &amp; Summary (System)'!$B$20*$D19,
IF(Z$3-YEAR($C19)='3.Input &amp; Summary (System)'!$D$20,'3.Input &amp; Summary (System)'!$B$20*$D19,
IF(Z$3-YEAR($C19)='3.Input &amp; Summary (System)'!$E$20,'3.Input &amp; Summary (System)'!$B$20*$D19,
IF(Z$3-YEAR($C19)='3.Input &amp; Summary (System)'!$F$20,'3.Input &amp; Summary (System)'!$B$20*$D19,
IF(Z$3-YEAR($C19)='3.Input &amp; Summary (System)'!$C$21,'3.Input &amp; Summary (System)'!$B$20*$D19,
IF(Z$3-YEAR($C19)='3.Input &amp; Summary (System)'!$D$21,'3.Input &amp; Summary (System)'!$B$20*$D19,
IF(Z$3-YEAR($C19)='3.Input &amp; Summary (System)'!$E$21,'3.Input &amp; Summary (System)'!$B$20*$D19,
IF(Z$3-YEAR($C19)='3.Input &amp; Summary (System)'!$F$21,'3.Input &amp; Summary (System)'!$B$20*$D19,
IF(Z$3-YEAR($C19)='3.Input &amp; Summary (System)'!$C$22,'3.Input &amp; Summary (System)'!$B$20*$D19,
IF(Z$3-YEAR($C19)='3.Input &amp; Summary (System)'!$D$22,'3.Input &amp; Summary (System)'!$B$20*$D19,
IF(Z$3-YEAR($C19)='3.Input &amp; Summary (System)'!$E$22,'3.Input &amp; Summary (System)'!$B$20*$D19,
IF(Z$3-YEAR($C19)='3.Input &amp; Summary (System)'!$F$22,'3.Input &amp; Summary (System)'!$B$20*$D19,
IF(Z$3-YEAR($C19)='3.Input &amp; Summary (System)'!$I$17,'3.Input &amp; Summary (System)'!$H$17*$D19,
IF(Z$3-YEAR($C19)='3.Input &amp; Summary (System)'!$I$18,'3.Input &amp; Summary (System)'!$H$17*$D19,
IF(Z$3-YEAR($C19)='3.Input &amp; Summary (System)'!$I$19,'3.Input &amp; Summary (System)'!$H$17*$D19,0))))))))))))))))))))))))))))))</f>
        <v/>
      </c>
      <c r="AA19" s="484" t="str">
        <f>IF($C19="","",IF(AA$3-YEAR($C19)=0,0,
(IF(AA$3-YEAR($C19)='3.Input &amp; Summary (System)'!$C$17,'3.Input &amp; Summary (System)'!$B$17*$D19,
IF(AA$3-YEAR($C19)='3.Input &amp; Summary (System)'!$D$17,'3.Input &amp; Summary (System)'!$B$17*$D19,
IF(AA$3-YEAR($C19)='3.Input &amp; Summary (System)'!$E$17,'3.Input &amp; Summary (System)'!$B$17*$D19,
IF(AA$3-YEAR($C19)='3.Input &amp; Summary (System)'!$F$17,'3.Input &amp; Summary (System)'!$B$17*$D19,
IF(AA$3-YEAR($C19)='3.Input &amp; Summary (System)'!$C$18,'3.Input &amp; Summary (System)'!$B$18*$D19,
IF(AA$3-YEAR($C19)='3.Input &amp; Summary (System)'!$D$18,'3.Input &amp; Summary (System)'!$B$18*$D19,
IF(AA$3-YEAR($C19)='3.Input &amp; Summary (System)'!$E$18,'3.Input &amp; Summary (System)'!$B$18*$D19,
IF(AA$3-YEAR($C19)='3.Input &amp; Summary (System)'!$F$18,'3.Input &amp; Summary (System)'!$B$18*$D19,
IF(AA$3-YEAR($C19)='3.Input &amp; Summary (System)'!$C$19,'3.Input &amp; Summary (System)'!$B$19*$D19,
IF(AA$3-YEAR($C19)='3.Input &amp; Summary (System)'!$D$19,'3.Input &amp; Summary (System)'!$B$19*$D19,
IF(AA$3-YEAR($C19)='3.Input &amp; Summary (System)'!$E$19,'3.Input &amp; Summary (System)'!$B$19*$D19,
IF(AA$3-YEAR($C19)='3.Input &amp; Summary (System)'!$F$19,'3.Input &amp; Summary (System)'!$B$19*$D19,
IF(AA$3-YEAR($C19)='3.Input &amp; Summary (System)'!$C$20,'3.Input &amp; Summary (System)'!$B$20*$D19,
IF(AA$3-YEAR($C19)='3.Input &amp; Summary (System)'!$D$20,'3.Input &amp; Summary (System)'!$B$20*$D19,
IF(AA$3-YEAR($C19)='3.Input &amp; Summary (System)'!$E$20,'3.Input &amp; Summary (System)'!$B$20*$D19,
IF(AA$3-YEAR($C19)='3.Input &amp; Summary (System)'!$F$20,'3.Input &amp; Summary (System)'!$B$20*$D19,
IF(AA$3-YEAR($C19)='3.Input &amp; Summary (System)'!$C$21,'3.Input &amp; Summary (System)'!$B$20*$D19,
IF(AA$3-YEAR($C19)='3.Input &amp; Summary (System)'!$D$21,'3.Input &amp; Summary (System)'!$B$20*$D19,
IF(AA$3-YEAR($C19)='3.Input &amp; Summary (System)'!$E$21,'3.Input &amp; Summary (System)'!$B$20*$D19,
IF(AA$3-YEAR($C19)='3.Input &amp; Summary (System)'!$F$21,'3.Input &amp; Summary (System)'!$B$20*$D19,
IF(AA$3-YEAR($C19)='3.Input &amp; Summary (System)'!$C$22,'3.Input &amp; Summary (System)'!$B$20*$D19,
IF(AA$3-YEAR($C19)='3.Input &amp; Summary (System)'!$D$22,'3.Input &amp; Summary (System)'!$B$20*$D19,
IF(AA$3-YEAR($C19)='3.Input &amp; Summary (System)'!$E$22,'3.Input &amp; Summary (System)'!$B$20*$D19,
IF(AA$3-YEAR($C19)='3.Input &amp; Summary (System)'!$F$22,'3.Input &amp; Summary (System)'!$B$20*$D19,
IF(AA$3-YEAR($C19)='3.Input &amp; Summary (System)'!$I$17,'3.Input &amp; Summary (System)'!$H$17*$D19,
IF(AA$3-YEAR($C19)='3.Input &amp; Summary (System)'!$I$18,'3.Input &amp; Summary (System)'!$H$17*$D19,
IF(AA$3-YEAR($C19)='3.Input &amp; Summary (System)'!$I$19,'3.Input &amp; Summary (System)'!$H$17*$D19,0))))))))))))))))))))))))))))))</f>
        <v/>
      </c>
      <c r="AB19" s="484" t="str">
        <f>IF($C19="","",IF(AB$3-YEAR($C19)=0,0,
(IF(AB$3-YEAR($C19)='3.Input &amp; Summary (System)'!$C$17,'3.Input &amp; Summary (System)'!$B$17*$D19,
IF(AB$3-YEAR($C19)='3.Input &amp; Summary (System)'!$D$17,'3.Input &amp; Summary (System)'!$B$17*$D19,
IF(AB$3-YEAR($C19)='3.Input &amp; Summary (System)'!$E$17,'3.Input &amp; Summary (System)'!$B$17*$D19,
IF(AB$3-YEAR($C19)='3.Input &amp; Summary (System)'!$F$17,'3.Input &amp; Summary (System)'!$B$17*$D19,
IF(AB$3-YEAR($C19)='3.Input &amp; Summary (System)'!$C$18,'3.Input &amp; Summary (System)'!$B$18*$D19,
IF(AB$3-YEAR($C19)='3.Input &amp; Summary (System)'!$D$18,'3.Input &amp; Summary (System)'!$B$18*$D19,
IF(AB$3-YEAR($C19)='3.Input &amp; Summary (System)'!$E$18,'3.Input &amp; Summary (System)'!$B$18*$D19,
IF(AB$3-YEAR($C19)='3.Input &amp; Summary (System)'!$F$18,'3.Input &amp; Summary (System)'!$B$18*$D19,
IF(AB$3-YEAR($C19)='3.Input &amp; Summary (System)'!$C$19,'3.Input &amp; Summary (System)'!$B$19*$D19,
IF(AB$3-YEAR($C19)='3.Input &amp; Summary (System)'!$D$19,'3.Input &amp; Summary (System)'!$B$19*$D19,
IF(AB$3-YEAR($C19)='3.Input &amp; Summary (System)'!$E$19,'3.Input &amp; Summary (System)'!$B$19*$D19,
IF(AB$3-YEAR($C19)='3.Input &amp; Summary (System)'!$F$19,'3.Input &amp; Summary (System)'!$B$19*$D19,
IF(AB$3-YEAR($C19)='3.Input &amp; Summary (System)'!$C$20,'3.Input &amp; Summary (System)'!$B$20*$D19,
IF(AB$3-YEAR($C19)='3.Input &amp; Summary (System)'!$D$20,'3.Input &amp; Summary (System)'!$B$20*$D19,
IF(AB$3-YEAR($C19)='3.Input &amp; Summary (System)'!$E$20,'3.Input &amp; Summary (System)'!$B$20*$D19,
IF(AB$3-YEAR($C19)='3.Input &amp; Summary (System)'!$F$20,'3.Input &amp; Summary (System)'!$B$20*$D19,
IF(AB$3-YEAR($C19)='3.Input &amp; Summary (System)'!$C$21,'3.Input &amp; Summary (System)'!$B$20*$D19,
IF(AB$3-YEAR($C19)='3.Input &amp; Summary (System)'!$D$21,'3.Input &amp; Summary (System)'!$B$20*$D19,
IF(AB$3-YEAR($C19)='3.Input &amp; Summary (System)'!$E$21,'3.Input &amp; Summary (System)'!$B$20*$D19,
IF(AB$3-YEAR($C19)='3.Input &amp; Summary (System)'!$F$21,'3.Input &amp; Summary (System)'!$B$20*$D19,
IF(AB$3-YEAR($C19)='3.Input &amp; Summary (System)'!$C$22,'3.Input &amp; Summary (System)'!$B$20*$D19,
IF(AB$3-YEAR($C19)='3.Input &amp; Summary (System)'!$D$22,'3.Input &amp; Summary (System)'!$B$20*$D19,
IF(AB$3-YEAR($C19)='3.Input &amp; Summary (System)'!$E$22,'3.Input &amp; Summary (System)'!$B$20*$D19,
IF(AB$3-YEAR($C19)='3.Input &amp; Summary (System)'!$F$22,'3.Input &amp; Summary (System)'!$B$20*$D19,
IF(AB$3-YEAR($C19)='3.Input &amp; Summary (System)'!$I$17,'3.Input &amp; Summary (System)'!$H$17*$D19,
IF(AB$3-YEAR($C19)='3.Input &amp; Summary (System)'!$I$18,'3.Input &amp; Summary (System)'!$H$17*$D19,
IF(AB$3-YEAR($C19)='3.Input &amp; Summary (System)'!$I$19,'3.Input &amp; Summary (System)'!$H$17*$D19,0))))))))))))))))))))))))))))))</f>
        <v/>
      </c>
      <c r="AC19" s="484" t="str">
        <f>IF($C19="","",IF(AC$3-YEAR($C19)=0,0,
(IF(AC$3-YEAR($C19)='3.Input &amp; Summary (System)'!$C$17,'3.Input &amp; Summary (System)'!$B$17*$D19,
IF(AC$3-YEAR($C19)='3.Input &amp; Summary (System)'!$D$17,'3.Input &amp; Summary (System)'!$B$17*$D19,
IF(AC$3-YEAR($C19)='3.Input &amp; Summary (System)'!$E$17,'3.Input &amp; Summary (System)'!$B$17*$D19,
IF(AC$3-YEAR($C19)='3.Input &amp; Summary (System)'!$F$17,'3.Input &amp; Summary (System)'!$B$17*$D19,
IF(AC$3-YEAR($C19)='3.Input &amp; Summary (System)'!$C$18,'3.Input &amp; Summary (System)'!$B$18*$D19,
IF(AC$3-YEAR($C19)='3.Input &amp; Summary (System)'!$D$18,'3.Input &amp; Summary (System)'!$B$18*$D19,
IF(AC$3-YEAR($C19)='3.Input &amp; Summary (System)'!$E$18,'3.Input &amp; Summary (System)'!$B$18*$D19,
IF(AC$3-YEAR($C19)='3.Input &amp; Summary (System)'!$F$18,'3.Input &amp; Summary (System)'!$B$18*$D19,
IF(AC$3-YEAR($C19)='3.Input &amp; Summary (System)'!$C$19,'3.Input &amp; Summary (System)'!$B$19*$D19,
IF(AC$3-YEAR($C19)='3.Input &amp; Summary (System)'!$D$19,'3.Input &amp; Summary (System)'!$B$19*$D19,
IF(AC$3-YEAR($C19)='3.Input &amp; Summary (System)'!$E$19,'3.Input &amp; Summary (System)'!$B$19*$D19,
IF(AC$3-YEAR($C19)='3.Input &amp; Summary (System)'!$F$19,'3.Input &amp; Summary (System)'!$B$19*$D19,
IF(AC$3-YEAR($C19)='3.Input &amp; Summary (System)'!$C$20,'3.Input &amp; Summary (System)'!$B$20*$D19,
IF(AC$3-YEAR($C19)='3.Input &amp; Summary (System)'!$D$20,'3.Input &amp; Summary (System)'!$B$20*$D19,
IF(AC$3-YEAR($C19)='3.Input &amp; Summary (System)'!$E$20,'3.Input &amp; Summary (System)'!$B$20*$D19,
IF(AC$3-YEAR($C19)='3.Input &amp; Summary (System)'!$F$20,'3.Input &amp; Summary (System)'!$B$20*$D19,
IF(AC$3-YEAR($C19)='3.Input &amp; Summary (System)'!$C$21,'3.Input &amp; Summary (System)'!$B$20*$D19,
IF(AC$3-YEAR($C19)='3.Input &amp; Summary (System)'!$D$21,'3.Input &amp; Summary (System)'!$B$20*$D19,
IF(AC$3-YEAR($C19)='3.Input &amp; Summary (System)'!$E$21,'3.Input &amp; Summary (System)'!$B$20*$D19,
IF(AC$3-YEAR($C19)='3.Input &amp; Summary (System)'!$F$21,'3.Input &amp; Summary (System)'!$B$20*$D19,
IF(AC$3-YEAR($C19)='3.Input &amp; Summary (System)'!$C$22,'3.Input &amp; Summary (System)'!$B$20*$D19,
IF(AC$3-YEAR($C19)='3.Input &amp; Summary (System)'!$D$22,'3.Input &amp; Summary (System)'!$B$20*$D19,
IF(AC$3-YEAR($C19)='3.Input &amp; Summary (System)'!$E$22,'3.Input &amp; Summary (System)'!$B$20*$D19,
IF(AC$3-YEAR($C19)='3.Input &amp; Summary (System)'!$F$22,'3.Input &amp; Summary (System)'!$B$20*$D19,
IF(AC$3-YEAR($C19)='3.Input &amp; Summary (System)'!$I$17,'3.Input &amp; Summary (System)'!$H$17*$D19,
IF(AC$3-YEAR($C19)='3.Input &amp; Summary (System)'!$I$18,'3.Input &amp; Summary (System)'!$H$17*$D19,
IF(AC$3-YEAR($C19)='3.Input &amp; Summary (System)'!$I$19,'3.Input &amp; Summary (System)'!$H$17*$D19,0))))))))))))))))))))))))))))))</f>
        <v/>
      </c>
      <c r="AD19" s="484" t="str">
        <f>IF($C19="","",IF(AD$3-YEAR($C19)=0,0,
(IF(AD$3-YEAR($C19)='3.Input &amp; Summary (System)'!$C$17,'3.Input &amp; Summary (System)'!$B$17*$D19,
IF(AD$3-YEAR($C19)='3.Input &amp; Summary (System)'!$D$17,'3.Input &amp; Summary (System)'!$B$17*$D19,
IF(AD$3-YEAR($C19)='3.Input &amp; Summary (System)'!$E$17,'3.Input &amp; Summary (System)'!$B$17*$D19,
IF(AD$3-YEAR($C19)='3.Input &amp; Summary (System)'!$F$17,'3.Input &amp; Summary (System)'!$B$17*$D19,
IF(AD$3-YEAR($C19)='3.Input &amp; Summary (System)'!$C$18,'3.Input &amp; Summary (System)'!$B$18*$D19,
IF(AD$3-YEAR($C19)='3.Input &amp; Summary (System)'!$D$18,'3.Input &amp; Summary (System)'!$B$18*$D19,
IF(AD$3-YEAR($C19)='3.Input &amp; Summary (System)'!$E$18,'3.Input &amp; Summary (System)'!$B$18*$D19,
IF(AD$3-YEAR($C19)='3.Input &amp; Summary (System)'!$F$18,'3.Input &amp; Summary (System)'!$B$18*$D19,
IF(AD$3-YEAR($C19)='3.Input &amp; Summary (System)'!$C$19,'3.Input &amp; Summary (System)'!$B$19*$D19,
IF(AD$3-YEAR($C19)='3.Input &amp; Summary (System)'!$D$19,'3.Input &amp; Summary (System)'!$B$19*$D19,
IF(AD$3-YEAR($C19)='3.Input &amp; Summary (System)'!$E$19,'3.Input &amp; Summary (System)'!$B$19*$D19,
IF(AD$3-YEAR($C19)='3.Input &amp; Summary (System)'!$F$19,'3.Input &amp; Summary (System)'!$B$19*$D19,
IF(AD$3-YEAR($C19)='3.Input &amp; Summary (System)'!$C$20,'3.Input &amp; Summary (System)'!$B$20*$D19,
IF(AD$3-YEAR($C19)='3.Input &amp; Summary (System)'!$D$20,'3.Input &amp; Summary (System)'!$B$20*$D19,
IF(AD$3-YEAR($C19)='3.Input &amp; Summary (System)'!$E$20,'3.Input &amp; Summary (System)'!$B$20*$D19,
IF(AD$3-YEAR($C19)='3.Input &amp; Summary (System)'!$F$20,'3.Input &amp; Summary (System)'!$B$20*$D19,
IF(AD$3-YEAR($C19)='3.Input &amp; Summary (System)'!$C$21,'3.Input &amp; Summary (System)'!$B$20*$D19,
IF(AD$3-YEAR($C19)='3.Input &amp; Summary (System)'!$D$21,'3.Input &amp; Summary (System)'!$B$20*$D19,
IF(AD$3-YEAR($C19)='3.Input &amp; Summary (System)'!$E$21,'3.Input &amp; Summary (System)'!$B$20*$D19,
IF(AD$3-YEAR($C19)='3.Input &amp; Summary (System)'!$F$21,'3.Input &amp; Summary (System)'!$B$20*$D19,
IF(AD$3-YEAR($C19)='3.Input &amp; Summary (System)'!$C$22,'3.Input &amp; Summary (System)'!$B$20*$D19,
IF(AD$3-YEAR($C19)='3.Input &amp; Summary (System)'!$D$22,'3.Input &amp; Summary (System)'!$B$20*$D19,
IF(AD$3-YEAR($C19)='3.Input &amp; Summary (System)'!$E$22,'3.Input &amp; Summary (System)'!$B$20*$D19,
IF(AD$3-YEAR($C19)='3.Input &amp; Summary (System)'!$F$22,'3.Input &amp; Summary (System)'!$B$20*$D19,
IF(AD$3-YEAR($C19)='3.Input &amp; Summary (System)'!$I$17,'3.Input &amp; Summary (System)'!$H$17*$D19,
IF(AD$3-YEAR($C19)='3.Input &amp; Summary (System)'!$I$18,'3.Input &amp; Summary (System)'!$H$17*$D19,
IF(AD$3-YEAR($C19)='3.Input &amp; Summary (System)'!$I$19,'3.Input &amp; Summary (System)'!$H$17*$D19,0))))))))))))))))))))))))))))))</f>
        <v/>
      </c>
      <c r="AE19" s="484" t="str">
        <f>IF($C19="","",IF(AE$3-YEAR($C19)=0,0,
(IF(AE$3-YEAR($C19)='3.Input &amp; Summary (System)'!$C$17,'3.Input &amp; Summary (System)'!$B$17*$D19,
IF(AE$3-YEAR($C19)='3.Input &amp; Summary (System)'!$D$17,'3.Input &amp; Summary (System)'!$B$17*$D19,
IF(AE$3-YEAR($C19)='3.Input &amp; Summary (System)'!$E$17,'3.Input &amp; Summary (System)'!$B$17*$D19,
IF(AE$3-YEAR($C19)='3.Input &amp; Summary (System)'!$F$17,'3.Input &amp; Summary (System)'!$B$17*$D19,
IF(AE$3-YEAR($C19)='3.Input &amp; Summary (System)'!$C$18,'3.Input &amp; Summary (System)'!$B$18*$D19,
IF(AE$3-YEAR($C19)='3.Input &amp; Summary (System)'!$D$18,'3.Input &amp; Summary (System)'!$B$18*$D19,
IF(AE$3-YEAR($C19)='3.Input &amp; Summary (System)'!$E$18,'3.Input &amp; Summary (System)'!$B$18*$D19,
IF(AE$3-YEAR($C19)='3.Input &amp; Summary (System)'!$F$18,'3.Input &amp; Summary (System)'!$B$18*$D19,
IF(AE$3-YEAR($C19)='3.Input &amp; Summary (System)'!$C$19,'3.Input &amp; Summary (System)'!$B$19*$D19,
IF(AE$3-YEAR($C19)='3.Input &amp; Summary (System)'!$D$19,'3.Input &amp; Summary (System)'!$B$19*$D19,
IF(AE$3-YEAR($C19)='3.Input &amp; Summary (System)'!$E$19,'3.Input &amp; Summary (System)'!$B$19*$D19,
IF(AE$3-YEAR($C19)='3.Input &amp; Summary (System)'!$F$19,'3.Input &amp; Summary (System)'!$B$19*$D19,
IF(AE$3-YEAR($C19)='3.Input &amp; Summary (System)'!$C$20,'3.Input &amp; Summary (System)'!$B$20*$D19,
IF(AE$3-YEAR($C19)='3.Input &amp; Summary (System)'!$D$20,'3.Input &amp; Summary (System)'!$B$20*$D19,
IF(AE$3-YEAR($C19)='3.Input &amp; Summary (System)'!$E$20,'3.Input &amp; Summary (System)'!$B$20*$D19,
IF(AE$3-YEAR($C19)='3.Input &amp; Summary (System)'!$F$20,'3.Input &amp; Summary (System)'!$B$20*$D19,
IF(AE$3-YEAR($C19)='3.Input &amp; Summary (System)'!$C$21,'3.Input &amp; Summary (System)'!$B$20*$D19,
IF(AE$3-YEAR($C19)='3.Input &amp; Summary (System)'!$D$21,'3.Input &amp; Summary (System)'!$B$20*$D19,
IF(AE$3-YEAR($C19)='3.Input &amp; Summary (System)'!$E$21,'3.Input &amp; Summary (System)'!$B$20*$D19,
IF(AE$3-YEAR($C19)='3.Input &amp; Summary (System)'!$F$21,'3.Input &amp; Summary (System)'!$B$20*$D19,
IF(AE$3-YEAR($C19)='3.Input &amp; Summary (System)'!$C$22,'3.Input &amp; Summary (System)'!$B$20*$D19,
IF(AE$3-YEAR($C19)='3.Input &amp; Summary (System)'!$D$22,'3.Input &amp; Summary (System)'!$B$20*$D19,
IF(AE$3-YEAR($C19)='3.Input &amp; Summary (System)'!$E$22,'3.Input &amp; Summary (System)'!$B$20*$D19,
IF(AE$3-YEAR($C19)='3.Input &amp; Summary (System)'!$F$22,'3.Input &amp; Summary (System)'!$B$20*$D19,
IF(AE$3-YEAR($C19)='3.Input &amp; Summary (System)'!$I$17,'3.Input &amp; Summary (System)'!$H$17*$D19,
IF(AE$3-YEAR($C19)='3.Input &amp; Summary (System)'!$I$18,'3.Input &amp; Summary (System)'!$H$17*$D19,
IF(AE$3-YEAR($C19)='3.Input &amp; Summary (System)'!$I$19,'3.Input &amp; Summary (System)'!$H$17*$D19,0))))))))))))))))))))))))))))))</f>
        <v/>
      </c>
      <c r="AF19" s="484" t="str">
        <f>IF($C19="","",IF(AF$3-YEAR($C19)=0,0,
(IF(AF$3-YEAR($C19)='3.Input &amp; Summary (System)'!$C$17,'3.Input &amp; Summary (System)'!$B$17*$D19,
IF(AF$3-YEAR($C19)='3.Input &amp; Summary (System)'!$D$17,'3.Input &amp; Summary (System)'!$B$17*$D19,
IF(AF$3-YEAR($C19)='3.Input &amp; Summary (System)'!$E$17,'3.Input &amp; Summary (System)'!$B$17*$D19,
IF(AF$3-YEAR($C19)='3.Input &amp; Summary (System)'!$F$17,'3.Input &amp; Summary (System)'!$B$17*$D19,
IF(AF$3-YEAR($C19)='3.Input &amp; Summary (System)'!$C$18,'3.Input &amp; Summary (System)'!$B$18*$D19,
IF(AF$3-YEAR($C19)='3.Input &amp; Summary (System)'!$D$18,'3.Input &amp; Summary (System)'!$B$18*$D19,
IF(AF$3-YEAR($C19)='3.Input &amp; Summary (System)'!$E$18,'3.Input &amp; Summary (System)'!$B$18*$D19,
IF(AF$3-YEAR($C19)='3.Input &amp; Summary (System)'!$F$18,'3.Input &amp; Summary (System)'!$B$18*$D19,
IF(AF$3-YEAR($C19)='3.Input &amp; Summary (System)'!$C$19,'3.Input &amp; Summary (System)'!$B$19*$D19,
IF(AF$3-YEAR($C19)='3.Input &amp; Summary (System)'!$D$19,'3.Input &amp; Summary (System)'!$B$19*$D19,
IF(AF$3-YEAR($C19)='3.Input &amp; Summary (System)'!$E$19,'3.Input &amp; Summary (System)'!$B$19*$D19,
IF(AF$3-YEAR($C19)='3.Input &amp; Summary (System)'!$F$19,'3.Input &amp; Summary (System)'!$B$19*$D19,
IF(AF$3-YEAR($C19)='3.Input &amp; Summary (System)'!$C$20,'3.Input &amp; Summary (System)'!$B$20*$D19,
IF(AF$3-YEAR($C19)='3.Input &amp; Summary (System)'!$D$20,'3.Input &amp; Summary (System)'!$B$20*$D19,
IF(AF$3-YEAR($C19)='3.Input &amp; Summary (System)'!$E$20,'3.Input &amp; Summary (System)'!$B$20*$D19,
IF(AF$3-YEAR($C19)='3.Input &amp; Summary (System)'!$F$20,'3.Input &amp; Summary (System)'!$B$20*$D19,
IF(AF$3-YEAR($C19)='3.Input &amp; Summary (System)'!$C$21,'3.Input &amp; Summary (System)'!$B$20*$D19,
IF(AF$3-YEAR($C19)='3.Input &amp; Summary (System)'!$D$21,'3.Input &amp; Summary (System)'!$B$20*$D19,
IF(AF$3-YEAR($C19)='3.Input &amp; Summary (System)'!$E$21,'3.Input &amp; Summary (System)'!$B$20*$D19,
IF(AF$3-YEAR($C19)='3.Input &amp; Summary (System)'!$F$21,'3.Input &amp; Summary (System)'!$B$20*$D19,
IF(AF$3-YEAR($C19)='3.Input &amp; Summary (System)'!$C$22,'3.Input &amp; Summary (System)'!$B$20*$D19,
IF(AF$3-YEAR($C19)='3.Input &amp; Summary (System)'!$D$22,'3.Input &amp; Summary (System)'!$B$20*$D19,
IF(AF$3-YEAR($C19)='3.Input &amp; Summary (System)'!$E$22,'3.Input &amp; Summary (System)'!$B$20*$D19,
IF(AF$3-YEAR($C19)='3.Input &amp; Summary (System)'!$F$22,'3.Input &amp; Summary (System)'!$B$20*$D19,
IF(AF$3-YEAR($C19)='3.Input &amp; Summary (System)'!$I$17,'3.Input &amp; Summary (System)'!$H$17*$D19,
IF(AF$3-YEAR($C19)='3.Input &amp; Summary (System)'!$I$18,'3.Input &amp; Summary (System)'!$H$17*$D19,
IF(AF$3-YEAR($C19)='3.Input &amp; Summary (System)'!$I$19,'3.Input &amp; Summary (System)'!$H$17*$D19,0))))))))))))))))))))))))))))))</f>
        <v/>
      </c>
      <c r="AG19" s="484" t="str">
        <f>IF($C19="","",IF(AG$3-YEAR($C19)=0,0,
(IF(AG$3-YEAR($C19)='3.Input &amp; Summary (System)'!$C$17,'3.Input &amp; Summary (System)'!$B$17*$D19,
IF(AG$3-YEAR($C19)='3.Input &amp; Summary (System)'!$D$17,'3.Input &amp; Summary (System)'!$B$17*$D19,
IF(AG$3-YEAR($C19)='3.Input &amp; Summary (System)'!$E$17,'3.Input &amp; Summary (System)'!$B$17*$D19,
IF(AG$3-YEAR($C19)='3.Input &amp; Summary (System)'!$F$17,'3.Input &amp; Summary (System)'!$B$17*$D19,
IF(AG$3-YEAR($C19)='3.Input &amp; Summary (System)'!$C$18,'3.Input &amp; Summary (System)'!$B$18*$D19,
IF(AG$3-YEAR($C19)='3.Input &amp; Summary (System)'!$D$18,'3.Input &amp; Summary (System)'!$B$18*$D19,
IF(AG$3-YEAR($C19)='3.Input &amp; Summary (System)'!$E$18,'3.Input &amp; Summary (System)'!$B$18*$D19,
IF(AG$3-YEAR($C19)='3.Input &amp; Summary (System)'!$F$18,'3.Input &amp; Summary (System)'!$B$18*$D19,
IF(AG$3-YEAR($C19)='3.Input &amp; Summary (System)'!$C$19,'3.Input &amp; Summary (System)'!$B$19*$D19,
IF(AG$3-YEAR($C19)='3.Input &amp; Summary (System)'!$D$19,'3.Input &amp; Summary (System)'!$B$19*$D19,
IF(AG$3-YEAR($C19)='3.Input &amp; Summary (System)'!$E$19,'3.Input &amp; Summary (System)'!$B$19*$D19,
IF(AG$3-YEAR($C19)='3.Input &amp; Summary (System)'!$F$19,'3.Input &amp; Summary (System)'!$B$19*$D19,
IF(AG$3-YEAR($C19)='3.Input &amp; Summary (System)'!$C$20,'3.Input &amp; Summary (System)'!$B$20*$D19,
IF(AG$3-YEAR($C19)='3.Input &amp; Summary (System)'!$D$20,'3.Input &amp; Summary (System)'!$B$20*$D19,
IF(AG$3-YEAR($C19)='3.Input &amp; Summary (System)'!$E$20,'3.Input &amp; Summary (System)'!$B$20*$D19,
IF(AG$3-YEAR($C19)='3.Input &amp; Summary (System)'!$F$20,'3.Input &amp; Summary (System)'!$B$20*$D19,
IF(AG$3-YEAR($C19)='3.Input &amp; Summary (System)'!$C$21,'3.Input &amp; Summary (System)'!$B$20*$D19,
IF(AG$3-YEAR($C19)='3.Input &amp; Summary (System)'!$D$21,'3.Input &amp; Summary (System)'!$B$20*$D19,
IF(AG$3-YEAR($C19)='3.Input &amp; Summary (System)'!$E$21,'3.Input &amp; Summary (System)'!$B$20*$D19,
IF(AG$3-YEAR($C19)='3.Input &amp; Summary (System)'!$F$21,'3.Input &amp; Summary (System)'!$B$20*$D19,
IF(AG$3-YEAR($C19)='3.Input &amp; Summary (System)'!$C$22,'3.Input &amp; Summary (System)'!$B$20*$D19,
IF(AG$3-YEAR($C19)='3.Input &amp; Summary (System)'!$D$22,'3.Input &amp; Summary (System)'!$B$20*$D19,
IF(AG$3-YEAR($C19)='3.Input &amp; Summary (System)'!$E$22,'3.Input &amp; Summary (System)'!$B$20*$D19,
IF(AG$3-YEAR($C19)='3.Input &amp; Summary (System)'!$F$22,'3.Input &amp; Summary (System)'!$B$20*$D19,
IF(AG$3-YEAR($C19)='3.Input &amp; Summary (System)'!$I$17,'3.Input &amp; Summary (System)'!$H$17*$D19,
IF(AG$3-YEAR($C19)='3.Input &amp; Summary (System)'!$I$18,'3.Input &amp; Summary (System)'!$H$17*$D19,
IF(AG$3-YEAR($C19)='3.Input &amp; Summary (System)'!$I$19,'3.Input &amp; Summary (System)'!$H$17*$D19,0))))))))))))))))))))))))))))))</f>
        <v/>
      </c>
      <c r="AH19" s="484" t="str">
        <f>IF($C19="","",IF(AH$3-YEAR($C19)=0,0,
(IF(AH$3-YEAR($C19)='3.Input &amp; Summary (System)'!$C$17,'3.Input &amp; Summary (System)'!$B$17*$D19,
IF(AH$3-YEAR($C19)='3.Input &amp; Summary (System)'!$D$17,'3.Input &amp; Summary (System)'!$B$17*$D19,
IF(AH$3-YEAR($C19)='3.Input &amp; Summary (System)'!$E$17,'3.Input &amp; Summary (System)'!$B$17*$D19,
IF(AH$3-YEAR($C19)='3.Input &amp; Summary (System)'!$F$17,'3.Input &amp; Summary (System)'!$B$17*$D19,
IF(AH$3-YEAR($C19)='3.Input &amp; Summary (System)'!$C$18,'3.Input &amp; Summary (System)'!$B$18*$D19,
IF(AH$3-YEAR($C19)='3.Input &amp; Summary (System)'!$D$18,'3.Input &amp; Summary (System)'!$B$18*$D19,
IF(AH$3-YEAR($C19)='3.Input &amp; Summary (System)'!$E$18,'3.Input &amp; Summary (System)'!$B$18*$D19,
IF(AH$3-YEAR($C19)='3.Input &amp; Summary (System)'!$F$18,'3.Input &amp; Summary (System)'!$B$18*$D19,
IF(AH$3-YEAR($C19)='3.Input &amp; Summary (System)'!$C$19,'3.Input &amp; Summary (System)'!$B$19*$D19,
IF(AH$3-YEAR($C19)='3.Input &amp; Summary (System)'!$D$19,'3.Input &amp; Summary (System)'!$B$19*$D19,
IF(AH$3-YEAR($C19)='3.Input &amp; Summary (System)'!$E$19,'3.Input &amp; Summary (System)'!$B$19*$D19,
IF(AH$3-YEAR($C19)='3.Input &amp; Summary (System)'!$F$19,'3.Input &amp; Summary (System)'!$B$19*$D19,
IF(AH$3-YEAR($C19)='3.Input &amp; Summary (System)'!$C$20,'3.Input &amp; Summary (System)'!$B$20*$D19,
IF(AH$3-YEAR($C19)='3.Input &amp; Summary (System)'!$D$20,'3.Input &amp; Summary (System)'!$B$20*$D19,
IF(AH$3-YEAR($C19)='3.Input &amp; Summary (System)'!$E$20,'3.Input &amp; Summary (System)'!$B$20*$D19,
IF(AH$3-YEAR($C19)='3.Input &amp; Summary (System)'!$F$20,'3.Input &amp; Summary (System)'!$B$20*$D19,
IF(AH$3-YEAR($C19)='3.Input &amp; Summary (System)'!$C$21,'3.Input &amp; Summary (System)'!$B$20*$D19,
IF(AH$3-YEAR($C19)='3.Input &amp; Summary (System)'!$D$21,'3.Input &amp; Summary (System)'!$B$20*$D19,
IF(AH$3-YEAR($C19)='3.Input &amp; Summary (System)'!$E$21,'3.Input &amp; Summary (System)'!$B$20*$D19,
IF(AH$3-YEAR($C19)='3.Input &amp; Summary (System)'!$F$21,'3.Input &amp; Summary (System)'!$B$20*$D19,
IF(AH$3-YEAR($C19)='3.Input &amp; Summary (System)'!$C$22,'3.Input &amp; Summary (System)'!$B$20*$D19,
IF(AH$3-YEAR($C19)='3.Input &amp; Summary (System)'!$D$22,'3.Input &amp; Summary (System)'!$B$20*$D19,
IF(AH$3-YEAR($C19)='3.Input &amp; Summary (System)'!$E$22,'3.Input &amp; Summary (System)'!$B$20*$D19,
IF(AH$3-YEAR($C19)='3.Input &amp; Summary (System)'!$F$22,'3.Input &amp; Summary (System)'!$B$20*$D19,
IF(AH$3-YEAR($C19)='3.Input &amp; Summary (System)'!$I$17,'3.Input &amp; Summary (System)'!$H$17*$D19,
IF(AH$3-YEAR($C19)='3.Input &amp; Summary (System)'!$I$18,'3.Input &amp; Summary (System)'!$H$17*$D19,
IF(AH$3-YEAR($C19)='3.Input &amp; Summary (System)'!$I$19,'3.Input &amp; Summary (System)'!$H$17*$D19,0))))))))))))))))))))))))))))))</f>
        <v/>
      </c>
      <c r="AI19" s="484" t="str">
        <f>IF($C19="","",IF(AI$3-YEAR($C19)=0,0,
(IF(AI$3-YEAR($C19)='3.Input &amp; Summary (System)'!$C$17,'3.Input &amp; Summary (System)'!$B$17*$D19,
IF(AI$3-YEAR($C19)='3.Input &amp; Summary (System)'!$D$17,'3.Input &amp; Summary (System)'!$B$17*$D19,
IF(AI$3-YEAR($C19)='3.Input &amp; Summary (System)'!$E$17,'3.Input &amp; Summary (System)'!$B$17*$D19,
IF(AI$3-YEAR($C19)='3.Input &amp; Summary (System)'!$F$17,'3.Input &amp; Summary (System)'!$B$17*$D19,
IF(AI$3-YEAR($C19)='3.Input &amp; Summary (System)'!$C$18,'3.Input &amp; Summary (System)'!$B$18*$D19,
IF(AI$3-YEAR($C19)='3.Input &amp; Summary (System)'!$D$18,'3.Input &amp; Summary (System)'!$B$18*$D19,
IF(AI$3-YEAR($C19)='3.Input &amp; Summary (System)'!$E$18,'3.Input &amp; Summary (System)'!$B$18*$D19,
IF(AI$3-YEAR($C19)='3.Input &amp; Summary (System)'!$F$18,'3.Input &amp; Summary (System)'!$B$18*$D19,
IF(AI$3-YEAR($C19)='3.Input &amp; Summary (System)'!$C$19,'3.Input &amp; Summary (System)'!$B$19*$D19,
IF(AI$3-YEAR($C19)='3.Input &amp; Summary (System)'!$D$19,'3.Input &amp; Summary (System)'!$B$19*$D19,
IF(AI$3-YEAR($C19)='3.Input &amp; Summary (System)'!$E$19,'3.Input &amp; Summary (System)'!$B$19*$D19,
IF(AI$3-YEAR($C19)='3.Input &amp; Summary (System)'!$F$19,'3.Input &amp; Summary (System)'!$B$19*$D19,
IF(AI$3-YEAR($C19)='3.Input &amp; Summary (System)'!$C$20,'3.Input &amp; Summary (System)'!$B$20*$D19,
IF(AI$3-YEAR($C19)='3.Input &amp; Summary (System)'!$D$20,'3.Input &amp; Summary (System)'!$B$20*$D19,
IF(AI$3-YEAR($C19)='3.Input &amp; Summary (System)'!$E$20,'3.Input &amp; Summary (System)'!$B$20*$D19,
IF(AI$3-YEAR($C19)='3.Input &amp; Summary (System)'!$F$20,'3.Input &amp; Summary (System)'!$B$20*$D19,
IF(AI$3-YEAR($C19)='3.Input &amp; Summary (System)'!$C$21,'3.Input &amp; Summary (System)'!$B$20*$D19,
IF(AI$3-YEAR($C19)='3.Input &amp; Summary (System)'!$D$21,'3.Input &amp; Summary (System)'!$B$20*$D19,
IF(AI$3-YEAR($C19)='3.Input &amp; Summary (System)'!$E$21,'3.Input &amp; Summary (System)'!$B$20*$D19,
IF(AI$3-YEAR($C19)='3.Input &amp; Summary (System)'!$F$21,'3.Input &amp; Summary (System)'!$B$20*$D19,
IF(AI$3-YEAR($C19)='3.Input &amp; Summary (System)'!$C$22,'3.Input &amp; Summary (System)'!$B$20*$D19,
IF(AI$3-YEAR($C19)='3.Input &amp; Summary (System)'!$D$22,'3.Input &amp; Summary (System)'!$B$20*$D19,
IF(AI$3-YEAR($C19)='3.Input &amp; Summary (System)'!$E$22,'3.Input &amp; Summary (System)'!$B$20*$D19,
IF(AI$3-YEAR($C19)='3.Input &amp; Summary (System)'!$F$22,'3.Input &amp; Summary (System)'!$B$20*$D19,
IF(AI$3-YEAR($C19)='3.Input &amp; Summary (System)'!$I$17,'3.Input &amp; Summary (System)'!$H$17*$D19,
IF(AI$3-YEAR($C19)='3.Input &amp; Summary (System)'!$I$18,'3.Input &amp; Summary (System)'!$H$17*$D19,
IF(AI$3-YEAR($C19)='3.Input &amp; Summary (System)'!$I$19,'3.Input &amp; Summary (System)'!$H$17*$D19,0))))))))))))))))))))))))))))))</f>
        <v/>
      </c>
      <c r="AJ19" s="484" t="str">
        <f>IF($C19="","",IF(AJ$3-YEAR($C19)=0,0,
(IF(AJ$3-YEAR($C19)='3.Input &amp; Summary (System)'!$C$17,'3.Input &amp; Summary (System)'!$B$17*$D19,
IF(AJ$3-YEAR($C19)='3.Input &amp; Summary (System)'!$D$17,'3.Input &amp; Summary (System)'!$B$17*$D19,
IF(AJ$3-YEAR($C19)='3.Input &amp; Summary (System)'!$E$17,'3.Input &amp; Summary (System)'!$B$17*$D19,
IF(AJ$3-YEAR($C19)='3.Input &amp; Summary (System)'!$F$17,'3.Input &amp; Summary (System)'!$B$17*$D19,
IF(AJ$3-YEAR($C19)='3.Input &amp; Summary (System)'!$C$18,'3.Input &amp; Summary (System)'!$B$18*$D19,
IF(AJ$3-YEAR($C19)='3.Input &amp; Summary (System)'!$D$18,'3.Input &amp; Summary (System)'!$B$18*$D19,
IF(AJ$3-YEAR($C19)='3.Input &amp; Summary (System)'!$E$18,'3.Input &amp; Summary (System)'!$B$18*$D19,
IF(AJ$3-YEAR($C19)='3.Input &amp; Summary (System)'!$F$18,'3.Input &amp; Summary (System)'!$B$18*$D19,
IF(AJ$3-YEAR($C19)='3.Input &amp; Summary (System)'!$C$19,'3.Input &amp; Summary (System)'!$B$19*$D19,
IF(AJ$3-YEAR($C19)='3.Input &amp; Summary (System)'!$D$19,'3.Input &amp; Summary (System)'!$B$19*$D19,
IF(AJ$3-YEAR($C19)='3.Input &amp; Summary (System)'!$E$19,'3.Input &amp; Summary (System)'!$B$19*$D19,
IF(AJ$3-YEAR($C19)='3.Input &amp; Summary (System)'!$F$19,'3.Input &amp; Summary (System)'!$B$19*$D19,
IF(AJ$3-YEAR($C19)='3.Input &amp; Summary (System)'!$C$20,'3.Input &amp; Summary (System)'!$B$20*$D19,
IF(AJ$3-YEAR($C19)='3.Input &amp; Summary (System)'!$D$20,'3.Input &amp; Summary (System)'!$B$20*$D19,
IF(AJ$3-YEAR($C19)='3.Input &amp; Summary (System)'!$E$20,'3.Input &amp; Summary (System)'!$B$20*$D19,
IF(AJ$3-YEAR($C19)='3.Input &amp; Summary (System)'!$F$20,'3.Input &amp; Summary (System)'!$B$20*$D19,
IF(AJ$3-YEAR($C19)='3.Input &amp; Summary (System)'!$C$21,'3.Input &amp; Summary (System)'!$B$20*$D19,
IF(AJ$3-YEAR($C19)='3.Input &amp; Summary (System)'!$D$21,'3.Input &amp; Summary (System)'!$B$20*$D19,
IF(AJ$3-YEAR($C19)='3.Input &amp; Summary (System)'!$E$21,'3.Input &amp; Summary (System)'!$B$20*$D19,
IF(AJ$3-YEAR($C19)='3.Input &amp; Summary (System)'!$F$21,'3.Input &amp; Summary (System)'!$B$20*$D19,
IF(AJ$3-YEAR($C19)='3.Input &amp; Summary (System)'!$C$22,'3.Input &amp; Summary (System)'!$B$20*$D19,
IF(AJ$3-YEAR($C19)='3.Input &amp; Summary (System)'!$D$22,'3.Input &amp; Summary (System)'!$B$20*$D19,
IF(AJ$3-YEAR($C19)='3.Input &amp; Summary (System)'!$E$22,'3.Input &amp; Summary (System)'!$B$20*$D19,
IF(AJ$3-YEAR($C19)='3.Input &amp; Summary (System)'!$F$22,'3.Input &amp; Summary (System)'!$B$20*$D19,
IF(AJ$3-YEAR($C19)='3.Input &amp; Summary (System)'!$I$17,'3.Input &amp; Summary (System)'!$H$17*$D19,
IF(AJ$3-YEAR($C19)='3.Input &amp; Summary (System)'!$I$18,'3.Input &amp; Summary (System)'!$H$17*$D19,
IF(AJ$3-YEAR($C19)='3.Input &amp; Summary (System)'!$I$19,'3.Input &amp; Summary (System)'!$H$17*$D19,0))))))))))))))))))))))))))))))</f>
        <v/>
      </c>
      <c r="AK19" s="484" t="str">
        <f>IF($C19="","",IF(AK$3-YEAR($C19)=0,0,
(IF(AK$3-YEAR($C19)='3.Input &amp; Summary (System)'!$C$17,'3.Input &amp; Summary (System)'!$B$17*$D19,
IF(AK$3-YEAR($C19)='3.Input &amp; Summary (System)'!$D$17,'3.Input &amp; Summary (System)'!$B$17*$D19,
IF(AK$3-YEAR($C19)='3.Input &amp; Summary (System)'!$E$17,'3.Input &amp; Summary (System)'!$B$17*$D19,
IF(AK$3-YEAR($C19)='3.Input &amp; Summary (System)'!$F$17,'3.Input &amp; Summary (System)'!$B$17*$D19,
IF(AK$3-YEAR($C19)='3.Input &amp; Summary (System)'!$C$18,'3.Input &amp; Summary (System)'!$B$18*$D19,
IF(AK$3-YEAR($C19)='3.Input &amp; Summary (System)'!$D$18,'3.Input &amp; Summary (System)'!$B$18*$D19,
IF(AK$3-YEAR($C19)='3.Input &amp; Summary (System)'!$E$18,'3.Input &amp; Summary (System)'!$B$18*$D19,
IF(AK$3-YEAR($C19)='3.Input &amp; Summary (System)'!$F$18,'3.Input &amp; Summary (System)'!$B$18*$D19,
IF(AK$3-YEAR($C19)='3.Input &amp; Summary (System)'!$C$19,'3.Input &amp; Summary (System)'!$B$19*$D19,
IF(AK$3-YEAR($C19)='3.Input &amp; Summary (System)'!$D$19,'3.Input &amp; Summary (System)'!$B$19*$D19,
IF(AK$3-YEAR($C19)='3.Input &amp; Summary (System)'!$E$19,'3.Input &amp; Summary (System)'!$B$19*$D19,
IF(AK$3-YEAR($C19)='3.Input &amp; Summary (System)'!$F$19,'3.Input &amp; Summary (System)'!$B$19*$D19,
IF(AK$3-YEAR($C19)='3.Input &amp; Summary (System)'!$C$20,'3.Input &amp; Summary (System)'!$B$20*$D19,
IF(AK$3-YEAR($C19)='3.Input &amp; Summary (System)'!$D$20,'3.Input &amp; Summary (System)'!$B$20*$D19,
IF(AK$3-YEAR($C19)='3.Input &amp; Summary (System)'!$E$20,'3.Input &amp; Summary (System)'!$B$20*$D19,
IF(AK$3-YEAR($C19)='3.Input &amp; Summary (System)'!$F$20,'3.Input &amp; Summary (System)'!$B$20*$D19,
IF(AK$3-YEAR($C19)='3.Input &amp; Summary (System)'!$C$21,'3.Input &amp; Summary (System)'!$B$20*$D19,
IF(AK$3-YEAR($C19)='3.Input &amp; Summary (System)'!$D$21,'3.Input &amp; Summary (System)'!$B$20*$D19,
IF(AK$3-YEAR($C19)='3.Input &amp; Summary (System)'!$E$21,'3.Input &amp; Summary (System)'!$B$20*$D19,
IF(AK$3-YEAR($C19)='3.Input &amp; Summary (System)'!$F$21,'3.Input &amp; Summary (System)'!$B$20*$D19,
IF(AK$3-YEAR($C19)='3.Input &amp; Summary (System)'!$C$22,'3.Input &amp; Summary (System)'!$B$20*$D19,
IF(AK$3-YEAR($C19)='3.Input &amp; Summary (System)'!$D$22,'3.Input &amp; Summary (System)'!$B$20*$D19,
IF(AK$3-YEAR($C19)='3.Input &amp; Summary (System)'!$E$22,'3.Input &amp; Summary (System)'!$B$20*$D19,
IF(AK$3-YEAR($C19)='3.Input &amp; Summary (System)'!$F$22,'3.Input &amp; Summary (System)'!$B$20*$D19,
IF(AK$3-YEAR($C19)='3.Input &amp; Summary (System)'!$I$17,'3.Input &amp; Summary (System)'!$H$17*$D19,
IF(AK$3-YEAR($C19)='3.Input &amp; Summary (System)'!$I$18,'3.Input &amp; Summary (System)'!$H$17*$D19,
IF(AK$3-YEAR($C19)='3.Input &amp; Summary (System)'!$I$19,'3.Input &amp; Summary (System)'!$H$17*$D19,0))))))))))))))))))))))))))))))</f>
        <v/>
      </c>
      <c r="AL19" s="484" t="str">
        <f>IF($C19="","",IF(AL$3-YEAR($C19)=0,0,
(IF(AL$3-YEAR($C19)='3.Input &amp; Summary (System)'!$C$17,'3.Input &amp; Summary (System)'!$B$17*$D19,
IF(AL$3-YEAR($C19)='3.Input &amp; Summary (System)'!$D$17,'3.Input &amp; Summary (System)'!$B$17*$D19,
IF(AL$3-YEAR($C19)='3.Input &amp; Summary (System)'!$E$17,'3.Input &amp; Summary (System)'!$B$17*$D19,
IF(AL$3-YEAR($C19)='3.Input &amp; Summary (System)'!$F$17,'3.Input &amp; Summary (System)'!$B$17*$D19,
IF(AL$3-YEAR($C19)='3.Input &amp; Summary (System)'!$C$18,'3.Input &amp; Summary (System)'!$B$18*$D19,
IF(AL$3-YEAR($C19)='3.Input &amp; Summary (System)'!$D$18,'3.Input &amp; Summary (System)'!$B$18*$D19,
IF(AL$3-YEAR($C19)='3.Input &amp; Summary (System)'!$E$18,'3.Input &amp; Summary (System)'!$B$18*$D19,
IF(AL$3-YEAR($C19)='3.Input &amp; Summary (System)'!$F$18,'3.Input &amp; Summary (System)'!$B$18*$D19,
IF(AL$3-YEAR($C19)='3.Input &amp; Summary (System)'!$C$19,'3.Input &amp; Summary (System)'!$B$19*$D19,
IF(AL$3-YEAR($C19)='3.Input &amp; Summary (System)'!$D$19,'3.Input &amp; Summary (System)'!$B$19*$D19,
IF(AL$3-YEAR($C19)='3.Input &amp; Summary (System)'!$E$19,'3.Input &amp; Summary (System)'!$B$19*$D19,
IF(AL$3-YEAR($C19)='3.Input &amp; Summary (System)'!$F$19,'3.Input &amp; Summary (System)'!$B$19*$D19,
IF(AL$3-YEAR($C19)='3.Input &amp; Summary (System)'!$C$20,'3.Input &amp; Summary (System)'!$B$20*$D19,
IF(AL$3-YEAR($C19)='3.Input &amp; Summary (System)'!$D$20,'3.Input &amp; Summary (System)'!$B$20*$D19,
IF(AL$3-YEAR($C19)='3.Input &amp; Summary (System)'!$E$20,'3.Input &amp; Summary (System)'!$B$20*$D19,
IF(AL$3-YEAR($C19)='3.Input &amp; Summary (System)'!$F$20,'3.Input &amp; Summary (System)'!$B$20*$D19,
IF(AL$3-YEAR($C19)='3.Input &amp; Summary (System)'!$C$21,'3.Input &amp; Summary (System)'!$B$20*$D19,
IF(AL$3-YEAR($C19)='3.Input &amp; Summary (System)'!$D$21,'3.Input &amp; Summary (System)'!$B$20*$D19,
IF(AL$3-YEAR($C19)='3.Input &amp; Summary (System)'!$E$21,'3.Input &amp; Summary (System)'!$B$20*$D19,
IF(AL$3-YEAR($C19)='3.Input &amp; Summary (System)'!$F$21,'3.Input &amp; Summary (System)'!$B$20*$D19,
IF(AL$3-YEAR($C19)='3.Input &amp; Summary (System)'!$C$22,'3.Input &amp; Summary (System)'!$B$20*$D19,
IF(AL$3-YEAR($C19)='3.Input &amp; Summary (System)'!$D$22,'3.Input &amp; Summary (System)'!$B$20*$D19,
IF(AL$3-YEAR($C19)='3.Input &amp; Summary (System)'!$E$22,'3.Input &amp; Summary (System)'!$B$20*$D19,
IF(AL$3-YEAR($C19)='3.Input &amp; Summary (System)'!$F$22,'3.Input &amp; Summary (System)'!$B$20*$D19,
IF(AL$3-YEAR($C19)='3.Input &amp; Summary (System)'!$I$17,'3.Input &amp; Summary (System)'!$H$17*$D19,
IF(AL$3-YEAR($C19)='3.Input &amp; Summary (System)'!$I$18,'3.Input &amp; Summary (System)'!$H$17*$D19,
IF(AL$3-YEAR($C19)='3.Input &amp; Summary (System)'!$I$19,'3.Input &amp; Summary (System)'!$H$17*$D19,0))))))))))))))))))))))))))))))</f>
        <v/>
      </c>
      <c r="AM19" s="484" t="str">
        <f>IF($C19="","",IF(AM$3-YEAR($C19)=0,0,
(IF(AM$3-YEAR($C19)='3.Input &amp; Summary (System)'!$C$17,'3.Input &amp; Summary (System)'!$B$17*$D19,
IF(AM$3-YEAR($C19)='3.Input &amp; Summary (System)'!$D$17,'3.Input &amp; Summary (System)'!$B$17*$D19,
IF(AM$3-YEAR($C19)='3.Input &amp; Summary (System)'!$E$17,'3.Input &amp; Summary (System)'!$B$17*$D19,
IF(AM$3-YEAR($C19)='3.Input &amp; Summary (System)'!$F$17,'3.Input &amp; Summary (System)'!$B$17*$D19,
IF(AM$3-YEAR($C19)='3.Input &amp; Summary (System)'!$C$18,'3.Input &amp; Summary (System)'!$B$18*$D19,
IF(AM$3-YEAR($C19)='3.Input &amp; Summary (System)'!$D$18,'3.Input &amp; Summary (System)'!$B$18*$D19,
IF(AM$3-YEAR($C19)='3.Input &amp; Summary (System)'!$E$18,'3.Input &amp; Summary (System)'!$B$18*$D19,
IF(AM$3-YEAR($C19)='3.Input &amp; Summary (System)'!$F$18,'3.Input &amp; Summary (System)'!$B$18*$D19,
IF(AM$3-YEAR($C19)='3.Input &amp; Summary (System)'!$C$19,'3.Input &amp; Summary (System)'!$B$19*$D19,
IF(AM$3-YEAR($C19)='3.Input &amp; Summary (System)'!$D$19,'3.Input &amp; Summary (System)'!$B$19*$D19,
IF(AM$3-YEAR($C19)='3.Input &amp; Summary (System)'!$E$19,'3.Input &amp; Summary (System)'!$B$19*$D19,
IF(AM$3-YEAR($C19)='3.Input &amp; Summary (System)'!$F$19,'3.Input &amp; Summary (System)'!$B$19*$D19,
IF(AM$3-YEAR($C19)='3.Input &amp; Summary (System)'!$C$20,'3.Input &amp; Summary (System)'!$B$20*$D19,
IF(AM$3-YEAR($C19)='3.Input &amp; Summary (System)'!$D$20,'3.Input &amp; Summary (System)'!$B$20*$D19,
IF(AM$3-YEAR($C19)='3.Input &amp; Summary (System)'!$E$20,'3.Input &amp; Summary (System)'!$B$20*$D19,
IF(AM$3-YEAR($C19)='3.Input &amp; Summary (System)'!$F$20,'3.Input &amp; Summary (System)'!$B$20*$D19,
IF(AM$3-YEAR($C19)='3.Input &amp; Summary (System)'!$C$21,'3.Input &amp; Summary (System)'!$B$20*$D19,
IF(AM$3-YEAR($C19)='3.Input &amp; Summary (System)'!$D$21,'3.Input &amp; Summary (System)'!$B$20*$D19,
IF(AM$3-YEAR($C19)='3.Input &amp; Summary (System)'!$E$21,'3.Input &amp; Summary (System)'!$B$20*$D19,
IF(AM$3-YEAR($C19)='3.Input &amp; Summary (System)'!$F$21,'3.Input &amp; Summary (System)'!$B$20*$D19,
IF(AM$3-YEAR($C19)='3.Input &amp; Summary (System)'!$C$22,'3.Input &amp; Summary (System)'!$B$20*$D19,
IF(AM$3-YEAR($C19)='3.Input &amp; Summary (System)'!$D$22,'3.Input &amp; Summary (System)'!$B$20*$D19,
IF(AM$3-YEAR($C19)='3.Input &amp; Summary (System)'!$E$22,'3.Input &amp; Summary (System)'!$B$20*$D19,
IF(AM$3-YEAR($C19)='3.Input &amp; Summary (System)'!$F$22,'3.Input &amp; Summary (System)'!$B$20*$D19,
IF(AM$3-YEAR($C19)='3.Input &amp; Summary (System)'!$I$17,'3.Input &amp; Summary (System)'!$H$17*$D19,
IF(AM$3-YEAR($C19)='3.Input &amp; Summary (System)'!$I$18,'3.Input &amp; Summary (System)'!$H$17*$D19,
IF(AM$3-YEAR($C19)='3.Input &amp; Summary (System)'!$I$19,'3.Input &amp; Summary (System)'!$H$17*$D19,0))))))))))))))))))))))))))))))</f>
        <v/>
      </c>
      <c r="AN19" s="484" t="str">
        <f>IF($C19="","",IF(AN$3-YEAR($C19)=0,0,
(IF(AN$3-YEAR($C19)='3.Input &amp; Summary (System)'!$C$17,'3.Input &amp; Summary (System)'!$B$17*$D19,
IF(AN$3-YEAR($C19)='3.Input &amp; Summary (System)'!$D$17,'3.Input &amp; Summary (System)'!$B$17*$D19,
IF(AN$3-YEAR($C19)='3.Input &amp; Summary (System)'!$E$17,'3.Input &amp; Summary (System)'!$B$17*$D19,
IF(AN$3-YEAR($C19)='3.Input &amp; Summary (System)'!$F$17,'3.Input &amp; Summary (System)'!$B$17*$D19,
IF(AN$3-YEAR($C19)='3.Input &amp; Summary (System)'!$C$18,'3.Input &amp; Summary (System)'!$B$18*$D19,
IF(AN$3-YEAR($C19)='3.Input &amp; Summary (System)'!$D$18,'3.Input &amp; Summary (System)'!$B$18*$D19,
IF(AN$3-YEAR($C19)='3.Input &amp; Summary (System)'!$E$18,'3.Input &amp; Summary (System)'!$B$18*$D19,
IF(AN$3-YEAR($C19)='3.Input &amp; Summary (System)'!$F$18,'3.Input &amp; Summary (System)'!$B$18*$D19,
IF(AN$3-YEAR($C19)='3.Input &amp; Summary (System)'!$C$19,'3.Input &amp; Summary (System)'!$B$19*$D19,
IF(AN$3-YEAR($C19)='3.Input &amp; Summary (System)'!$D$19,'3.Input &amp; Summary (System)'!$B$19*$D19,
IF(AN$3-YEAR($C19)='3.Input &amp; Summary (System)'!$E$19,'3.Input &amp; Summary (System)'!$B$19*$D19,
IF(AN$3-YEAR($C19)='3.Input &amp; Summary (System)'!$F$19,'3.Input &amp; Summary (System)'!$B$19*$D19,
IF(AN$3-YEAR($C19)='3.Input &amp; Summary (System)'!$C$20,'3.Input &amp; Summary (System)'!$B$20*$D19,
IF(AN$3-YEAR($C19)='3.Input &amp; Summary (System)'!$D$20,'3.Input &amp; Summary (System)'!$B$20*$D19,
IF(AN$3-YEAR($C19)='3.Input &amp; Summary (System)'!$E$20,'3.Input &amp; Summary (System)'!$B$20*$D19,
IF(AN$3-YEAR($C19)='3.Input &amp; Summary (System)'!$F$20,'3.Input &amp; Summary (System)'!$B$20*$D19,
IF(AN$3-YEAR($C19)='3.Input &amp; Summary (System)'!$C$21,'3.Input &amp; Summary (System)'!$B$20*$D19,
IF(AN$3-YEAR($C19)='3.Input &amp; Summary (System)'!$D$21,'3.Input &amp; Summary (System)'!$B$20*$D19,
IF(AN$3-YEAR($C19)='3.Input &amp; Summary (System)'!$E$21,'3.Input &amp; Summary (System)'!$B$20*$D19,
IF(AN$3-YEAR($C19)='3.Input &amp; Summary (System)'!$F$21,'3.Input &amp; Summary (System)'!$B$20*$D19,
IF(AN$3-YEAR($C19)='3.Input &amp; Summary (System)'!$C$22,'3.Input &amp; Summary (System)'!$B$20*$D19,
IF(AN$3-YEAR($C19)='3.Input &amp; Summary (System)'!$D$22,'3.Input &amp; Summary (System)'!$B$20*$D19,
IF(AN$3-YEAR($C19)='3.Input &amp; Summary (System)'!$E$22,'3.Input &amp; Summary (System)'!$B$20*$D19,
IF(AN$3-YEAR($C19)='3.Input &amp; Summary (System)'!$F$22,'3.Input &amp; Summary (System)'!$B$20*$D19,
IF(AN$3-YEAR($C19)='3.Input &amp; Summary (System)'!$I$17,'3.Input &amp; Summary (System)'!$H$17*$D19,
IF(AN$3-YEAR($C19)='3.Input &amp; Summary (System)'!$I$18,'3.Input &amp; Summary (System)'!$H$17*$D19,
IF(AN$3-YEAR($C19)='3.Input &amp; Summary (System)'!$I$19,'3.Input &amp; Summary (System)'!$H$17*$D19,0))))))))))))))))))))))))))))))</f>
        <v/>
      </c>
      <c r="AO19" s="484" t="str">
        <f>IF($C19="","",IF(AO$3-YEAR($C19)=0,0,
(IF(AO$3-YEAR($C19)='3.Input &amp; Summary (System)'!$C$17,'3.Input &amp; Summary (System)'!$B$17*$D19,
IF(AO$3-YEAR($C19)='3.Input &amp; Summary (System)'!$D$17,'3.Input &amp; Summary (System)'!$B$17*$D19,
IF(AO$3-YEAR($C19)='3.Input &amp; Summary (System)'!$E$17,'3.Input &amp; Summary (System)'!$B$17*$D19,
IF(AO$3-YEAR($C19)='3.Input &amp; Summary (System)'!$F$17,'3.Input &amp; Summary (System)'!$B$17*$D19,
IF(AO$3-YEAR($C19)='3.Input &amp; Summary (System)'!$C$18,'3.Input &amp; Summary (System)'!$B$18*$D19,
IF(AO$3-YEAR($C19)='3.Input &amp; Summary (System)'!$D$18,'3.Input &amp; Summary (System)'!$B$18*$D19,
IF(AO$3-YEAR($C19)='3.Input &amp; Summary (System)'!$E$18,'3.Input &amp; Summary (System)'!$B$18*$D19,
IF(AO$3-YEAR($C19)='3.Input &amp; Summary (System)'!$F$18,'3.Input &amp; Summary (System)'!$B$18*$D19,
IF(AO$3-YEAR($C19)='3.Input &amp; Summary (System)'!$C$19,'3.Input &amp; Summary (System)'!$B$19*$D19,
IF(AO$3-YEAR($C19)='3.Input &amp; Summary (System)'!$D$19,'3.Input &amp; Summary (System)'!$B$19*$D19,
IF(AO$3-YEAR($C19)='3.Input &amp; Summary (System)'!$E$19,'3.Input &amp; Summary (System)'!$B$19*$D19,
IF(AO$3-YEAR($C19)='3.Input &amp; Summary (System)'!$F$19,'3.Input &amp; Summary (System)'!$B$19*$D19,
IF(AO$3-YEAR($C19)='3.Input &amp; Summary (System)'!$C$20,'3.Input &amp; Summary (System)'!$B$20*$D19,
IF(AO$3-YEAR($C19)='3.Input &amp; Summary (System)'!$D$20,'3.Input &amp; Summary (System)'!$B$20*$D19,
IF(AO$3-YEAR($C19)='3.Input &amp; Summary (System)'!$E$20,'3.Input &amp; Summary (System)'!$B$20*$D19,
IF(AO$3-YEAR($C19)='3.Input &amp; Summary (System)'!$F$20,'3.Input &amp; Summary (System)'!$B$20*$D19,
IF(AO$3-YEAR($C19)='3.Input &amp; Summary (System)'!$C$21,'3.Input &amp; Summary (System)'!$B$20*$D19,
IF(AO$3-YEAR($C19)='3.Input &amp; Summary (System)'!$D$21,'3.Input &amp; Summary (System)'!$B$20*$D19,
IF(AO$3-YEAR($C19)='3.Input &amp; Summary (System)'!$E$21,'3.Input &amp; Summary (System)'!$B$20*$D19,
IF(AO$3-YEAR($C19)='3.Input &amp; Summary (System)'!$F$21,'3.Input &amp; Summary (System)'!$B$20*$D19,
IF(AO$3-YEAR($C19)='3.Input &amp; Summary (System)'!$C$22,'3.Input &amp; Summary (System)'!$B$20*$D19,
IF(AO$3-YEAR($C19)='3.Input &amp; Summary (System)'!$D$22,'3.Input &amp; Summary (System)'!$B$20*$D19,
IF(AO$3-YEAR($C19)='3.Input &amp; Summary (System)'!$E$22,'3.Input &amp; Summary (System)'!$B$20*$D19,
IF(AO$3-YEAR($C19)='3.Input &amp; Summary (System)'!$F$22,'3.Input &amp; Summary (System)'!$B$20*$D19,
IF(AO$3-YEAR($C19)='3.Input &amp; Summary (System)'!$I$17,'3.Input &amp; Summary (System)'!$H$17*$D19,
IF(AO$3-YEAR($C19)='3.Input &amp; Summary (System)'!$I$18,'3.Input &amp; Summary (System)'!$H$17*$D19,
IF(AO$3-YEAR($C19)='3.Input &amp; Summary (System)'!$I$19,'3.Input &amp; Summary (System)'!$H$17*$D19,0))))))))))))))))))))))))))))))</f>
        <v/>
      </c>
      <c r="AP19" s="484" t="str">
        <f>IF($C19="","",IF(AP$3-YEAR($C19)=0,0,
(IF(AP$3-YEAR($C19)='3.Input &amp; Summary (System)'!$C$17,'3.Input &amp; Summary (System)'!$B$17*$D19,
IF(AP$3-YEAR($C19)='3.Input &amp; Summary (System)'!$D$17,'3.Input &amp; Summary (System)'!$B$17*$D19,
IF(AP$3-YEAR($C19)='3.Input &amp; Summary (System)'!$E$17,'3.Input &amp; Summary (System)'!$B$17*$D19,
IF(AP$3-YEAR($C19)='3.Input &amp; Summary (System)'!$F$17,'3.Input &amp; Summary (System)'!$B$17*$D19,
IF(AP$3-YEAR($C19)='3.Input &amp; Summary (System)'!$C$18,'3.Input &amp; Summary (System)'!$B$18*$D19,
IF(AP$3-YEAR($C19)='3.Input &amp; Summary (System)'!$D$18,'3.Input &amp; Summary (System)'!$B$18*$D19,
IF(AP$3-YEAR($C19)='3.Input &amp; Summary (System)'!$E$18,'3.Input &amp; Summary (System)'!$B$18*$D19,
IF(AP$3-YEAR($C19)='3.Input &amp; Summary (System)'!$F$18,'3.Input &amp; Summary (System)'!$B$18*$D19,
IF(AP$3-YEAR($C19)='3.Input &amp; Summary (System)'!$C$19,'3.Input &amp; Summary (System)'!$B$19*$D19,
IF(AP$3-YEAR($C19)='3.Input &amp; Summary (System)'!$D$19,'3.Input &amp; Summary (System)'!$B$19*$D19,
IF(AP$3-YEAR($C19)='3.Input &amp; Summary (System)'!$E$19,'3.Input &amp; Summary (System)'!$B$19*$D19,
IF(AP$3-YEAR($C19)='3.Input &amp; Summary (System)'!$F$19,'3.Input &amp; Summary (System)'!$B$19*$D19,
IF(AP$3-YEAR($C19)='3.Input &amp; Summary (System)'!$C$20,'3.Input &amp; Summary (System)'!$B$20*$D19,
IF(AP$3-YEAR($C19)='3.Input &amp; Summary (System)'!$D$20,'3.Input &amp; Summary (System)'!$B$20*$D19,
IF(AP$3-YEAR($C19)='3.Input &amp; Summary (System)'!$E$20,'3.Input &amp; Summary (System)'!$B$20*$D19,
IF(AP$3-YEAR($C19)='3.Input &amp; Summary (System)'!$F$20,'3.Input &amp; Summary (System)'!$B$20*$D19,
IF(AP$3-YEAR($C19)='3.Input &amp; Summary (System)'!$C$21,'3.Input &amp; Summary (System)'!$B$20*$D19,
IF(AP$3-YEAR($C19)='3.Input &amp; Summary (System)'!$D$21,'3.Input &amp; Summary (System)'!$B$20*$D19,
IF(AP$3-YEAR($C19)='3.Input &amp; Summary (System)'!$E$21,'3.Input &amp; Summary (System)'!$B$20*$D19,
IF(AP$3-YEAR($C19)='3.Input &amp; Summary (System)'!$F$21,'3.Input &amp; Summary (System)'!$B$20*$D19,
IF(AP$3-YEAR($C19)='3.Input &amp; Summary (System)'!$C$22,'3.Input &amp; Summary (System)'!$B$20*$D19,
IF(AP$3-YEAR($C19)='3.Input &amp; Summary (System)'!$D$22,'3.Input &amp; Summary (System)'!$B$20*$D19,
IF(AP$3-YEAR($C19)='3.Input &amp; Summary (System)'!$E$22,'3.Input &amp; Summary (System)'!$B$20*$D19,
IF(AP$3-YEAR($C19)='3.Input &amp; Summary (System)'!$F$22,'3.Input &amp; Summary (System)'!$B$20*$D19,
IF(AP$3-YEAR($C19)='3.Input &amp; Summary (System)'!$I$17,'3.Input &amp; Summary (System)'!$H$17*$D19,
IF(AP$3-YEAR($C19)='3.Input &amp; Summary (System)'!$I$18,'3.Input &amp; Summary (System)'!$H$17*$D19,
IF(AP$3-YEAR($C19)='3.Input &amp; Summary (System)'!$I$19,'3.Input &amp; Summary (System)'!$H$17*$D19,0))))))))))))))))))))))))))))))</f>
        <v/>
      </c>
      <c r="AQ19" s="484" t="str">
        <f>IF($C19="","",IF(AQ$3-YEAR($C19)=0,0,
(IF(AQ$3-YEAR($C19)='3.Input &amp; Summary (System)'!$C$17,'3.Input &amp; Summary (System)'!$B$17*$D19,
IF(AQ$3-YEAR($C19)='3.Input &amp; Summary (System)'!$D$17,'3.Input &amp; Summary (System)'!$B$17*$D19,
IF(AQ$3-YEAR($C19)='3.Input &amp; Summary (System)'!$E$17,'3.Input &amp; Summary (System)'!$B$17*$D19,
IF(AQ$3-YEAR($C19)='3.Input &amp; Summary (System)'!$F$17,'3.Input &amp; Summary (System)'!$B$17*$D19,
IF(AQ$3-YEAR($C19)='3.Input &amp; Summary (System)'!$C$18,'3.Input &amp; Summary (System)'!$B$18*$D19,
IF(AQ$3-YEAR($C19)='3.Input &amp; Summary (System)'!$D$18,'3.Input &amp; Summary (System)'!$B$18*$D19,
IF(AQ$3-YEAR($C19)='3.Input &amp; Summary (System)'!$E$18,'3.Input &amp; Summary (System)'!$B$18*$D19,
IF(AQ$3-YEAR($C19)='3.Input &amp; Summary (System)'!$F$18,'3.Input &amp; Summary (System)'!$B$18*$D19,
IF(AQ$3-YEAR($C19)='3.Input &amp; Summary (System)'!$C$19,'3.Input &amp; Summary (System)'!$B$19*$D19,
IF(AQ$3-YEAR($C19)='3.Input &amp; Summary (System)'!$D$19,'3.Input &amp; Summary (System)'!$B$19*$D19,
IF(AQ$3-YEAR($C19)='3.Input &amp; Summary (System)'!$E$19,'3.Input &amp; Summary (System)'!$B$19*$D19,
IF(AQ$3-YEAR($C19)='3.Input &amp; Summary (System)'!$F$19,'3.Input &amp; Summary (System)'!$B$19*$D19,
IF(AQ$3-YEAR($C19)='3.Input &amp; Summary (System)'!$C$20,'3.Input &amp; Summary (System)'!$B$20*$D19,
IF(AQ$3-YEAR($C19)='3.Input &amp; Summary (System)'!$D$20,'3.Input &amp; Summary (System)'!$B$20*$D19,
IF(AQ$3-YEAR($C19)='3.Input &amp; Summary (System)'!$E$20,'3.Input &amp; Summary (System)'!$B$20*$D19,
IF(AQ$3-YEAR($C19)='3.Input &amp; Summary (System)'!$F$20,'3.Input &amp; Summary (System)'!$B$20*$D19,
IF(AQ$3-YEAR($C19)='3.Input &amp; Summary (System)'!$C$21,'3.Input &amp; Summary (System)'!$B$20*$D19,
IF(AQ$3-YEAR($C19)='3.Input &amp; Summary (System)'!$D$21,'3.Input &amp; Summary (System)'!$B$20*$D19,
IF(AQ$3-YEAR($C19)='3.Input &amp; Summary (System)'!$E$21,'3.Input &amp; Summary (System)'!$B$20*$D19,
IF(AQ$3-YEAR($C19)='3.Input &amp; Summary (System)'!$F$21,'3.Input &amp; Summary (System)'!$B$20*$D19,
IF(AQ$3-YEAR($C19)='3.Input &amp; Summary (System)'!$C$22,'3.Input &amp; Summary (System)'!$B$20*$D19,
IF(AQ$3-YEAR($C19)='3.Input &amp; Summary (System)'!$D$22,'3.Input &amp; Summary (System)'!$B$20*$D19,
IF(AQ$3-YEAR($C19)='3.Input &amp; Summary (System)'!$E$22,'3.Input &amp; Summary (System)'!$B$20*$D19,
IF(AQ$3-YEAR($C19)='3.Input &amp; Summary (System)'!$F$22,'3.Input &amp; Summary (System)'!$B$20*$D19,
IF(AQ$3-YEAR($C19)='3.Input &amp; Summary (System)'!$I$17,'3.Input &amp; Summary (System)'!$H$17*$D19,
IF(AQ$3-YEAR($C19)='3.Input &amp; Summary (System)'!$I$18,'3.Input &amp; Summary (System)'!$H$17*$D19,
IF(AQ$3-YEAR($C19)='3.Input &amp; Summary (System)'!$I$19,'3.Input &amp; Summary (System)'!$H$17*$D19,0))))))))))))))))))))))))))))))</f>
        <v/>
      </c>
      <c r="AR19" s="484" t="str">
        <f>IF($C19="","",IF(AR$3-YEAR($C19)=0,0,
(IF(AR$3-YEAR($C19)='3.Input &amp; Summary (System)'!$C$17,'3.Input &amp; Summary (System)'!$B$17*$D19,
IF(AR$3-YEAR($C19)='3.Input &amp; Summary (System)'!$D$17,'3.Input &amp; Summary (System)'!$B$17*$D19,
IF(AR$3-YEAR($C19)='3.Input &amp; Summary (System)'!$E$17,'3.Input &amp; Summary (System)'!$B$17*$D19,
IF(AR$3-YEAR($C19)='3.Input &amp; Summary (System)'!$F$17,'3.Input &amp; Summary (System)'!$B$17*$D19,
IF(AR$3-YEAR($C19)='3.Input &amp; Summary (System)'!$C$18,'3.Input &amp; Summary (System)'!$B$18*$D19,
IF(AR$3-YEAR($C19)='3.Input &amp; Summary (System)'!$D$18,'3.Input &amp; Summary (System)'!$B$18*$D19,
IF(AR$3-YEAR($C19)='3.Input &amp; Summary (System)'!$E$18,'3.Input &amp; Summary (System)'!$B$18*$D19,
IF(AR$3-YEAR($C19)='3.Input &amp; Summary (System)'!$F$18,'3.Input &amp; Summary (System)'!$B$18*$D19,
IF(AR$3-YEAR($C19)='3.Input &amp; Summary (System)'!$C$19,'3.Input &amp; Summary (System)'!$B$19*$D19,
IF(AR$3-YEAR($C19)='3.Input &amp; Summary (System)'!$D$19,'3.Input &amp; Summary (System)'!$B$19*$D19,
IF(AR$3-YEAR($C19)='3.Input &amp; Summary (System)'!$E$19,'3.Input &amp; Summary (System)'!$B$19*$D19,
IF(AR$3-YEAR($C19)='3.Input &amp; Summary (System)'!$F$19,'3.Input &amp; Summary (System)'!$B$19*$D19,
IF(AR$3-YEAR($C19)='3.Input &amp; Summary (System)'!$C$20,'3.Input &amp; Summary (System)'!$B$20*$D19,
IF(AR$3-YEAR($C19)='3.Input &amp; Summary (System)'!$D$20,'3.Input &amp; Summary (System)'!$B$20*$D19,
IF(AR$3-YEAR($C19)='3.Input &amp; Summary (System)'!$E$20,'3.Input &amp; Summary (System)'!$B$20*$D19,
IF(AR$3-YEAR($C19)='3.Input &amp; Summary (System)'!$F$20,'3.Input &amp; Summary (System)'!$B$20*$D19,
IF(AR$3-YEAR($C19)='3.Input &amp; Summary (System)'!$C$21,'3.Input &amp; Summary (System)'!$B$20*$D19,
IF(AR$3-YEAR($C19)='3.Input &amp; Summary (System)'!$D$21,'3.Input &amp; Summary (System)'!$B$20*$D19,
IF(AR$3-YEAR($C19)='3.Input &amp; Summary (System)'!$E$21,'3.Input &amp; Summary (System)'!$B$20*$D19,
IF(AR$3-YEAR($C19)='3.Input &amp; Summary (System)'!$F$21,'3.Input &amp; Summary (System)'!$B$20*$D19,
IF(AR$3-YEAR($C19)='3.Input &amp; Summary (System)'!$C$22,'3.Input &amp; Summary (System)'!$B$20*$D19,
IF(AR$3-YEAR($C19)='3.Input &amp; Summary (System)'!$D$22,'3.Input &amp; Summary (System)'!$B$20*$D19,
IF(AR$3-YEAR($C19)='3.Input &amp; Summary (System)'!$E$22,'3.Input &amp; Summary (System)'!$B$20*$D19,
IF(AR$3-YEAR($C19)='3.Input &amp; Summary (System)'!$F$22,'3.Input &amp; Summary (System)'!$B$20*$D19,
IF(AR$3-YEAR($C19)='3.Input &amp; Summary (System)'!$I$17,'3.Input &amp; Summary (System)'!$H$17*$D19,
IF(AR$3-YEAR($C19)='3.Input &amp; Summary (System)'!$I$18,'3.Input &amp; Summary (System)'!$H$17*$D19,
IF(AR$3-YEAR($C19)='3.Input &amp; Summary (System)'!$I$19,'3.Input &amp; Summary (System)'!$H$17*$D19,0))))))))))))))))))))))))))))))</f>
        <v/>
      </c>
      <c r="AS19" s="484" t="str">
        <f>IF($C19="","",IF(AS$3-YEAR($C19)=0,0,
(IF(AS$3-YEAR($C19)='3.Input &amp; Summary (System)'!$C$17,'3.Input &amp; Summary (System)'!$B$17*$D19,
IF(AS$3-YEAR($C19)='3.Input &amp; Summary (System)'!$D$17,'3.Input &amp; Summary (System)'!$B$17*$D19,
IF(AS$3-YEAR($C19)='3.Input &amp; Summary (System)'!$E$17,'3.Input &amp; Summary (System)'!$B$17*$D19,
IF(AS$3-YEAR($C19)='3.Input &amp; Summary (System)'!$F$17,'3.Input &amp; Summary (System)'!$B$17*$D19,
IF(AS$3-YEAR($C19)='3.Input &amp; Summary (System)'!$C$18,'3.Input &amp; Summary (System)'!$B$18*$D19,
IF(AS$3-YEAR($C19)='3.Input &amp; Summary (System)'!$D$18,'3.Input &amp; Summary (System)'!$B$18*$D19,
IF(AS$3-YEAR($C19)='3.Input &amp; Summary (System)'!$E$18,'3.Input &amp; Summary (System)'!$B$18*$D19,
IF(AS$3-YEAR($C19)='3.Input &amp; Summary (System)'!$F$18,'3.Input &amp; Summary (System)'!$B$18*$D19,
IF(AS$3-YEAR($C19)='3.Input &amp; Summary (System)'!$C$19,'3.Input &amp; Summary (System)'!$B$19*$D19,
IF(AS$3-YEAR($C19)='3.Input &amp; Summary (System)'!$D$19,'3.Input &amp; Summary (System)'!$B$19*$D19,
IF(AS$3-YEAR($C19)='3.Input &amp; Summary (System)'!$E$19,'3.Input &amp; Summary (System)'!$B$19*$D19,
IF(AS$3-YEAR($C19)='3.Input &amp; Summary (System)'!$F$19,'3.Input &amp; Summary (System)'!$B$19*$D19,
IF(AS$3-YEAR($C19)='3.Input &amp; Summary (System)'!$C$20,'3.Input &amp; Summary (System)'!$B$20*$D19,
IF(AS$3-YEAR($C19)='3.Input &amp; Summary (System)'!$D$20,'3.Input &amp; Summary (System)'!$B$20*$D19,
IF(AS$3-YEAR($C19)='3.Input &amp; Summary (System)'!$E$20,'3.Input &amp; Summary (System)'!$B$20*$D19,
IF(AS$3-YEAR($C19)='3.Input &amp; Summary (System)'!$F$20,'3.Input &amp; Summary (System)'!$B$20*$D19,
IF(AS$3-YEAR($C19)='3.Input &amp; Summary (System)'!$C$21,'3.Input &amp; Summary (System)'!$B$20*$D19,
IF(AS$3-YEAR($C19)='3.Input &amp; Summary (System)'!$D$21,'3.Input &amp; Summary (System)'!$B$20*$D19,
IF(AS$3-YEAR($C19)='3.Input &amp; Summary (System)'!$E$21,'3.Input &amp; Summary (System)'!$B$20*$D19,
IF(AS$3-YEAR($C19)='3.Input &amp; Summary (System)'!$F$21,'3.Input &amp; Summary (System)'!$B$20*$D19,
IF(AS$3-YEAR($C19)='3.Input &amp; Summary (System)'!$C$22,'3.Input &amp; Summary (System)'!$B$20*$D19,
IF(AS$3-YEAR($C19)='3.Input &amp; Summary (System)'!$D$22,'3.Input &amp; Summary (System)'!$B$20*$D19,
IF(AS$3-YEAR($C19)='3.Input &amp; Summary (System)'!$E$22,'3.Input &amp; Summary (System)'!$B$20*$D19,
IF(AS$3-YEAR($C19)='3.Input &amp; Summary (System)'!$F$22,'3.Input &amp; Summary (System)'!$B$20*$D19,
IF(AS$3-YEAR($C19)='3.Input &amp; Summary (System)'!$I$17,'3.Input &amp; Summary (System)'!$H$17*$D19,
IF(AS$3-YEAR($C19)='3.Input &amp; Summary (System)'!$I$18,'3.Input &amp; Summary (System)'!$H$17*$D19,
IF(AS$3-YEAR($C19)='3.Input &amp; Summary (System)'!$I$19,'3.Input &amp; Summary (System)'!$H$17*$D19,0))))))))))))))))))))))))))))))</f>
        <v/>
      </c>
      <c r="AT19" s="484" t="str">
        <f>IF($C19="","",IF(AT$3-YEAR($C19)=0,0,
(IF(AT$3-YEAR($C19)='3.Input &amp; Summary (System)'!$C$17,'3.Input &amp; Summary (System)'!$B$17*$D19,
IF(AT$3-YEAR($C19)='3.Input &amp; Summary (System)'!$D$17,'3.Input &amp; Summary (System)'!$B$17*$D19,
IF(AT$3-YEAR($C19)='3.Input &amp; Summary (System)'!$E$17,'3.Input &amp; Summary (System)'!$B$17*$D19,
IF(AT$3-YEAR($C19)='3.Input &amp; Summary (System)'!$F$17,'3.Input &amp; Summary (System)'!$B$17*$D19,
IF(AT$3-YEAR($C19)='3.Input &amp; Summary (System)'!$C$18,'3.Input &amp; Summary (System)'!$B$18*$D19,
IF(AT$3-YEAR($C19)='3.Input &amp; Summary (System)'!$D$18,'3.Input &amp; Summary (System)'!$B$18*$D19,
IF(AT$3-YEAR($C19)='3.Input &amp; Summary (System)'!$E$18,'3.Input &amp; Summary (System)'!$B$18*$D19,
IF(AT$3-YEAR($C19)='3.Input &amp; Summary (System)'!$F$18,'3.Input &amp; Summary (System)'!$B$18*$D19,
IF(AT$3-YEAR($C19)='3.Input &amp; Summary (System)'!$C$19,'3.Input &amp; Summary (System)'!$B$19*$D19,
IF(AT$3-YEAR($C19)='3.Input &amp; Summary (System)'!$D$19,'3.Input &amp; Summary (System)'!$B$19*$D19,
IF(AT$3-YEAR($C19)='3.Input &amp; Summary (System)'!$E$19,'3.Input &amp; Summary (System)'!$B$19*$D19,
IF(AT$3-YEAR($C19)='3.Input &amp; Summary (System)'!$F$19,'3.Input &amp; Summary (System)'!$B$19*$D19,
IF(AT$3-YEAR($C19)='3.Input &amp; Summary (System)'!$C$20,'3.Input &amp; Summary (System)'!$B$20*$D19,
IF(AT$3-YEAR($C19)='3.Input &amp; Summary (System)'!$D$20,'3.Input &amp; Summary (System)'!$B$20*$D19,
IF(AT$3-YEAR($C19)='3.Input &amp; Summary (System)'!$E$20,'3.Input &amp; Summary (System)'!$B$20*$D19,
IF(AT$3-YEAR($C19)='3.Input &amp; Summary (System)'!$F$20,'3.Input &amp; Summary (System)'!$B$20*$D19,
IF(AT$3-YEAR($C19)='3.Input &amp; Summary (System)'!$C$21,'3.Input &amp; Summary (System)'!$B$20*$D19,
IF(AT$3-YEAR($C19)='3.Input &amp; Summary (System)'!$D$21,'3.Input &amp; Summary (System)'!$B$20*$D19,
IF(AT$3-YEAR($C19)='3.Input &amp; Summary (System)'!$E$21,'3.Input &amp; Summary (System)'!$B$20*$D19,
IF(AT$3-YEAR($C19)='3.Input &amp; Summary (System)'!$F$21,'3.Input &amp; Summary (System)'!$B$20*$D19,
IF(AT$3-YEAR($C19)='3.Input &amp; Summary (System)'!$C$22,'3.Input &amp; Summary (System)'!$B$20*$D19,
IF(AT$3-YEAR($C19)='3.Input &amp; Summary (System)'!$D$22,'3.Input &amp; Summary (System)'!$B$20*$D19,
IF(AT$3-YEAR($C19)='3.Input &amp; Summary (System)'!$E$22,'3.Input &amp; Summary (System)'!$B$20*$D19,
IF(AT$3-YEAR($C19)='3.Input &amp; Summary (System)'!$F$22,'3.Input &amp; Summary (System)'!$B$20*$D19,
IF(AT$3-YEAR($C19)='3.Input &amp; Summary (System)'!$I$17,'3.Input &amp; Summary (System)'!$H$17*$D19,
IF(AT$3-YEAR($C19)='3.Input &amp; Summary (System)'!$I$18,'3.Input &amp; Summary (System)'!$H$17*$D19,
IF(AT$3-YEAR($C19)='3.Input &amp; Summary (System)'!$I$19,'3.Input &amp; Summary (System)'!$H$17*$D19,0))))))))))))))))))))))))))))))</f>
        <v/>
      </c>
      <c r="AU19" s="484" t="str">
        <f>IF($C19="","",IF(AU$3-YEAR($C19)=0,0,
(IF(AU$3-YEAR($C19)='3.Input &amp; Summary (System)'!$C$17,'3.Input &amp; Summary (System)'!$B$17*$D19,
IF(AU$3-YEAR($C19)='3.Input &amp; Summary (System)'!$D$17,'3.Input &amp; Summary (System)'!$B$17*$D19,
IF(AU$3-YEAR($C19)='3.Input &amp; Summary (System)'!$E$17,'3.Input &amp; Summary (System)'!$B$17*$D19,
IF(AU$3-YEAR($C19)='3.Input &amp; Summary (System)'!$F$17,'3.Input &amp; Summary (System)'!$B$17*$D19,
IF(AU$3-YEAR($C19)='3.Input &amp; Summary (System)'!$C$18,'3.Input &amp; Summary (System)'!$B$18*$D19,
IF(AU$3-YEAR($C19)='3.Input &amp; Summary (System)'!$D$18,'3.Input &amp; Summary (System)'!$B$18*$D19,
IF(AU$3-YEAR($C19)='3.Input &amp; Summary (System)'!$E$18,'3.Input &amp; Summary (System)'!$B$18*$D19,
IF(AU$3-YEAR($C19)='3.Input &amp; Summary (System)'!$F$18,'3.Input &amp; Summary (System)'!$B$18*$D19,
IF(AU$3-YEAR($C19)='3.Input &amp; Summary (System)'!$C$19,'3.Input &amp; Summary (System)'!$B$19*$D19,
IF(AU$3-YEAR($C19)='3.Input &amp; Summary (System)'!$D$19,'3.Input &amp; Summary (System)'!$B$19*$D19,
IF(AU$3-YEAR($C19)='3.Input &amp; Summary (System)'!$E$19,'3.Input &amp; Summary (System)'!$B$19*$D19,
IF(AU$3-YEAR($C19)='3.Input &amp; Summary (System)'!$F$19,'3.Input &amp; Summary (System)'!$B$19*$D19,
IF(AU$3-YEAR($C19)='3.Input &amp; Summary (System)'!$C$20,'3.Input &amp; Summary (System)'!$B$20*$D19,
IF(AU$3-YEAR($C19)='3.Input &amp; Summary (System)'!$D$20,'3.Input &amp; Summary (System)'!$B$20*$D19,
IF(AU$3-YEAR($C19)='3.Input &amp; Summary (System)'!$E$20,'3.Input &amp; Summary (System)'!$B$20*$D19,
IF(AU$3-YEAR($C19)='3.Input &amp; Summary (System)'!$F$20,'3.Input &amp; Summary (System)'!$B$20*$D19,
IF(AU$3-YEAR($C19)='3.Input &amp; Summary (System)'!$C$21,'3.Input &amp; Summary (System)'!$B$20*$D19,
IF(AU$3-YEAR($C19)='3.Input &amp; Summary (System)'!$D$21,'3.Input &amp; Summary (System)'!$B$20*$D19,
IF(AU$3-YEAR($C19)='3.Input &amp; Summary (System)'!$E$21,'3.Input &amp; Summary (System)'!$B$20*$D19,
IF(AU$3-YEAR($C19)='3.Input &amp; Summary (System)'!$F$21,'3.Input &amp; Summary (System)'!$B$20*$D19,
IF(AU$3-YEAR($C19)='3.Input &amp; Summary (System)'!$C$22,'3.Input &amp; Summary (System)'!$B$20*$D19,
IF(AU$3-YEAR($C19)='3.Input &amp; Summary (System)'!$D$22,'3.Input &amp; Summary (System)'!$B$20*$D19,
IF(AU$3-YEAR($C19)='3.Input &amp; Summary (System)'!$E$22,'3.Input &amp; Summary (System)'!$B$20*$D19,
IF(AU$3-YEAR($C19)='3.Input &amp; Summary (System)'!$F$22,'3.Input &amp; Summary (System)'!$B$20*$D19,
IF(AU$3-YEAR($C19)='3.Input &amp; Summary (System)'!$I$17,'3.Input &amp; Summary (System)'!$H$17*$D19,
IF(AU$3-YEAR($C19)='3.Input &amp; Summary (System)'!$I$18,'3.Input &amp; Summary (System)'!$H$17*$D19,
IF(AU$3-YEAR($C19)='3.Input &amp; Summary (System)'!$I$19,'3.Input &amp; Summary (System)'!$H$17*$D19,0))))))))))))))))))))))))))))))</f>
        <v/>
      </c>
      <c r="AV19" s="484" t="str">
        <f>IF($C19="","",IF(AV$3-YEAR($C19)=0,0,
(IF(AV$3-YEAR($C19)='3.Input &amp; Summary (System)'!$C$17,'3.Input &amp; Summary (System)'!$B$17*$D19,
IF(AV$3-YEAR($C19)='3.Input &amp; Summary (System)'!$D$17,'3.Input &amp; Summary (System)'!$B$17*$D19,
IF(AV$3-YEAR($C19)='3.Input &amp; Summary (System)'!$E$17,'3.Input &amp; Summary (System)'!$B$17*$D19,
IF(AV$3-YEAR($C19)='3.Input &amp; Summary (System)'!$F$17,'3.Input &amp; Summary (System)'!$B$17*$D19,
IF(AV$3-YEAR($C19)='3.Input &amp; Summary (System)'!$C$18,'3.Input &amp; Summary (System)'!$B$18*$D19,
IF(AV$3-YEAR($C19)='3.Input &amp; Summary (System)'!$D$18,'3.Input &amp; Summary (System)'!$B$18*$D19,
IF(AV$3-YEAR($C19)='3.Input &amp; Summary (System)'!$E$18,'3.Input &amp; Summary (System)'!$B$18*$D19,
IF(AV$3-YEAR($C19)='3.Input &amp; Summary (System)'!$F$18,'3.Input &amp; Summary (System)'!$B$18*$D19,
IF(AV$3-YEAR($C19)='3.Input &amp; Summary (System)'!$C$19,'3.Input &amp; Summary (System)'!$B$19*$D19,
IF(AV$3-YEAR($C19)='3.Input &amp; Summary (System)'!$D$19,'3.Input &amp; Summary (System)'!$B$19*$D19,
IF(AV$3-YEAR($C19)='3.Input &amp; Summary (System)'!$E$19,'3.Input &amp; Summary (System)'!$B$19*$D19,
IF(AV$3-YEAR($C19)='3.Input &amp; Summary (System)'!$F$19,'3.Input &amp; Summary (System)'!$B$19*$D19,
IF(AV$3-YEAR($C19)='3.Input &amp; Summary (System)'!$C$20,'3.Input &amp; Summary (System)'!$B$20*$D19,
IF(AV$3-YEAR($C19)='3.Input &amp; Summary (System)'!$D$20,'3.Input &amp; Summary (System)'!$B$20*$D19,
IF(AV$3-YEAR($C19)='3.Input &amp; Summary (System)'!$E$20,'3.Input &amp; Summary (System)'!$B$20*$D19,
IF(AV$3-YEAR($C19)='3.Input &amp; Summary (System)'!$F$20,'3.Input &amp; Summary (System)'!$B$20*$D19,
IF(AV$3-YEAR($C19)='3.Input &amp; Summary (System)'!$C$21,'3.Input &amp; Summary (System)'!$B$20*$D19,
IF(AV$3-YEAR($C19)='3.Input &amp; Summary (System)'!$D$21,'3.Input &amp; Summary (System)'!$B$20*$D19,
IF(AV$3-YEAR($C19)='3.Input &amp; Summary (System)'!$E$21,'3.Input &amp; Summary (System)'!$B$20*$D19,
IF(AV$3-YEAR($C19)='3.Input &amp; Summary (System)'!$F$21,'3.Input &amp; Summary (System)'!$B$20*$D19,
IF(AV$3-YEAR($C19)='3.Input &amp; Summary (System)'!$C$22,'3.Input &amp; Summary (System)'!$B$20*$D19,
IF(AV$3-YEAR($C19)='3.Input &amp; Summary (System)'!$D$22,'3.Input &amp; Summary (System)'!$B$20*$D19,
IF(AV$3-YEAR($C19)='3.Input &amp; Summary (System)'!$E$22,'3.Input &amp; Summary (System)'!$B$20*$D19,
IF(AV$3-YEAR($C19)='3.Input &amp; Summary (System)'!$F$22,'3.Input &amp; Summary (System)'!$B$20*$D19,
IF(AV$3-YEAR($C19)='3.Input &amp; Summary (System)'!$I$17,'3.Input &amp; Summary (System)'!$H$17*$D19,
IF(AV$3-YEAR($C19)='3.Input &amp; Summary (System)'!$I$18,'3.Input &amp; Summary (System)'!$H$17*$D19,
IF(AV$3-YEAR($C19)='3.Input &amp; Summary (System)'!$I$19,'3.Input &amp; Summary (System)'!$H$17*$D19,0))))))))))))))))))))))))))))))</f>
        <v/>
      </c>
      <c r="AW19" s="484" t="str">
        <f>IF($C19="","",IF(AW$3-YEAR($C19)=0,0,
(IF(AW$3-YEAR($C19)='3.Input &amp; Summary (System)'!$C$17,'3.Input &amp; Summary (System)'!$B$17*$D19,
IF(AW$3-YEAR($C19)='3.Input &amp; Summary (System)'!$D$17,'3.Input &amp; Summary (System)'!$B$17*$D19,
IF(AW$3-YEAR($C19)='3.Input &amp; Summary (System)'!$E$17,'3.Input &amp; Summary (System)'!$B$17*$D19,
IF(AW$3-YEAR($C19)='3.Input &amp; Summary (System)'!$F$17,'3.Input &amp; Summary (System)'!$B$17*$D19,
IF(AW$3-YEAR($C19)='3.Input &amp; Summary (System)'!$C$18,'3.Input &amp; Summary (System)'!$B$18*$D19,
IF(AW$3-YEAR($C19)='3.Input &amp; Summary (System)'!$D$18,'3.Input &amp; Summary (System)'!$B$18*$D19,
IF(AW$3-YEAR($C19)='3.Input &amp; Summary (System)'!$E$18,'3.Input &amp; Summary (System)'!$B$18*$D19,
IF(AW$3-YEAR($C19)='3.Input &amp; Summary (System)'!$F$18,'3.Input &amp; Summary (System)'!$B$18*$D19,
IF(AW$3-YEAR($C19)='3.Input &amp; Summary (System)'!$C$19,'3.Input &amp; Summary (System)'!$B$19*$D19,
IF(AW$3-YEAR($C19)='3.Input &amp; Summary (System)'!$D$19,'3.Input &amp; Summary (System)'!$B$19*$D19,
IF(AW$3-YEAR($C19)='3.Input &amp; Summary (System)'!$E$19,'3.Input &amp; Summary (System)'!$B$19*$D19,
IF(AW$3-YEAR($C19)='3.Input &amp; Summary (System)'!$F$19,'3.Input &amp; Summary (System)'!$B$19*$D19,
IF(AW$3-YEAR($C19)='3.Input &amp; Summary (System)'!$C$20,'3.Input &amp; Summary (System)'!$B$20*$D19,
IF(AW$3-YEAR($C19)='3.Input &amp; Summary (System)'!$D$20,'3.Input &amp; Summary (System)'!$B$20*$D19,
IF(AW$3-YEAR($C19)='3.Input &amp; Summary (System)'!$E$20,'3.Input &amp; Summary (System)'!$B$20*$D19,
IF(AW$3-YEAR($C19)='3.Input &amp; Summary (System)'!$F$20,'3.Input &amp; Summary (System)'!$B$20*$D19,
IF(AW$3-YEAR($C19)='3.Input &amp; Summary (System)'!$C$21,'3.Input &amp; Summary (System)'!$B$20*$D19,
IF(AW$3-YEAR($C19)='3.Input &amp; Summary (System)'!$D$21,'3.Input &amp; Summary (System)'!$B$20*$D19,
IF(AW$3-YEAR($C19)='3.Input &amp; Summary (System)'!$E$21,'3.Input &amp; Summary (System)'!$B$20*$D19,
IF(AW$3-YEAR($C19)='3.Input &amp; Summary (System)'!$F$21,'3.Input &amp; Summary (System)'!$B$20*$D19,
IF(AW$3-YEAR($C19)='3.Input &amp; Summary (System)'!$C$22,'3.Input &amp; Summary (System)'!$B$20*$D19,
IF(AW$3-YEAR($C19)='3.Input &amp; Summary (System)'!$D$22,'3.Input &amp; Summary (System)'!$B$20*$D19,
IF(AW$3-YEAR($C19)='3.Input &amp; Summary (System)'!$E$22,'3.Input &amp; Summary (System)'!$B$20*$D19,
IF(AW$3-YEAR($C19)='3.Input &amp; Summary (System)'!$F$22,'3.Input &amp; Summary (System)'!$B$20*$D19,
IF(AW$3-YEAR($C19)='3.Input &amp; Summary (System)'!$I$17,'3.Input &amp; Summary (System)'!$H$17*$D19,
IF(AW$3-YEAR($C19)='3.Input &amp; Summary (System)'!$I$18,'3.Input &amp; Summary (System)'!$H$17*$D19,
IF(AW$3-YEAR($C19)='3.Input &amp; Summary (System)'!$I$19,'3.Input &amp; Summary (System)'!$H$17*$D19,0))))))))))))))))))))))))))))))</f>
        <v/>
      </c>
      <c r="AX19" s="484" t="str">
        <f>IF($C19="","",IF(AX$3-YEAR($C19)=0,0,
(IF(AX$3-YEAR($C19)='3.Input &amp; Summary (System)'!$C$17,'3.Input &amp; Summary (System)'!$B$17*$D19,
IF(AX$3-YEAR($C19)='3.Input &amp; Summary (System)'!$D$17,'3.Input &amp; Summary (System)'!$B$17*$D19,
IF(AX$3-YEAR($C19)='3.Input &amp; Summary (System)'!$E$17,'3.Input &amp; Summary (System)'!$B$17*$D19,
IF(AX$3-YEAR($C19)='3.Input &amp; Summary (System)'!$F$17,'3.Input &amp; Summary (System)'!$B$17*$D19,
IF(AX$3-YEAR($C19)='3.Input &amp; Summary (System)'!$C$18,'3.Input &amp; Summary (System)'!$B$18*$D19,
IF(AX$3-YEAR($C19)='3.Input &amp; Summary (System)'!$D$18,'3.Input &amp; Summary (System)'!$B$18*$D19,
IF(AX$3-YEAR($C19)='3.Input &amp; Summary (System)'!$E$18,'3.Input &amp; Summary (System)'!$B$18*$D19,
IF(AX$3-YEAR($C19)='3.Input &amp; Summary (System)'!$F$18,'3.Input &amp; Summary (System)'!$B$18*$D19,
IF(AX$3-YEAR($C19)='3.Input &amp; Summary (System)'!$C$19,'3.Input &amp; Summary (System)'!$B$19*$D19,
IF(AX$3-YEAR($C19)='3.Input &amp; Summary (System)'!$D$19,'3.Input &amp; Summary (System)'!$B$19*$D19,
IF(AX$3-YEAR($C19)='3.Input &amp; Summary (System)'!$E$19,'3.Input &amp; Summary (System)'!$B$19*$D19,
IF(AX$3-YEAR($C19)='3.Input &amp; Summary (System)'!$F$19,'3.Input &amp; Summary (System)'!$B$19*$D19,
IF(AX$3-YEAR($C19)='3.Input &amp; Summary (System)'!$C$20,'3.Input &amp; Summary (System)'!$B$20*$D19,
IF(AX$3-YEAR($C19)='3.Input &amp; Summary (System)'!$D$20,'3.Input &amp; Summary (System)'!$B$20*$D19,
IF(AX$3-YEAR($C19)='3.Input &amp; Summary (System)'!$E$20,'3.Input &amp; Summary (System)'!$B$20*$D19,
IF(AX$3-YEAR($C19)='3.Input &amp; Summary (System)'!$F$20,'3.Input &amp; Summary (System)'!$B$20*$D19,
IF(AX$3-YEAR($C19)='3.Input &amp; Summary (System)'!$C$21,'3.Input &amp; Summary (System)'!$B$20*$D19,
IF(AX$3-YEAR($C19)='3.Input &amp; Summary (System)'!$D$21,'3.Input &amp; Summary (System)'!$B$20*$D19,
IF(AX$3-YEAR($C19)='3.Input &amp; Summary (System)'!$E$21,'3.Input &amp; Summary (System)'!$B$20*$D19,
IF(AX$3-YEAR($C19)='3.Input &amp; Summary (System)'!$F$21,'3.Input &amp; Summary (System)'!$B$20*$D19,
IF(AX$3-YEAR($C19)='3.Input &amp; Summary (System)'!$C$22,'3.Input &amp; Summary (System)'!$B$20*$D19,
IF(AX$3-YEAR($C19)='3.Input &amp; Summary (System)'!$D$22,'3.Input &amp; Summary (System)'!$B$20*$D19,
IF(AX$3-YEAR($C19)='3.Input &amp; Summary (System)'!$E$22,'3.Input &amp; Summary (System)'!$B$20*$D19,
IF(AX$3-YEAR($C19)='3.Input &amp; Summary (System)'!$F$22,'3.Input &amp; Summary (System)'!$B$20*$D19,
IF(AX$3-YEAR($C19)='3.Input &amp; Summary (System)'!$I$17,'3.Input &amp; Summary (System)'!$H$17*$D19,
IF(AX$3-YEAR($C19)='3.Input &amp; Summary (System)'!$I$18,'3.Input &amp; Summary (System)'!$H$17*$D19,
IF(AX$3-YEAR($C19)='3.Input &amp; Summary (System)'!$I$19,'3.Input &amp; Summary (System)'!$H$17*$D19,0))))))))))))))))))))))))))))))</f>
        <v/>
      </c>
      <c r="AY19" s="484" t="str">
        <f>IF($C19="","",IF(AY$3-YEAR($C19)=0,0,
(IF(AY$3-YEAR($C19)='3.Input &amp; Summary (System)'!$C$17,'3.Input &amp; Summary (System)'!$B$17*$D19,
IF(AY$3-YEAR($C19)='3.Input &amp; Summary (System)'!$D$17,'3.Input &amp; Summary (System)'!$B$17*$D19,
IF(AY$3-YEAR($C19)='3.Input &amp; Summary (System)'!$E$17,'3.Input &amp; Summary (System)'!$B$17*$D19,
IF(AY$3-YEAR($C19)='3.Input &amp; Summary (System)'!$F$17,'3.Input &amp; Summary (System)'!$B$17*$D19,
IF(AY$3-YEAR($C19)='3.Input &amp; Summary (System)'!$C$18,'3.Input &amp; Summary (System)'!$B$18*$D19,
IF(AY$3-YEAR($C19)='3.Input &amp; Summary (System)'!$D$18,'3.Input &amp; Summary (System)'!$B$18*$D19,
IF(AY$3-YEAR($C19)='3.Input &amp; Summary (System)'!$E$18,'3.Input &amp; Summary (System)'!$B$18*$D19,
IF(AY$3-YEAR($C19)='3.Input &amp; Summary (System)'!$F$18,'3.Input &amp; Summary (System)'!$B$18*$D19,
IF(AY$3-YEAR($C19)='3.Input &amp; Summary (System)'!$C$19,'3.Input &amp; Summary (System)'!$B$19*$D19,
IF(AY$3-YEAR($C19)='3.Input &amp; Summary (System)'!$D$19,'3.Input &amp; Summary (System)'!$B$19*$D19,
IF(AY$3-YEAR($C19)='3.Input &amp; Summary (System)'!$E$19,'3.Input &amp; Summary (System)'!$B$19*$D19,
IF(AY$3-YEAR($C19)='3.Input &amp; Summary (System)'!$F$19,'3.Input &amp; Summary (System)'!$B$19*$D19,
IF(AY$3-YEAR($C19)='3.Input &amp; Summary (System)'!$C$20,'3.Input &amp; Summary (System)'!$B$20*$D19,
IF(AY$3-YEAR($C19)='3.Input &amp; Summary (System)'!$D$20,'3.Input &amp; Summary (System)'!$B$20*$D19,
IF(AY$3-YEAR($C19)='3.Input &amp; Summary (System)'!$E$20,'3.Input &amp; Summary (System)'!$B$20*$D19,
IF(AY$3-YEAR($C19)='3.Input &amp; Summary (System)'!$F$20,'3.Input &amp; Summary (System)'!$B$20*$D19,
IF(AY$3-YEAR($C19)='3.Input &amp; Summary (System)'!$C$21,'3.Input &amp; Summary (System)'!$B$20*$D19,
IF(AY$3-YEAR($C19)='3.Input &amp; Summary (System)'!$D$21,'3.Input &amp; Summary (System)'!$B$20*$D19,
IF(AY$3-YEAR($C19)='3.Input &amp; Summary (System)'!$E$21,'3.Input &amp; Summary (System)'!$B$20*$D19,
IF(AY$3-YEAR($C19)='3.Input &amp; Summary (System)'!$F$21,'3.Input &amp; Summary (System)'!$B$20*$D19,
IF(AY$3-YEAR($C19)='3.Input &amp; Summary (System)'!$C$22,'3.Input &amp; Summary (System)'!$B$20*$D19,
IF(AY$3-YEAR($C19)='3.Input &amp; Summary (System)'!$D$22,'3.Input &amp; Summary (System)'!$B$20*$D19,
IF(AY$3-YEAR($C19)='3.Input &amp; Summary (System)'!$E$22,'3.Input &amp; Summary (System)'!$B$20*$D19,
IF(AY$3-YEAR($C19)='3.Input &amp; Summary (System)'!$F$22,'3.Input &amp; Summary (System)'!$B$20*$D19,
IF(AY$3-YEAR($C19)='3.Input &amp; Summary (System)'!$I$17,'3.Input &amp; Summary (System)'!$H$17*$D19,
IF(AY$3-YEAR($C19)='3.Input &amp; Summary (System)'!$I$18,'3.Input &amp; Summary (System)'!$H$17*$D19,
IF(AY$3-YEAR($C19)='3.Input &amp; Summary (System)'!$I$19,'3.Input &amp; Summary (System)'!$H$17*$D19,0))))))))))))))))))))))))))))))</f>
        <v/>
      </c>
      <c r="AZ19" s="484" t="str">
        <f>IF($C19="","",IF(AZ$3-YEAR($C19)=0,0,
(IF(AZ$3-YEAR($C19)='3.Input &amp; Summary (System)'!$C$17,'3.Input &amp; Summary (System)'!$B$17*$D19,
IF(AZ$3-YEAR($C19)='3.Input &amp; Summary (System)'!$D$17,'3.Input &amp; Summary (System)'!$B$17*$D19,
IF(AZ$3-YEAR($C19)='3.Input &amp; Summary (System)'!$E$17,'3.Input &amp; Summary (System)'!$B$17*$D19,
IF(AZ$3-YEAR($C19)='3.Input &amp; Summary (System)'!$F$17,'3.Input &amp; Summary (System)'!$B$17*$D19,
IF(AZ$3-YEAR($C19)='3.Input &amp; Summary (System)'!$C$18,'3.Input &amp; Summary (System)'!$B$18*$D19,
IF(AZ$3-YEAR($C19)='3.Input &amp; Summary (System)'!$D$18,'3.Input &amp; Summary (System)'!$B$18*$D19,
IF(AZ$3-YEAR($C19)='3.Input &amp; Summary (System)'!$E$18,'3.Input &amp; Summary (System)'!$B$18*$D19,
IF(AZ$3-YEAR($C19)='3.Input &amp; Summary (System)'!$F$18,'3.Input &amp; Summary (System)'!$B$18*$D19,
IF(AZ$3-YEAR($C19)='3.Input &amp; Summary (System)'!$C$19,'3.Input &amp; Summary (System)'!$B$19*$D19,
IF(AZ$3-YEAR($C19)='3.Input &amp; Summary (System)'!$D$19,'3.Input &amp; Summary (System)'!$B$19*$D19,
IF(AZ$3-YEAR($C19)='3.Input &amp; Summary (System)'!$E$19,'3.Input &amp; Summary (System)'!$B$19*$D19,
IF(AZ$3-YEAR($C19)='3.Input &amp; Summary (System)'!$F$19,'3.Input &amp; Summary (System)'!$B$19*$D19,
IF(AZ$3-YEAR($C19)='3.Input &amp; Summary (System)'!$C$20,'3.Input &amp; Summary (System)'!$B$20*$D19,
IF(AZ$3-YEAR($C19)='3.Input &amp; Summary (System)'!$D$20,'3.Input &amp; Summary (System)'!$B$20*$D19,
IF(AZ$3-YEAR($C19)='3.Input &amp; Summary (System)'!$E$20,'3.Input &amp; Summary (System)'!$B$20*$D19,
IF(AZ$3-YEAR($C19)='3.Input &amp; Summary (System)'!$F$20,'3.Input &amp; Summary (System)'!$B$20*$D19,
IF(AZ$3-YEAR($C19)='3.Input &amp; Summary (System)'!$C$21,'3.Input &amp; Summary (System)'!$B$20*$D19,
IF(AZ$3-YEAR($C19)='3.Input &amp; Summary (System)'!$D$21,'3.Input &amp; Summary (System)'!$B$20*$D19,
IF(AZ$3-YEAR($C19)='3.Input &amp; Summary (System)'!$E$21,'3.Input &amp; Summary (System)'!$B$20*$D19,
IF(AZ$3-YEAR($C19)='3.Input &amp; Summary (System)'!$F$21,'3.Input &amp; Summary (System)'!$B$20*$D19,
IF(AZ$3-YEAR($C19)='3.Input &amp; Summary (System)'!$C$22,'3.Input &amp; Summary (System)'!$B$20*$D19,
IF(AZ$3-YEAR($C19)='3.Input &amp; Summary (System)'!$D$22,'3.Input &amp; Summary (System)'!$B$20*$D19,
IF(AZ$3-YEAR($C19)='3.Input &amp; Summary (System)'!$E$22,'3.Input &amp; Summary (System)'!$B$20*$D19,
IF(AZ$3-YEAR($C19)='3.Input &amp; Summary (System)'!$F$22,'3.Input &amp; Summary (System)'!$B$20*$D19,
IF(AZ$3-YEAR($C19)='3.Input &amp; Summary (System)'!$I$17,'3.Input &amp; Summary (System)'!$H$17*$D19,
IF(AZ$3-YEAR($C19)='3.Input &amp; Summary (System)'!$I$18,'3.Input &amp; Summary (System)'!$H$17*$D19,
IF(AZ$3-YEAR($C19)='3.Input &amp; Summary (System)'!$I$19,'3.Input &amp; Summary (System)'!$H$17*$D19,0))))))))))))))))))))))))))))))</f>
        <v/>
      </c>
      <c r="BA19" s="484" t="str">
        <f>IF($C19="","",IF(BA$3-YEAR($C19)=0,0,
(IF(BA$3-YEAR($C19)='3.Input &amp; Summary (System)'!$C$17,'3.Input &amp; Summary (System)'!$B$17*$D19,
IF(BA$3-YEAR($C19)='3.Input &amp; Summary (System)'!$D$17,'3.Input &amp; Summary (System)'!$B$17*$D19,
IF(BA$3-YEAR($C19)='3.Input &amp; Summary (System)'!$E$17,'3.Input &amp; Summary (System)'!$B$17*$D19,
IF(BA$3-YEAR($C19)='3.Input &amp; Summary (System)'!$F$17,'3.Input &amp; Summary (System)'!$B$17*$D19,
IF(BA$3-YEAR($C19)='3.Input &amp; Summary (System)'!$C$18,'3.Input &amp; Summary (System)'!$B$18*$D19,
IF(BA$3-YEAR($C19)='3.Input &amp; Summary (System)'!$D$18,'3.Input &amp; Summary (System)'!$B$18*$D19,
IF(BA$3-YEAR($C19)='3.Input &amp; Summary (System)'!$E$18,'3.Input &amp; Summary (System)'!$B$18*$D19,
IF(BA$3-YEAR($C19)='3.Input &amp; Summary (System)'!$F$18,'3.Input &amp; Summary (System)'!$B$18*$D19,
IF(BA$3-YEAR($C19)='3.Input &amp; Summary (System)'!$C$19,'3.Input &amp; Summary (System)'!$B$19*$D19,
IF(BA$3-YEAR($C19)='3.Input &amp; Summary (System)'!$D$19,'3.Input &amp; Summary (System)'!$B$19*$D19,
IF(BA$3-YEAR($C19)='3.Input &amp; Summary (System)'!$E$19,'3.Input &amp; Summary (System)'!$B$19*$D19,
IF(BA$3-YEAR($C19)='3.Input &amp; Summary (System)'!$F$19,'3.Input &amp; Summary (System)'!$B$19*$D19,
IF(BA$3-YEAR($C19)='3.Input &amp; Summary (System)'!$C$20,'3.Input &amp; Summary (System)'!$B$20*$D19,
IF(BA$3-YEAR($C19)='3.Input &amp; Summary (System)'!$D$20,'3.Input &amp; Summary (System)'!$B$20*$D19,
IF(BA$3-YEAR($C19)='3.Input &amp; Summary (System)'!$E$20,'3.Input &amp; Summary (System)'!$B$20*$D19,
IF(BA$3-YEAR($C19)='3.Input &amp; Summary (System)'!$F$20,'3.Input &amp; Summary (System)'!$B$20*$D19,
IF(BA$3-YEAR($C19)='3.Input &amp; Summary (System)'!$C$21,'3.Input &amp; Summary (System)'!$B$20*$D19,
IF(BA$3-YEAR($C19)='3.Input &amp; Summary (System)'!$D$21,'3.Input &amp; Summary (System)'!$B$20*$D19,
IF(BA$3-YEAR($C19)='3.Input &amp; Summary (System)'!$E$21,'3.Input &amp; Summary (System)'!$B$20*$D19,
IF(BA$3-YEAR($C19)='3.Input &amp; Summary (System)'!$F$21,'3.Input &amp; Summary (System)'!$B$20*$D19,
IF(BA$3-YEAR($C19)='3.Input &amp; Summary (System)'!$C$22,'3.Input &amp; Summary (System)'!$B$20*$D19,
IF(BA$3-YEAR($C19)='3.Input &amp; Summary (System)'!$D$22,'3.Input &amp; Summary (System)'!$B$20*$D19,
IF(BA$3-YEAR($C19)='3.Input &amp; Summary (System)'!$E$22,'3.Input &amp; Summary (System)'!$B$20*$D19,
IF(BA$3-YEAR($C19)='3.Input &amp; Summary (System)'!$F$22,'3.Input &amp; Summary (System)'!$B$20*$D19,
IF(BA$3-YEAR($C19)='3.Input &amp; Summary (System)'!$I$17,'3.Input &amp; Summary (System)'!$H$17*$D19,
IF(BA$3-YEAR($C19)='3.Input &amp; Summary (System)'!$I$18,'3.Input &amp; Summary (System)'!$H$17*$D19,
IF(BA$3-YEAR($C19)='3.Input &amp; Summary (System)'!$I$19,'3.Input &amp; Summary (System)'!$H$17*$D19,0))))))))))))))))))))))))))))))</f>
        <v/>
      </c>
      <c r="BB19" s="484" t="str">
        <f>IF($C19="","",IF(BB$3-YEAR($C19)=0,0,
(IF(BB$3-YEAR($C19)='3.Input &amp; Summary (System)'!$C$17,'3.Input &amp; Summary (System)'!$B$17*$D19,
IF(BB$3-YEAR($C19)='3.Input &amp; Summary (System)'!$D$17,'3.Input &amp; Summary (System)'!$B$17*$D19,
IF(BB$3-YEAR($C19)='3.Input &amp; Summary (System)'!$E$17,'3.Input &amp; Summary (System)'!$B$17*$D19,
IF(BB$3-YEAR($C19)='3.Input &amp; Summary (System)'!$F$17,'3.Input &amp; Summary (System)'!$B$17*$D19,
IF(BB$3-YEAR($C19)='3.Input &amp; Summary (System)'!$C$18,'3.Input &amp; Summary (System)'!$B$18*$D19,
IF(BB$3-YEAR($C19)='3.Input &amp; Summary (System)'!$D$18,'3.Input &amp; Summary (System)'!$B$18*$D19,
IF(BB$3-YEAR($C19)='3.Input &amp; Summary (System)'!$E$18,'3.Input &amp; Summary (System)'!$B$18*$D19,
IF(BB$3-YEAR($C19)='3.Input &amp; Summary (System)'!$F$18,'3.Input &amp; Summary (System)'!$B$18*$D19,
IF(BB$3-YEAR($C19)='3.Input &amp; Summary (System)'!$C$19,'3.Input &amp; Summary (System)'!$B$19*$D19,
IF(BB$3-YEAR($C19)='3.Input &amp; Summary (System)'!$D$19,'3.Input &amp; Summary (System)'!$B$19*$D19,
IF(BB$3-YEAR($C19)='3.Input &amp; Summary (System)'!$E$19,'3.Input &amp; Summary (System)'!$B$19*$D19,
IF(BB$3-YEAR($C19)='3.Input &amp; Summary (System)'!$F$19,'3.Input &amp; Summary (System)'!$B$19*$D19,
IF(BB$3-YEAR($C19)='3.Input &amp; Summary (System)'!$C$20,'3.Input &amp; Summary (System)'!$B$20*$D19,
IF(BB$3-YEAR($C19)='3.Input &amp; Summary (System)'!$D$20,'3.Input &amp; Summary (System)'!$B$20*$D19,
IF(BB$3-YEAR($C19)='3.Input &amp; Summary (System)'!$E$20,'3.Input &amp; Summary (System)'!$B$20*$D19,
IF(BB$3-YEAR($C19)='3.Input &amp; Summary (System)'!$F$20,'3.Input &amp; Summary (System)'!$B$20*$D19,
IF(BB$3-YEAR($C19)='3.Input &amp; Summary (System)'!$C$21,'3.Input &amp; Summary (System)'!$B$20*$D19,
IF(BB$3-YEAR($C19)='3.Input &amp; Summary (System)'!$D$21,'3.Input &amp; Summary (System)'!$B$20*$D19,
IF(BB$3-YEAR($C19)='3.Input &amp; Summary (System)'!$E$21,'3.Input &amp; Summary (System)'!$B$20*$D19,
IF(BB$3-YEAR($C19)='3.Input &amp; Summary (System)'!$F$21,'3.Input &amp; Summary (System)'!$B$20*$D19,
IF(BB$3-YEAR($C19)='3.Input &amp; Summary (System)'!$C$22,'3.Input &amp; Summary (System)'!$B$20*$D19,
IF(BB$3-YEAR($C19)='3.Input &amp; Summary (System)'!$D$22,'3.Input &amp; Summary (System)'!$B$20*$D19,
IF(BB$3-YEAR($C19)='3.Input &amp; Summary (System)'!$E$22,'3.Input &amp; Summary (System)'!$B$20*$D19,
IF(BB$3-YEAR($C19)='3.Input &amp; Summary (System)'!$F$22,'3.Input &amp; Summary (System)'!$B$20*$D19,
IF(BB$3-YEAR($C19)='3.Input &amp; Summary (System)'!$I$17,'3.Input &amp; Summary (System)'!$H$17*$D19,
IF(BB$3-YEAR($C19)='3.Input &amp; Summary (System)'!$I$18,'3.Input &amp; Summary (System)'!$H$17*$D19,
IF(BB$3-YEAR($C19)='3.Input &amp; Summary (System)'!$I$19,'3.Input &amp; Summary (System)'!$H$17*$D19,0))))))))))))))))))))))))))))))</f>
        <v/>
      </c>
      <c r="BC19" s="484" t="str">
        <f>IF($C19="","",IF(BC$3-YEAR($C19)=0,0,
(IF(BC$3-YEAR($C19)='3.Input &amp; Summary (System)'!$C$17,'3.Input &amp; Summary (System)'!$B$17*$D19,
IF(BC$3-YEAR($C19)='3.Input &amp; Summary (System)'!$D$17,'3.Input &amp; Summary (System)'!$B$17*$D19,
IF(BC$3-YEAR($C19)='3.Input &amp; Summary (System)'!$E$17,'3.Input &amp; Summary (System)'!$B$17*$D19,
IF(BC$3-YEAR($C19)='3.Input &amp; Summary (System)'!$F$17,'3.Input &amp; Summary (System)'!$B$17*$D19,
IF(BC$3-YEAR($C19)='3.Input &amp; Summary (System)'!$C$18,'3.Input &amp; Summary (System)'!$B$18*$D19,
IF(BC$3-YEAR($C19)='3.Input &amp; Summary (System)'!$D$18,'3.Input &amp; Summary (System)'!$B$18*$D19,
IF(BC$3-YEAR($C19)='3.Input &amp; Summary (System)'!$E$18,'3.Input &amp; Summary (System)'!$B$18*$D19,
IF(BC$3-YEAR($C19)='3.Input &amp; Summary (System)'!$F$18,'3.Input &amp; Summary (System)'!$B$18*$D19,
IF(BC$3-YEAR($C19)='3.Input &amp; Summary (System)'!$C$19,'3.Input &amp; Summary (System)'!$B$19*$D19,
IF(BC$3-YEAR($C19)='3.Input &amp; Summary (System)'!$D$19,'3.Input &amp; Summary (System)'!$B$19*$D19,
IF(BC$3-YEAR($C19)='3.Input &amp; Summary (System)'!$E$19,'3.Input &amp; Summary (System)'!$B$19*$D19,
IF(BC$3-YEAR($C19)='3.Input &amp; Summary (System)'!$F$19,'3.Input &amp; Summary (System)'!$B$19*$D19,
IF(BC$3-YEAR($C19)='3.Input &amp; Summary (System)'!$C$20,'3.Input &amp; Summary (System)'!$B$20*$D19,
IF(BC$3-YEAR($C19)='3.Input &amp; Summary (System)'!$D$20,'3.Input &amp; Summary (System)'!$B$20*$D19,
IF(BC$3-YEAR($C19)='3.Input &amp; Summary (System)'!$E$20,'3.Input &amp; Summary (System)'!$B$20*$D19,
IF(BC$3-YEAR($C19)='3.Input &amp; Summary (System)'!$F$20,'3.Input &amp; Summary (System)'!$B$20*$D19,
IF(BC$3-YEAR($C19)='3.Input &amp; Summary (System)'!$C$21,'3.Input &amp; Summary (System)'!$B$20*$D19,
IF(BC$3-YEAR($C19)='3.Input &amp; Summary (System)'!$D$21,'3.Input &amp; Summary (System)'!$B$20*$D19,
IF(BC$3-YEAR($C19)='3.Input &amp; Summary (System)'!$E$21,'3.Input &amp; Summary (System)'!$B$20*$D19,
IF(BC$3-YEAR($C19)='3.Input &amp; Summary (System)'!$F$21,'3.Input &amp; Summary (System)'!$B$20*$D19,
IF(BC$3-YEAR($C19)='3.Input &amp; Summary (System)'!$C$22,'3.Input &amp; Summary (System)'!$B$20*$D19,
IF(BC$3-YEAR($C19)='3.Input &amp; Summary (System)'!$D$22,'3.Input &amp; Summary (System)'!$B$20*$D19,
IF(BC$3-YEAR($C19)='3.Input &amp; Summary (System)'!$E$22,'3.Input &amp; Summary (System)'!$B$20*$D19,
IF(BC$3-YEAR($C19)='3.Input &amp; Summary (System)'!$F$22,'3.Input &amp; Summary (System)'!$B$20*$D19,
IF(BC$3-YEAR($C19)='3.Input &amp; Summary (System)'!$I$17,'3.Input &amp; Summary (System)'!$H$17*$D19,
IF(BC$3-YEAR($C19)='3.Input &amp; Summary (System)'!$I$18,'3.Input &amp; Summary (System)'!$H$17*$D19,
IF(BC$3-YEAR($C19)='3.Input &amp; Summary (System)'!$I$19,'3.Input &amp; Summary (System)'!$H$17*$D19,0))))))))))))))))))))))))))))))</f>
        <v/>
      </c>
      <c r="BD19" s="484" t="str">
        <f>IF($C19="","",IF(BD$3-YEAR($C19)=0,0,
(IF(BD$3-YEAR($C19)='3.Input &amp; Summary (System)'!$C$17,'3.Input &amp; Summary (System)'!$B$17*$D19,
IF(BD$3-YEAR($C19)='3.Input &amp; Summary (System)'!$D$17,'3.Input &amp; Summary (System)'!$B$17*$D19,
IF(BD$3-YEAR($C19)='3.Input &amp; Summary (System)'!$E$17,'3.Input &amp; Summary (System)'!$B$17*$D19,
IF(BD$3-YEAR($C19)='3.Input &amp; Summary (System)'!$F$17,'3.Input &amp; Summary (System)'!$B$17*$D19,
IF(BD$3-YEAR($C19)='3.Input &amp; Summary (System)'!$C$18,'3.Input &amp; Summary (System)'!$B$18*$D19,
IF(BD$3-YEAR($C19)='3.Input &amp; Summary (System)'!$D$18,'3.Input &amp; Summary (System)'!$B$18*$D19,
IF(BD$3-YEAR($C19)='3.Input &amp; Summary (System)'!$E$18,'3.Input &amp; Summary (System)'!$B$18*$D19,
IF(BD$3-YEAR($C19)='3.Input &amp; Summary (System)'!$F$18,'3.Input &amp; Summary (System)'!$B$18*$D19,
IF(BD$3-YEAR($C19)='3.Input &amp; Summary (System)'!$C$19,'3.Input &amp; Summary (System)'!$B$19*$D19,
IF(BD$3-YEAR($C19)='3.Input &amp; Summary (System)'!$D$19,'3.Input &amp; Summary (System)'!$B$19*$D19,
IF(BD$3-YEAR($C19)='3.Input &amp; Summary (System)'!$E$19,'3.Input &amp; Summary (System)'!$B$19*$D19,
IF(BD$3-YEAR($C19)='3.Input &amp; Summary (System)'!$F$19,'3.Input &amp; Summary (System)'!$B$19*$D19,
IF(BD$3-YEAR($C19)='3.Input &amp; Summary (System)'!$C$20,'3.Input &amp; Summary (System)'!$B$20*$D19,
IF(BD$3-YEAR($C19)='3.Input &amp; Summary (System)'!$D$20,'3.Input &amp; Summary (System)'!$B$20*$D19,
IF(BD$3-YEAR($C19)='3.Input &amp; Summary (System)'!$E$20,'3.Input &amp; Summary (System)'!$B$20*$D19,
IF(BD$3-YEAR($C19)='3.Input &amp; Summary (System)'!$F$20,'3.Input &amp; Summary (System)'!$B$20*$D19,
IF(BD$3-YEAR($C19)='3.Input &amp; Summary (System)'!$C$21,'3.Input &amp; Summary (System)'!$B$20*$D19,
IF(BD$3-YEAR($C19)='3.Input &amp; Summary (System)'!$D$21,'3.Input &amp; Summary (System)'!$B$20*$D19,
IF(BD$3-YEAR($C19)='3.Input &amp; Summary (System)'!$E$21,'3.Input &amp; Summary (System)'!$B$20*$D19,
IF(BD$3-YEAR($C19)='3.Input &amp; Summary (System)'!$F$21,'3.Input &amp; Summary (System)'!$B$20*$D19,
IF(BD$3-YEAR($C19)='3.Input &amp; Summary (System)'!$C$22,'3.Input &amp; Summary (System)'!$B$20*$D19,
IF(BD$3-YEAR($C19)='3.Input &amp; Summary (System)'!$D$22,'3.Input &amp; Summary (System)'!$B$20*$D19,
IF(BD$3-YEAR($C19)='3.Input &amp; Summary (System)'!$E$22,'3.Input &amp; Summary (System)'!$B$20*$D19,
IF(BD$3-YEAR($C19)='3.Input &amp; Summary (System)'!$F$22,'3.Input &amp; Summary (System)'!$B$20*$D19,
IF(BD$3-YEAR($C19)='3.Input &amp; Summary (System)'!$I$17,'3.Input &amp; Summary (System)'!$H$17*$D19,
IF(BD$3-YEAR($C19)='3.Input &amp; Summary (System)'!$I$18,'3.Input &amp; Summary (System)'!$H$17*$D19,
IF(BD$3-YEAR($C19)='3.Input &amp; Summary (System)'!$I$19,'3.Input &amp; Summary (System)'!$H$17*$D19,0))))))))))))))))))))))))))))))</f>
        <v/>
      </c>
      <c r="BE19" s="484" t="str">
        <f>IF($C19="","",IF(BE$3-YEAR($C19)=0,0,
(IF(BE$3-YEAR($C19)='3.Input &amp; Summary (System)'!$C$17,'3.Input &amp; Summary (System)'!$B$17*$D19,
IF(BE$3-YEAR($C19)='3.Input &amp; Summary (System)'!$D$17,'3.Input &amp; Summary (System)'!$B$17*$D19,
IF(BE$3-YEAR($C19)='3.Input &amp; Summary (System)'!$E$17,'3.Input &amp; Summary (System)'!$B$17*$D19,
IF(BE$3-YEAR($C19)='3.Input &amp; Summary (System)'!$F$17,'3.Input &amp; Summary (System)'!$B$17*$D19,
IF(BE$3-YEAR($C19)='3.Input &amp; Summary (System)'!$C$18,'3.Input &amp; Summary (System)'!$B$18*$D19,
IF(BE$3-YEAR($C19)='3.Input &amp; Summary (System)'!$D$18,'3.Input &amp; Summary (System)'!$B$18*$D19,
IF(BE$3-YEAR($C19)='3.Input &amp; Summary (System)'!$E$18,'3.Input &amp; Summary (System)'!$B$18*$D19,
IF(BE$3-YEAR($C19)='3.Input &amp; Summary (System)'!$F$18,'3.Input &amp; Summary (System)'!$B$18*$D19,
IF(BE$3-YEAR($C19)='3.Input &amp; Summary (System)'!$C$19,'3.Input &amp; Summary (System)'!$B$19*$D19,
IF(BE$3-YEAR($C19)='3.Input &amp; Summary (System)'!$D$19,'3.Input &amp; Summary (System)'!$B$19*$D19,
IF(BE$3-YEAR($C19)='3.Input &amp; Summary (System)'!$E$19,'3.Input &amp; Summary (System)'!$B$19*$D19,
IF(BE$3-YEAR($C19)='3.Input &amp; Summary (System)'!$F$19,'3.Input &amp; Summary (System)'!$B$19*$D19,
IF(BE$3-YEAR($C19)='3.Input &amp; Summary (System)'!$C$20,'3.Input &amp; Summary (System)'!$B$20*$D19,
IF(BE$3-YEAR($C19)='3.Input &amp; Summary (System)'!$D$20,'3.Input &amp; Summary (System)'!$B$20*$D19,
IF(BE$3-YEAR($C19)='3.Input &amp; Summary (System)'!$E$20,'3.Input &amp; Summary (System)'!$B$20*$D19,
IF(BE$3-YEAR($C19)='3.Input &amp; Summary (System)'!$F$20,'3.Input &amp; Summary (System)'!$B$20*$D19,
IF(BE$3-YEAR($C19)='3.Input &amp; Summary (System)'!$C$21,'3.Input &amp; Summary (System)'!$B$20*$D19,
IF(BE$3-YEAR($C19)='3.Input &amp; Summary (System)'!$D$21,'3.Input &amp; Summary (System)'!$B$20*$D19,
IF(BE$3-YEAR($C19)='3.Input &amp; Summary (System)'!$E$21,'3.Input &amp; Summary (System)'!$B$20*$D19,
IF(BE$3-YEAR($C19)='3.Input &amp; Summary (System)'!$F$21,'3.Input &amp; Summary (System)'!$B$20*$D19,
IF(BE$3-YEAR($C19)='3.Input &amp; Summary (System)'!$C$22,'3.Input &amp; Summary (System)'!$B$20*$D19,
IF(BE$3-YEAR($C19)='3.Input &amp; Summary (System)'!$D$22,'3.Input &amp; Summary (System)'!$B$20*$D19,
IF(BE$3-YEAR($C19)='3.Input &amp; Summary (System)'!$E$22,'3.Input &amp; Summary (System)'!$B$20*$D19,
IF(BE$3-YEAR($C19)='3.Input &amp; Summary (System)'!$F$22,'3.Input &amp; Summary (System)'!$B$20*$D19,
IF(BE$3-YEAR($C19)='3.Input &amp; Summary (System)'!$I$17,'3.Input &amp; Summary (System)'!$H$17*$D19,
IF(BE$3-YEAR($C19)='3.Input &amp; Summary (System)'!$I$18,'3.Input &amp; Summary (System)'!$H$17*$D19,
IF(BE$3-YEAR($C19)='3.Input &amp; Summary (System)'!$I$19,'3.Input &amp; Summary (System)'!$H$17*$D19,0))))))))))))))))))))))))))))))</f>
        <v/>
      </c>
      <c r="BF19" s="484" t="str">
        <f>IF($C19="","",IF(BF$3-YEAR($C19)=0,0,
(IF(BF$3-YEAR($C19)='3.Input &amp; Summary (System)'!$C$17,'3.Input &amp; Summary (System)'!$B$17*$D19,
IF(BF$3-YEAR($C19)='3.Input &amp; Summary (System)'!$D$17,'3.Input &amp; Summary (System)'!$B$17*$D19,
IF(BF$3-YEAR($C19)='3.Input &amp; Summary (System)'!$E$17,'3.Input &amp; Summary (System)'!$B$17*$D19,
IF(BF$3-YEAR($C19)='3.Input &amp; Summary (System)'!$F$17,'3.Input &amp; Summary (System)'!$B$17*$D19,
IF(BF$3-YEAR($C19)='3.Input &amp; Summary (System)'!$C$18,'3.Input &amp; Summary (System)'!$B$18*$D19,
IF(BF$3-YEAR($C19)='3.Input &amp; Summary (System)'!$D$18,'3.Input &amp; Summary (System)'!$B$18*$D19,
IF(BF$3-YEAR($C19)='3.Input &amp; Summary (System)'!$E$18,'3.Input &amp; Summary (System)'!$B$18*$D19,
IF(BF$3-YEAR($C19)='3.Input &amp; Summary (System)'!$F$18,'3.Input &amp; Summary (System)'!$B$18*$D19,
IF(BF$3-YEAR($C19)='3.Input &amp; Summary (System)'!$C$19,'3.Input &amp; Summary (System)'!$B$19*$D19,
IF(BF$3-YEAR($C19)='3.Input &amp; Summary (System)'!$D$19,'3.Input &amp; Summary (System)'!$B$19*$D19,
IF(BF$3-YEAR($C19)='3.Input &amp; Summary (System)'!$E$19,'3.Input &amp; Summary (System)'!$B$19*$D19,
IF(BF$3-YEAR($C19)='3.Input &amp; Summary (System)'!$F$19,'3.Input &amp; Summary (System)'!$B$19*$D19,
IF(BF$3-YEAR($C19)='3.Input &amp; Summary (System)'!$C$20,'3.Input &amp; Summary (System)'!$B$20*$D19,
IF(BF$3-YEAR($C19)='3.Input &amp; Summary (System)'!$D$20,'3.Input &amp; Summary (System)'!$B$20*$D19,
IF(BF$3-YEAR($C19)='3.Input &amp; Summary (System)'!$E$20,'3.Input &amp; Summary (System)'!$B$20*$D19,
IF(BF$3-YEAR($C19)='3.Input &amp; Summary (System)'!$F$20,'3.Input &amp; Summary (System)'!$B$20*$D19,
IF(BF$3-YEAR($C19)='3.Input &amp; Summary (System)'!$C$21,'3.Input &amp; Summary (System)'!$B$20*$D19,
IF(BF$3-YEAR($C19)='3.Input &amp; Summary (System)'!$D$21,'3.Input &amp; Summary (System)'!$B$20*$D19,
IF(BF$3-YEAR($C19)='3.Input &amp; Summary (System)'!$E$21,'3.Input &amp; Summary (System)'!$B$20*$D19,
IF(BF$3-YEAR($C19)='3.Input &amp; Summary (System)'!$F$21,'3.Input &amp; Summary (System)'!$B$20*$D19,
IF(BF$3-YEAR($C19)='3.Input &amp; Summary (System)'!$C$22,'3.Input &amp; Summary (System)'!$B$20*$D19,
IF(BF$3-YEAR($C19)='3.Input &amp; Summary (System)'!$D$22,'3.Input &amp; Summary (System)'!$B$20*$D19,
IF(BF$3-YEAR($C19)='3.Input &amp; Summary (System)'!$E$22,'3.Input &amp; Summary (System)'!$B$20*$D19,
IF(BF$3-YEAR($C19)='3.Input &amp; Summary (System)'!$F$22,'3.Input &amp; Summary (System)'!$B$20*$D19,
IF(BF$3-YEAR($C19)='3.Input &amp; Summary (System)'!$I$17,'3.Input &amp; Summary (System)'!$H$17*$D19,
IF(BF$3-YEAR($C19)='3.Input &amp; Summary (System)'!$I$18,'3.Input &amp; Summary (System)'!$H$17*$D19,
IF(BF$3-YEAR($C19)='3.Input &amp; Summary (System)'!$I$19,'3.Input &amp; Summary (System)'!$H$17*$D19,0))))))))))))))))))))))))))))))</f>
        <v/>
      </c>
      <c r="BG19" s="484" t="str">
        <f>IF($C19="","",IF(BG$3-YEAR($C19)=0,0,
(IF(BG$3-YEAR($C19)='3.Input &amp; Summary (System)'!$C$17,'3.Input &amp; Summary (System)'!$B$17*$D19,
IF(BG$3-YEAR($C19)='3.Input &amp; Summary (System)'!$D$17,'3.Input &amp; Summary (System)'!$B$17*$D19,
IF(BG$3-YEAR($C19)='3.Input &amp; Summary (System)'!$E$17,'3.Input &amp; Summary (System)'!$B$17*$D19,
IF(BG$3-YEAR($C19)='3.Input &amp; Summary (System)'!$F$17,'3.Input &amp; Summary (System)'!$B$17*$D19,
IF(BG$3-YEAR($C19)='3.Input &amp; Summary (System)'!$C$18,'3.Input &amp; Summary (System)'!$B$18*$D19,
IF(BG$3-YEAR($C19)='3.Input &amp; Summary (System)'!$D$18,'3.Input &amp; Summary (System)'!$B$18*$D19,
IF(BG$3-YEAR($C19)='3.Input &amp; Summary (System)'!$E$18,'3.Input &amp; Summary (System)'!$B$18*$D19,
IF(BG$3-YEAR($C19)='3.Input &amp; Summary (System)'!$F$18,'3.Input &amp; Summary (System)'!$B$18*$D19,
IF(BG$3-YEAR($C19)='3.Input &amp; Summary (System)'!$C$19,'3.Input &amp; Summary (System)'!$B$19*$D19,
IF(BG$3-YEAR($C19)='3.Input &amp; Summary (System)'!$D$19,'3.Input &amp; Summary (System)'!$B$19*$D19,
IF(BG$3-YEAR($C19)='3.Input &amp; Summary (System)'!$E$19,'3.Input &amp; Summary (System)'!$B$19*$D19,
IF(BG$3-YEAR($C19)='3.Input &amp; Summary (System)'!$F$19,'3.Input &amp; Summary (System)'!$B$19*$D19,
IF(BG$3-YEAR($C19)='3.Input &amp; Summary (System)'!$C$20,'3.Input &amp; Summary (System)'!$B$20*$D19,
IF(BG$3-YEAR($C19)='3.Input &amp; Summary (System)'!$D$20,'3.Input &amp; Summary (System)'!$B$20*$D19,
IF(BG$3-YEAR($C19)='3.Input &amp; Summary (System)'!$E$20,'3.Input &amp; Summary (System)'!$B$20*$D19,
IF(BG$3-YEAR($C19)='3.Input &amp; Summary (System)'!$F$20,'3.Input &amp; Summary (System)'!$B$20*$D19,
IF(BG$3-YEAR($C19)='3.Input &amp; Summary (System)'!$C$21,'3.Input &amp; Summary (System)'!$B$20*$D19,
IF(BG$3-YEAR($C19)='3.Input &amp; Summary (System)'!$D$21,'3.Input &amp; Summary (System)'!$B$20*$D19,
IF(BG$3-YEAR($C19)='3.Input &amp; Summary (System)'!$E$21,'3.Input &amp; Summary (System)'!$B$20*$D19,
IF(BG$3-YEAR($C19)='3.Input &amp; Summary (System)'!$F$21,'3.Input &amp; Summary (System)'!$B$20*$D19,
IF(BG$3-YEAR($C19)='3.Input &amp; Summary (System)'!$C$22,'3.Input &amp; Summary (System)'!$B$20*$D19,
IF(BG$3-YEAR($C19)='3.Input &amp; Summary (System)'!$D$22,'3.Input &amp; Summary (System)'!$B$20*$D19,
IF(BG$3-YEAR($C19)='3.Input &amp; Summary (System)'!$E$22,'3.Input &amp; Summary (System)'!$B$20*$D19,
IF(BG$3-YEAR($C19)='3.Input &amp; Summary (System)'!$F$22,'3.Input &amp; Summary (System)'!$B$20*$D19,
IF(BG$3-YEAR($C19)='3.Input &amp; Summary (System)'!$I$17,'3.Input &amp; Summary (System)'!$H$17*$D19,
IF(BG$3-YEAR($C19)='3.Input &amp; Summary (System)'!$I$18,'3.Input &amp; Summary (System)'!$H$17*$D19,
IF(BG$3-YEAR($C19)='3.Input &amp; Summary (System)'!$I$19,'3.Input &amp; Summary (System)'!$H$17*$D19,0))))))))))))))))))))))))))))))</f>
        <v/>
      </c>
      <c r="BH19" s="484" t="str">
        <f>IF($C19="","",IF(BH$3-YEAR($C19)=0,0,
(IF(BH$3-YEAR($C19)='3.Input &amp; Summary (System)'!$C$17,'3.Input &amp; Summary (System)'!$B$17*$D19,
IF(BH$3-YEAR($C19)='3.Input &amp; Summary (System)'!$D$17,'3.Input &amp; Summary (System)'!$B$17*$D19,
IF(BH$3-YEAR($C19)='3.Input &amp; Summary (System)'!$E$17,'3.Input &amp; Summary (System)'!$B$17*$D19,
IF(BH$3-YEAR($C19)='3.Input &amp; Summary (System)'!$F$17,'3.Input &amp; Summary (System)'!$B$17*$D19,
IF(BH$3-YEAR($C19)='3.Input &amp; Summary (System)'!$C$18,'3.Input &amp; Summary (System)'!$B$18*$D19,
IF(BH$3-YEAR($C19)='3.Input &amp; Summary (System)'!$D$18,'3.Input &amp; Summary (System)'!$B$18*$D19,
IF(BH$3-YEAR($C19)='3.Input &amp; Summary (System)'!$E$18,'3.Input &amp; Summary (System)'!$B$18*$D19,
IF(BH$3-YEAR($C19)='3.Input &amp; Summary (System)'!$F$18,'3.Input &amp; Summary (System)'!$B$18*$D19,
IF(BH$3-YEAR($C19)='3.Input &amp; Summary (System)'!$C$19,'3.Input &amp; Summary (System)'!$B$19*$D19,
IF(BH$3-YEAR($C19)='3.Input &amp; Summary (System)'!$D$19,'3.Input &amp; Summary (System)'!$B$19*$D19,
IF(BH$3-YEAR($C19)='3.Input &amp; Summary (System)'!$E$19,'3.Input &amp; Summary (System)'!$B$19*$D19,
IF(BH$3-YEAR($C19)='3.Input &amp; Summary (System)'!$F$19,'3.Input &amp; Summary (System)'!$B$19*$D19,
IF(BH$3-YEAR($C19)='3.Input &amp; Summary (System)'!$C$20,'3.Input &amp; Summary (System)'!$B$20*$D19,
IF(BH$3-YEAR($C19)='3.Input &amp; Summary (System)'!$D$20,'3.Input &amp; Summary (System)'!$B$20*$D19,
IF(BH$3-YEAR($C19)='3.Input &amp; Summary (System)'!$E$20,'3.Input &amp; Summary (System)'!$B$20*$D19,
IF(BH$3-YEAR($C19)='3.Input &amp; Summary (System)'!$F$20,'3.Input &amp; Summary (System)'!$B$20*$D19,
IF(BH$3-YEAR($C19)='3.Input &amp; Summary (System)'!$C$21,'3.Input &amp; Summary (System)'!$B$20*$D19,
IF(BH$3-YEAR($C19)='3.Input &amp; Summary (System)'!$D$21,'3.Input &amp; Summary (System)'!$B$20*$D19,
IF(BH$3-YEAR($C19)='3.Input &amp; Summary (System)'!$E$21,'3.Input &amp; Summary (System)'!$B$20*$D19,
IF(BH$3-YEAR($C19)='3.Input &amp; Summary (System)'!$F$21,'3.Input &amp; Summary (System)'!$B$20*$D19,
IF(BH$3-YEAR($C19)='3.Input &amp; Summary (System)'!$C$22,'3.Input &amp; Summary (System)'!$B$20*$D19,
IF(BH$3-YEAR($C19)='3.Input &amp; Summary (System)'!$D$22,'3.Input &amp; Summary (System)'!$B$20*$D19,
IF(BH$3-YEAR($C19)='3.Input &amp; Summary (System)'!$E$22,'3.Input &amp; Summary (System)'!$B$20*$D19,
IF(BH$3-YEAR($C19)='3.Input &amp; Summary (System)'!$F$22,'3.Input &amp; Summary (System)'!$B$20*$D19,
IF(BH$3-YEAR($C19)='3.Input &amp; Summary (System)'!$I$17,'3.Input &amp; Summary (System)'!$H$17*$D19,
IF(BH$3-YEAR($C19)='3.Input &amp; Summary (System)'!$I$18,'3.Input &amp; Summary (System)'!$H$17*$D19,
IF(BH$3-YEAR($C19)='3.Input &amp; Summary (System)'!$I$19,'3.Input &amp; Summary (System)'!$H$17*$D19,0))))))))))))))))))))))))))))))</f>
        <v/>
      </c>
      <c r="BI19" s="484" t="str">
        <f>IF($C19="","",IF(BI$3-YEAR($C19)=0,0,
(IF(BI$3-YEAR($C19)='3.Input &amp; Summary (System)'!$C$17,'3.Input &amp; Summary (System)'!$B$17*$D19,
IF(BI$3-YEAR($C19)='3.Input &amp; Summary (System)'!$D$17,'3.Input &amp; Summary (System)'!$B$17*$D19,
IF(BI$3-YEAR($C19)='3.Input &amp; Summary (System)'!$E$17,'3.Input &amp; Summary (System)'!$B$17*$D19,
IF(BI$3-YEAR($C19)='3.Input &amp; Summary (System)'!$F$17,'3.Input &amp; Summary (System)'!$B$17*$D19,
IF(BI$3-YEAR($C19)='3.Input &amp; Summary (System)'!$C$18,'3.Input &amp; Summary (System)'!$B$18*$D19,
IF(BI$3-YEAR($C19)='3.Input &amp; Summary (System)'!$D$18,'3.Input &amp; Summary (System)'!$B$18*$D19,
IF(BI$3-YEAR($C19)='3.Input &amp; Summary (System)'!$E$18,'3.Input &amp; Summary (System)'!$B$18*$D19,
IF(BI$3-YEAR($C19)='3.Input &amp; Summary (System)'!$F$18,'3.Input &amp; Summary (System)'!$B$18*$D19,
IF(BI$3-YEAR($C19)='3.Input &amp; Summary (System)'!$C$19,'3.Input &amp; Summary (System)'!$B$19*$D19,
IF(BI$3-YEAR($C19)='3.Input &amp; Summary (System)'!$D$19,'3.Input &amp; Summary (System)'!$B$19*$D19,
IF(BI$3-YEAR($C19)='3.Input &amp; Summary (System)'!$E$19,'3.Input &amp; Summary (System)'!$B$19*$D19,
IF(BI$3-YEAR($C19)='3.Input &amp; Summary (System)'!$F$19,'3.Input &amp; Summary (System)'!$B$19*$D19,
IF(BI$3-YEAR($C19)='3.Input &amp; Summary (System)'!$C$20,'3.Input &amp; Summary (System)'!$B$20*$D19,
IF(BI$3-YEAR($C19)='3.Input &amp; Summary (System)'!$D$20,'3.Input &amp; Summary (System)'!$B$20*$D19,
IF(BI$3-YEAR($C19)='3.Input &amp; Summary (System)'!$E$20,'3.Input &amp; Summary (System)'!$B$20*$D19,
IF(BI$3-YEAR($C19)='3.Input &amp; Summary (System)'!$F$20,'3.Input &amp; Summary (System)'!$B$20*$D19,
IF(BI$3-YEAR($C19)='3.Input &amp; Summary (System)'!$C$21,'3.Input &amp; Summary (System)'!$B$20*$D19,
IF(BI$3-YEAR($C19)='3.Input &amp; Summary (System)'!$D$21,'3.Input &amp; Summary (System)'!$B$20*$D19,
IF(BI$3-YEAR($C19)='3.Input &amp; Summary (System)'!$E$21,'3.Input &amp; Summary (System)'!$B$20*$D19,
IF(BI$3-YEAR($C19)='3.Input &amp; Summary (System)'!$F$21,'3.Input &amp; Summary (System)'!$B$20*$D19,
IF(BI$3-YEAR($C19)='3.Input &amp; Summary (System)'!$C$22,'3.Input &amp; Summary (System)'!$B$20*$D19,
IF(BI$3-YEAR($C19)='3.Input &amp; Summary (System)'!$D$22,'3.Input &amp; Summary (System)'!$B$20*$D19,
IF(BI$3-YEAR($C19)='3.Input &amp; Summary (System)'!$E$22,'3.Input &amp; Summary (System)'!$B$20*$D19,
IF(BI$3-YEAR($C19)='3.Input &amp; Summary (System)'!$F$22,'3.Input &amp; Summary (System)'!$B$20*$D19,
IF(BI$3-YEAR($C19)='3.Input &amp; Summary (System)'!$I$17,'3.Input &amp; Summary (System)'!$H$17*$D19,
IF(BI$3-YEAR($C19)='3.Input &amp; Summary (System)'!$I$18,'3.Input &amp; Summary (System)'!$H$17*$D19,
IF(BI$3-YEAR($C19)='3.Input &amp; Summary (System)'!$I$19,'3.Input &amp; Summary (System)'!$H$17*$D19,0))))))))))))))))))))))))))))))</f>
        <v/>
      </c>
      <c r="BJ19" s="484" t="str">
        <f>IF($C19="","",IF(BJ$3-YEAR($C19)=0,0,
(IF(BJ$3-YEAR($C19)='3.Input &amp; Summary (System)'!$C$17,'3.Input &amp; Summary (System)'!$B$17*$D19,
IF(BJ$3-YEAR($C19)='3.Input &amp; Summary (System)'!$D$17,'3.Input &amp; Summary (System)'!$B$17*$D19,
IF(BJ$3-YEAR($C19)='3.Input &amp; Summary (System)'!$E$17,'3.Input &amp; Summary (System)'!$B$17*$D19,
IF(BJ$3-YEAR($C19)='3.Input &amp; Summary (System)'!$F$17,'3.Input &amp; Summary (System)'!$B$17*$D19,
IF(BJ$3-YEAR($C19)='3.Input &amp; Summary (System)'!$C$18,'3.Input &amp; Summary (System)'!$B$18*$D19,
IF(BJ$3-YEAR($C19)='3.Input &amp; Summary (System)'!$D$18,'3.Input &amp; Summary (System)'!$B$18*$D19,
IF(BJ$3-YEAR($C19)='3.Input &amp; Summary (System)'!$E$18,'3.Input &amp; Summary (System)'!$B$18*$D19,
IF(BJ$3-YEAR($C19)='3.Input &amp; Summary (System)'!$F$18,'3.Input &amp; Summary (System)'!$B$18*$D19,
IF(BJ$3-YEAR($C19)='3.Input &amp; Summary (System)'!$C$19,'3.Input &amp; Summary (System)'!$B$19*$D19,
IF(BJ$3-YEAR($C19)='3.Input &amp; Summary (System)'!$D$19,'3.Input &amp; Summary (System)'!$B$19*$D19,
IF(BJ$3-YEAR($C19)='3.Input &amp; Summary (System)'!$E$19,'3.Input &amp; Summary (System)'!$B$19*$D19,
IF(BJ$3-YEAR($C19)='3.Input &amp; Summary (System)'!$F$19,'3.Input &amp; Summary (System)'!$B$19*$D19,
IF(BJ$3-YEAR($C19)='3.Input &amp; Summary (System)'!$C$20,'3.Input &amp; Summary (System)'!$B$20*$D19,
IF(BJ$3-YEAR($C19)='3.Input &amp; Summary (System)'!$D$20,'3.Input &amp; Summary (System)'!$B$20*$D19,
IF(BJ$3-YEAR($C19)='3.Input &amp; Summary (System)'!$E$20,'3.Input &amp; Summary (System)'!$B$20*$D19,
IF(BJ$3-YEAR($C19)='3.Input &amp; Summary (System)'!$F$20,'3.Input &amp; Summary (System)'!$B$20*$D19,
IF(BJ$3-YEAR($C19)='3.Input &amp; Summary (System)'!$C$21,'3.Input &amp; Summary (System)'!$B$20*$D19,
IF(BJ$3-YEAR($C19)='3.Input &amp; Summary (System)'!$D$21,'3.Input &amp; Summary (System)'!$B$20*$D19,
IF(BJ$3-YEAR($C19)='3.Input &amp; Summary (System)'!$E$21,'3.Input &amp; Summary (System)'!$B$20*$D19,
IF(BJ$3-YEAR($C19)='3.Input &amp; Summary (System)'!$F$21,'3.Input &amp; Summary (System)'!$B$20*$D19,
IF(BJ$3-YEAR($C19)='3.Input &amp; Summary (System)'!$C$22,'3.Input &amp; Summary (System)'!$B$20*$D19,
IF(BJ$3-YEAR($C19)='3.Input &amp; Summary (System)'!$D$22,'3.Input &amp; Summary (System)'!$B$20*$D19,
IF(BJ$3-YEAR($C19)='3.Input &amp; Summary (System)'!$E$22,'3.Input &amp; Summary (System)'!$B$20*$D19,
IF(BJ$3-YEAR($C19)='3.Input &amp; Summary (System)'!$F$22,'3.Input &amp; Summary (System)'!$B$20*$D19,
IF(BJ$3-YEAR($C19)='3.Input &amp; Summary (System)'!$I$17,'3.Input &amp; Summary (System)'!$H$17*$D19,
IF(BJ$3-YEAR($C19)='3.Input &amp; Summary (System)'!$I$18,'3.Input &amp; Summary (System)'!$H$17*$D19,
IF(BJ$3-YEAR($C19)='3.Input &amp; Summary (System)'!$I$19,'3.Input &amp; Summary (System)'!$H$17*$D19,0))))))))))))))))))))))))))))))</f>
        <v/>
      </c>
      <c r="BK19" s="484" t="str">
        <f>IF($C19="","",IF(BK$3-YEAR($C19)=0,0,
(IF(BK$3-YEAR($C19)='3.Input &amp; Summary (System)'!$C$17,'3.Input &amp; Summary (System)'!$B$17*$D19,
IF(BK$3-YEAR($C19)='3.Input &amp; Summary (System)'!$D$17,'3.Input &amp; Summary (System)'!$B$17*$D19,
IF(BK$3-YEAR($C19)='3.Input &amp; Summary (System)'!$E$17,'3.Input &amp; Summary (System)'!$B$17*$D19,
IF(BK$3-YEAR($C19)='3.Input &amp; Summary (System)'!$F$17,'3.Input &amp; Summary (System)'!$B$17*$D19,
IF(BK$3-YEAR($C19)='3.Input &amp; Summary (System)'!$C$18,'3.Input &amp; Summary (System)'!$B$18*$D19,
IF(BK$3-YEAR($C19)='3.Input &amp; Summary (System)'!$D$18,'3.Input &amp; Summary (System)'!$B$18*$D19,
IF(BK$3-YEAR($C19)='3.Input &amp; Summary (System)'!$E$18,'3.Input &amp; Summary (System)'!$B$18*$D19,
IF(BK$3-YEAR($C19)='3.Input &amp; Summary (System)'!$F$18,'3.Input &amp; Summary (System)'!$B$18*$D19,
IF(BK$3-YEAR($C19)='3.Input &amp; Summary (System)'!$C$19,'3.Input &amp; Summary (System)'!$B$19*$D19,
IF(BK$3-YEAR($C19)='3.Input &amp; Summary (System)'!$D$19,'3.Input &amp; Summary (System)'!$B$19*$D19,
IF(BK$3-YEAR($C19)='3.Input &amp; Summary (System)'!$E$19,'3.Input &amp; Summary (System)'!$B$19*$D19,
IF(BK$3-YEAR($C19)='3.Input &amp; Summary (System)'!$F$19,'3.Input &amp; Summary (System)'!$B$19*$D19,
IF(BK$3-YEAR($C19)='3.Input &amp; Summary (System)'!$C$20,'3.Input &amp; Summary (System)'!$B$20*$D19,
IF(BK$3-YEAR($C19)='3.Input &amp; Summary (System)'!$D$20,'3.Input &amp; Summary (System)'!$B$20*$D19,
IF(BK$3-YEAR($C19)='3.Input &amp; Summary (System)'!$E$20,'3.Input &amp; Summary (System)'!$B$20*$D19,
IF(BK$3-YEAR($C19)='3.Input &amp; Summary (System)'!$F$20,'3.Input &amp; Summary (System)'!$B$20*$D19,
IF(BK$3-YEAR($C19)='3.Input &amp; Summary (System)'!$C$21,'3.Input &amp; Summary (System)'!$B$20*$D19,
IF(BK$3-YEAR($C19)='3.Input &amp; Summary (System)'!$D$21,'3.Input &amp; Summary (System)'!$B$20*$D19,
IF(BK$3-YEAR($C19)='3.Input &amp; Summary (System)'!$E$21,'3.Input &amp; Summary (System)'!$B$20*$D19,
IF(BK$3-YEAR($C19)='3.Input &amp; Summary (System)'!$F$21,'3.Input &amp; Summary (System)'!$B$20*$D19,
IF(BK$3-YEAR($C19)='3.Input &amp; Summary (System)'!$C$22,'3.Input &amp; Summary (System)'!$B$20*$D19,
IF(BK$3-YEAR($C19)='3.Input &amp; Summary (System)'!$D$22,'3.Input &amp; Summary (System)'!$B$20*$D19,
IF(BK$3-YEAR($C19)='3.Input &amp; Summary (System)'!$E$22,'3.Input &amp; Summary (System)'!$B$20*$D19,
IF(BK$3-YEAR($C19)='3.Input &amp; Summary (System)'!$F$22,'3.Input &amp; Summary (System)'!$B$20*$D19,
IF(BK$3-YEAR($C19)='3.Input &amp; Summary (System)'!$I$17,'3.Input &amp; Summary (System)'!$H$17*$D19,
IF(BK$3-YEAR($C19)='3.Input &amp; Summary (System)'!$I$18,'3.Input &amp; Summary (System)'!$H$17*$D19,
IF(BK$3-YEAR($C19)='3.Input &amp; Summary (System)'!$I$19,'3.Input &amp; Summary (System)'!$H$17*$D19,0))))))))))))))))))))))))))))))</f>
        <v/>
      </c>
      <c r="BL19" s="484" t="str">
        <f>IF($C19="","",IF(BL$3-YEAR($C19)=0,0,
(IF(BL$3-YEAR($C19)='3.Input &amp; Summary (System)'!$C$17,'3.Input &amp; Summary (System)'!$B$17*$D19,
IF(BL$3-YEAR($C19)='3.Input &amp; Summary (System)'!$D$17,'3.Input &amp; Summary (System)'!$B$17*$D19,
IF(BL$3-YEAR($C19)='3.Input &amp; Summary (System)'!$E$17,'3.Input &amp; Summary (System)'!$B$17*$D19,
IF(BL$3-YEAR($C19)='3.Input &amp; Summary (System)'!$F$17,'3.Input &amp; Summary (System)'!$B$17*$D19,
IF(BL$3-YEAR($C19)='3.Input &amp; Summary (System)'!$C$18,'3.Input &amp; Summary (System)'!$B$18*$D19,
IF(BL$3-YEAR($C19)='3.Input &amp; Summary (System)'!$D$18,'3.Input &amp; Summary (System)'!$B$18*$D19,
IF(BL$3-YEAR($C19)='3.Input &amp; Summary (System)'!$E$18,'3.Input &amp; Summary (System)'!$B$18*$D19,
IF(BL$3-YEAR($C19)='3.Input &amp; Summary (System)'!$F$18,'3.Input &amp; Summary (System)'!$B$18*$D19,
IF(BL$3-YEAR($C19)='3.Input &amp; Summary (System)'!$C$19,'3.Input &amp; Summary (System)'!$B$19*$D19,
IF(BL$3-YEAR($C19)='3.Input &amp; Summary (System)'!$D$19,'3.Input &amp; Summary (System)'!$B$19*$D19,
IF(BL$3-YEAR($C19)='3.Input &amp; Summary (System)'!$E$19,'3.Input &amp; Summary (System)'!$B$19*$D19,
IF(BL$3-YEAR($C19)='3.Input &amp; Summary (System)'!$F$19,'3.Input &amp; Summary (System)'!$B$19*$D19,
IF(BL$3-YEAR($C19)='3.Input &amp; Summary (System)'!$C$20,'3.Input &amp; Summary (System)'!$B$20*$D19,
IF(BL$3-YEAR($C19)='3.Input &amp; Summary (System)'!$D$20,'3.Input &amp; Summary (System)'!$B$20*$D19,
IF(BL$3-YEAR($C19)='3.Input &amp; Summary (System)'!$E$20,'3.Input &amp; Summary (System)'!$B$20*$D19,
IF(BL$3-YEAR($C19)='3.Input &amp; Summary (System)'!$F$20,'3.Input &amp; Summary (System)'!$B$20*$D19,
IF(BL$3-YEAR($C19)='3.Input &amp; Summary (System)'!$C$21,'3.Input &amp; Summary (System)'!$B$20*$D19,
IF(BL$3-YEAR($C19)='3.Input &amp; Summary (System)'!$D$21,'3.Input &amp; Summary (System)'!$B$20*$D19,
IF(BL$3-YEAR($C19)='3.Input &amp; Summary (System)'!$E$21,'3.Input &amp; Summary (System)'!$B$20*$D19,
IF(BL$3-YEAR($C19)='3.Input &amp; Summary (System)'!$F$21,'3.Input &amp; Summary (System)'!$B$20*$D19,
IF(BL$3-YEAR($C19)='3.Input &amp; Summary (System)'!$C$22,'3.Input &amp; Summary (System)'!$B$20*$D19,
IF(BL$3-YEAR($C19)='3.Input &amp; Summary (System)'!$D$22,'3.Input &amp; Summary (System)'!$B$20*$D19,
IF(BL$3-YEAR($C19)='3.Input &amp; Summary (System)'!$E$22,'3.Input &amp; Summary (System)'!$B$20*$D19,
IF(BL$3-YEAR($C19)='3.Input &amp; Summary (System)'!$F$22,'3.Input &amp; Summary (System)'!$B$20*$D19,
IF(BL$3-YEAR($C19)='3.Input &amp; Summary (System)'!$I$17,'3.Input &amp; Summary (System)'!$H$17*$D19,
IF(BL$3-YEAR($C19)='3.Input &amp; Summary (System)'!$I$18,'3.Input &amp; Summary (System)'!$H$17*$D19,
IF(BL$3-YEAR($C19)='3.Input &amp; Summary (System)'!$I$19,'3.Input &amp; Summary (System)'!$H$17*$D19,0))))))))))))))))))))))))))))))</f>
        <v/>
      </c>
      <c r="BM19" s="484" t="str">
        <f>IF($C19="","",IF(BM$3-YEAR($C19)=0,0,
(IF(BM$3-YEAR($C19)='3.Input &amp; Summary (System)'!$C$17,'3.Input &amp; Summary (System)'!$B$17*$D19,
IF(BM$3-YEAR($C19)='3.Input &amp; Summary (System)'!$D$17,'3.Input &amp; Summary (System)'!$B$17*$D19,
IF(BM$3-YEAR($C19)='3.Input &amp; Summary (System)'!$E$17,'3.Input &amp; Summary (System)'!$B$17*$D19,
IF(BM$3-YEAR($C19)='3.Input &amp; Summary (System)'!$F$17,'3.Input &amp; Summary (System)'!$B$17*$D19,
IF(BM$3-YEAR($C19)='3.Input &amp; Summary (System)'!$C$18,'3.Input &amp; Summary (System)'!$B$18*$D19,
IF(BM$3-YEAR($C19)='3.Input &amp; Summary (System)'!$D$18,'3.Input &amp; Summary (System)'!$B$18*$D19,
IF(BM$3-YEAR($C19)='3.Input &amp; Summary (System)'!$E$18,'3.Input &amp; Summary (System)'!$B$18*$D19,
IF(BM$3-YEAR($C19)='3.Input &amp; Summary (System)'!$F$18,'3.Input &amp; Summary (System)'!$B$18*$D19,
IF(BM$3-YEAR($C19)='3.Input &amp; Summary (System)'!$C$19,'3.Input &amp; Summary (System)'!$B$19*$D19,
IF(BM$3-YEAR($C19)='3.Input &amp; Summary (System)'!$D$19,'3.Input &amp; Summary (System)'!$B$19*$D19,
IF(BM$3-YEAR($C19)='3.Input &amp; Summary (System)'!$E$19,'3.Input &amp; Summary (System)'!$B$19*$D19,
IF(BM$3-YEAR($C19)='3.Input &amp; Summary (System)'!$F$19,'3.Input &amp; Summary (System)'!$B$19*$D19,
IF(BM$3-YEAR($C19)='3.Input &amp; Summary (System)'!$C$20,'3.Input &amp; Summary (System)'!$B$20*$D19,
IF(BM$3-YEAR($C19)='3.Input &amp; Summary (System)'!$D$20,'3.Input &amp; Summary (System)'!$B$20*$D19,
IF(BM$3-YEAR($C19)='3.Input &amp; Summary (System)'!$E$20,'3.Input &amp; Summary (System)'!$B$20*$D19,
IF(BM$3-YEAR($C19)='3.Input &amp; Summary (System)'!$F$20,'3.Input &amp; Summary (System)'!$B$20*$D19,
IF(BM$3-YEAR($C19)='3.Input &amp; Summary (System)'!$C$21,'3.Input &amp; Summary (System)'!$B$20*$D19,
IF(BM$3-YEAR($C19)='3.Input &amp; Summary (System)'!$D$21,'3.Input &amp; Summary (System)'!$B$20*$D19,
IF(BM$3-YEAR($C19)='3.Input &amp; Summary (System)'!$E$21,'3.Input &amp; Summary (System)'!$B$20*$D19,
IF(BM$3-YEAR($C19)='3.Input &amp; Summary (System)'!$F$21,'3.Input &amp; Summary (System)'!$B$20*$D19,
IF(BM$3-YEAR($C19)='3.Input &amp; Summary (System)'!$C$22,'3.Input &amp; Summary (System)'!$B$20*$D19,
IF(BM$3-YEAR($C19)='3.Input &amp; Summary (System)'!$D$22,'3.Input &amp; Summary (System)'!$B$20*$D19,
IF(BM$3-YEAR($C19)='3.Input &amp; Summary (System)'!$E$22,'3.Input &amp; Summary (System)'!$B$20*$D19,
IF(BM$3-YEAR($C19)='3.Input &amp; Summary (System)'!$F$22,'3.Input &amp; Summary (System)'!$B$20*$D19,
IF(BM$3-YEAR($C19)='3.Input &amp; Summary (System)'!$I$17,'3.Input &amp; Summary (System)'!$H$17*$D19,
IF(BM$3-YEAR($C19)='3.Input &amp; Summary (System)'!$I$18,'3.Input &amp; Summary (System)'!$H$17*$D19,
IF(BM$3-YEAR($C19)='3.Input &amp; Summary (System)'!$I$19,'3.Input &amp; Summary (System)'!$H$17*$D19,0))))))))))))))))))))))))))))))</f>
        <v/>
      </c>
      <c r="BN19" s="484" t="str">
        <f>IF($C19="","",IF(BN$3-YEAR($C19)=0,0,
(IF(BN$3-YEAR($C19)='3.Input &amp; Summary (System)'!$C$17,'3.Input &amp; Summary (System)'!$B$17*$D19,
IF(BN$3-YEAR($C19)='3.Input &amp; Summary (System)'!$D$17,'3.Input &amp; Summary (System)'!$B$17*$D19,
IF(BN$3-YEAR($C19)='3.Input &amp; Summary (System)'!$E$17,'3.Input &amp; Summary (System)'!$B$17*$D19,
IF(BN$3-YEAR($C19)='3.Input &amp; Summary (System)'!$F$17,'3.Input &amp; Summary (System)'!$B$17*$D19,
IF(BN$3-YEAR($C19)='3.Input &amp; Summary (System)'!$C$18,'3.Input &amp; Summary (System)'!$B$18*$D19,
IF(BN$3-YEAR($C19)='3.Input &amp; Summary (System)'!$D$18,'3.Input &amp; Summary (System)'!$B$18*$D19,
IF(BN$3-YEAR($C19)='3.Input &amp; Summary (System)'!$E$18,'3.Input &amp; Summary (System)'!$B$18*$D19,
IF(BN$3-YEAR($C19)='3.Input &amp; Summary (System)'!$F$18,'3.Input &amp; Summary (System)'!$B$18*$D19,
IF(BN$3-YEAR($C19)='3.Input &amp; Summary (System)'!$C$19,'3.Input &amp; Summary (System)'!$B$19*$D19,
IF(BN$3-YEAR($C19)='3.Input &amp; Summary (System)'!$D$19,'3.Input &amp; Summary (System)'!$B$19*$D19,
IF(BN$3-YEAR($C19)='3.Input &amp; Summary (System)'!$E$19,'3.Input &amp; Summary (System)'!$B$19*$D19,
IF(BN$3-YEAR($C19)='3.Input &amp; Summary (System)'!$F$19,'3.Input &amp; Summary (System)'!$B$19*$D19,
IF(BN$3-YEAR($C19)='3.Input &amp; Summary (System)'!$C$20,'3.Input &amp; Summary (System)'!$B$20*$D19,
IF(BN$3-YEAR($C19)='3.Input &amp; Summary (System)'!$D$20,'3.Input &amp; Summary (System)'!$B$20*$D19,
IF(BN$3-YEAR($C19)='3.Input &amp; Summary (System)'!$E$20,'3.Input &amp; Summary (System)'!$B$20*$D19,
IF(BN$3-YEAR($C19)='3.Input &amp; Summary (System)'!$F$20,'3.Input &amp; Summary (System)'!$B$20*$D19,
IF(BN$3-YEAR($C19)='3.Input &amp; Summary (System)'!$C$21,'3.Input &amp; Summary (System)'!$B$20*$D19,
IF(BN$3-YEAR($C19)='3.Input &amp; Summary (System)'!$D$21,'3.Input &amp; Summary (System)'!$B$20*$D19,
IF(BN$3-YEAR($C19)='3.Input &amp; Summary (System)'!$E$21,'3.Input &amp; Summary (System)'!$B$20*$D19,
IF(BN$3-YEAR($C19)='3.Input &amp; Summary (System)'!$F$21,'3.Input &amp; Summary (System)'!$B$20*$D19,
IF(BN$3-YEAR($C19)='3.Input &amp; Summary (System)'!$C$22,'3.Input &amp; Summary (System)'!$B$20*$D19,
IF(BN$3-YEAR($C19)='3.Input &amp; Summary (System)'!$D$22,'3.Input &amp; Summary (System)'!$B$20*$D19,
IF(BN$3-YEAR($C19)='3.Input &amp; Summary (System)'!$E$22,'3.Input &amp; Summary (System)'!$B$20*$D19,
IF(BN$3-YEAR($C19)='3.Input &amp; Summary (System)'!$F$22,'3.Input &amp; Summary (System)'!$B$20*$D19,
IF(BN$3-YEAR($C19)='3.Input &amp; Summary (System)'!$I$17,'3.Input &amp; Summary (System)'!$H$17*$D19,
IF(BN$3-YEAR($C19)='3.Input &amp; Summary (System)'!$I$18,'3.Input &amp; Summary (System)'!$H$17*$D19,
IF(BN$3-YEAR($C19)='3.Input &amp; Summary (System)'!$I$19,'3.Input &amp; Summary (System)'!$H$17*$D19,0))))))))))))))))))))))))))))))</f>
        <v/>
      </c>
      <c r="BO19" s="484" t="str">
        <f>IF($C19="","",IF(BO$3-YEAR($C19)=0,0,
(IF(BO$3-YEAR($C19)='3.Input &amp; Summary (System)'!$C$17,'3.Input &amp; Summary (System)'!$B$17*$D19,
IF(BO$3-YEAR($C19)='3.Input &amp; Summary (System)'!$D$17,'3.Input &amp; Summary (System)'!$B$17*$D19,
IF(BO$3-YEAR($C19)='3.Input &amp; Summary (System)'!$E$17,'3.Input &amp; Summary (System)'!$B$17*$D19,
IF(BO$3-YEAR($C19)='3.Input &amp; Summary (System)'!$F$17,'3.Input &amp; Summary (System)'!$B$17*$D19,
IF(BO$3-YEAR($C19)='3.Input &amp; Summary (System)'!$C$18,'3.Input &amp; Summary (System)'!$B$18*$D19,
IF(BO$3-YEAR($C19)='3.Input &amp; Summary (System)'!$D$18,'3.Input &amp; Summary (System)'!$B$18*$D19,
IF(BO$3-YEAR($C19)='3.Input &amp; Summary (System)'!$E$18,'3.Input &amp; Summary (System)'!$B$18*$D19,
IF(BO$3-YEAR($C19)='3.Input &amp; Summary (System)'!$F$18,'3.Input &amp; Summary (System)'!$B$18*$D19,
IF(BO$3-YEAR($C19)='3.Input &amp; Summary (System)'!$C$19,'3.Input &amp; Summary (System)'!$B$19*$D19,
IF(BO$3-YEAR($C19)='3.Input &amp; Summary (System)'!$D$19,'3.Input &amp; Summary (System)'!$B$19*$D19,
IF(BO$3-YEAR($C19)='3.Input &amp; Summary (System)'!$E$19,'3.Input &amp; Summary (System)'!$B$19*$D19,
IF(BO$3-YEAR($C19)='3.Input &amp; Summary (System)'!$F$19,'3.Input &amp; Summary (System)'!$B$19*$D19,
IF(BO$3-YEAR($C19)='3.Input &amp; Summary (System)'!$C$20,'3.Input &amp; Summary (System)'!$B$20*$D19,
IF(BO$3-YEAR($C19)='3.Input &amp; Summary (System)'!$D$20,'3.Input &amp; Summary (System)'!$B$20*$D19,
IF(BO$3-YEAR($C19)='3.Input &amp; Summary (System)'!$E$20,'3.Input &amp; Summary (System)'!$B$20*$D19,
IF(BO$3-YEAR($C19)='3.Input &amp; Summary (System)'!$F$20,'3.Input &amp; Summary (System)'!$B$20*$D19,
IF(BO$3-YEAR($C19)='3.Input &amp; Summary (System)'!$C$21,'3.Input &amp; Summary (System)'!$B$20*$D19,
IF(BO$3-YEAR($C19)='3.Input &amp; Summary (System)'!$D$21,'3.Input &amp; Summary (System)'!$B$20*$D19,
IF(BO$3-YEAR($C19)='3.Input &amp; Summary (System)'!$E$21,'3.Input &amp; Summary (System)'!$B$20*$D19,
IF(BO$3-YEAR($C19)='3.Input &amp; Summary (System)'!$F$21,'3.Input &amp; Summary (System)'!$B$20*$D19,
IF(BO$3-YEAR($C19)='3.Input &amp; Summary (System)'!$C$22,'3.Input &amp; Summary (System)'!$B$20*$D19,
IF(BO$3-YEAR($C19)='3.Input &amp; Summary (System)'!$D$22,'3.Input &amp; Summary (System)'!$B$20*$D19,
IF(BO$3-YEAR($C19)='3.Input &amp; Summary (System)'!$E$22,'3.Input &amp; Summary (System)'!$B$20*$D19,
IF(BO$3-YEAR($C19)='3.Input &amp; Summary (System)'!$F$22,'3.Input &amp; Summary (System)'!$B$20*$D19,
IF(BO$3-YEAR($C19)='3.Input &amp; Summary (System)'!$I$17,'3.Input &amp; Summary (System)'!$H$17*$D19,
IF(BO$3-YEAR($C19)='3.Input &amp; Summary (System)'!$I$18,'3.Input &amp; Summary (System)'!$H$17*$D19,
IF(BO$3-YEAR($C19)='3.Input &amp; Summary (System)'!$I$19,'3.Input &amp; Summary (System)'!$H$17*$D19,0))))))))))))))))))))))))))))))</f>
        <v/>
      </c>
      <c r="BP19" s="484" t="str">
        <f>IF($C19="","",IF(BP$3-YEAR($C19)=0,0,
(IF(BP$3-YEAR($C19)='3.Input &amp; Summary (System)'!$C$17,'3.Input &amp; Summary (System)'!$B$17*$D19,
IF(BP$3-YEAR($C19)='3.Input &amp; Summary (System)'!$D$17,'3.Input &amp; Summary (System)'!$B$17*$D19,
IF(BP$3-YEAR($C19)='3.Input &amp; Summary (System)'!$E$17,'3.Input &amp; Summary (System)'!$B$17*$D19,
IF(BP$3-YEAR($C19)='3.Input &amp; Summary (System)'!$F$17,'3.Input &amp; Summary (System)'!$B$17*$D19,
IF(BP$3-YEAR($C19)='3.Input &amp; Summary (System)'!$C$18,'3.Input &amp; Summary (System)'!$B$18*$D19,
IF(BP$3-YEAR($C19)='3.Input &amp; Summary (System)'!$D$18,'3.Input &amp; Summary (System)'!$B$18*$D19,
IF(BP$3-YEAR($C19)='3.Input &amp; Summary (System)'!$E$18,'3.Input &amp; Summary (System)'!$B$18*$D19,
IF(BP$3-YEAR($C19)='3.Input &amp; Summary (System)'!$F$18,'3.Input &amp; Summary (System)'!$B$18*$D19,
IF(BP$3-YEAR($C19)='3.Input &amp; Summary (System)'!$C$19,'3.Input &amp; Summary (System)'!$B$19*$D19,
IF(BP$3-YEAR($C19)='3.Input &amp; Summary (System)'!$D$19,'3.Input &amp; Summary (System)'!$B$19*$D19,
IF(BP$3-YEAR($C19)='3.Input &amp; Summary (System)'!$E$19,'3.Input &amp; Summary (System)'!$B$19*$D19,
IF(BP$3-YEAR($C19)='3.Input &amp; Summary (System)'!$F$19,'3.Input &amp; Summary (System)'!$B$19*$D19,
IF(BP$3-YEAR($C19)='3.Input &amp; Summary (System)'!$C$20,'3.Input &amp; Summary (System)'!$B$20*$D19,
IF(BP$3-YEAR($C19)='3.Input &amp; Summary (System)'!$D$20,'3.Input &amp; Summary (System)'!$B$20*$D19,
IF(BP$3-YEAR($C19)='3.Input &amp; Summary (System)'!$E$20,'3.Input &amp; Summary (System)'!$B$20*$D19,
IF(BP$3-YEAR($C19)='3.Input &amp; Summary (System)'!$F$20,'3.Input &amp; Summary (System)'!$B$20*$D19,
IF(BP$3-YEAR($C19)='3.Input &amp; Summary (System)'!$C$21,'3.Input &amp; Summary (System)'!$B$20*$D19,
IF(BP$3-YEAR($C19)='3.Input &amp; Summary (System)'!$D$21,'3.Input &amp; Summary (System)'!$B$20*$D19,
IF(BP$3-YEAR($C19)='3.Input &amp; Summary (System)'!$E$21,'3.Input &amp; Summary (System)'!$B$20*$D19,
IF(BP$3-YEAR($C19)='3.Input &amp; Summary (System)'!$F$21,'3.Input &amp; Summary (System)'!$B$20*$D19,
IF(BP$3-YEAR($C19)='3.Input &amp; Summary (System)'!$C$22,'3.Input &amp; Summary (System)'!$B$20*$D19,
IF(BP$3-YEAR($C19)='3.Input &amp; Summary (System)'!$D$22,'3.Input &amp; Summary (System)'!$B$20*$D19,
IF(BP$3-YEAR($C19)='3.Input &amp; Summary (System)'!$E$22,'3.Input &amp; Summary (System)'!$B$20*$D19,
IF(BP$3-YEAR($C19)='3.Input &amp; Summary (System)'!$F$22,'3.Input &amp; Summary (System)'!$B$20*$D19,
IF(BP$3-YEAR($C19)='3.Input &amp; Summary (System)'!$I$17,'3.Input &amp; Summary (System)'!$H$17*$D19,
IF(BP$3-YEAR($C19)='3.Input &amp; Summary (System)'!$I$18,'3.Input &amp; Summary (System)'!$H$17*$D19,
IF(BP$3-YEAR($C19)='3.Input &amp; Summary (System)'!$I$19,'3.Input &amp; Summary (System)'!$H$17*$D19,0))))))))))))))))))))))))))))))</f>
        <v/>
      </c>
      <c r="BQ19" s="484" t="str">
        <f>IF($C19="","",IF(BQ$3-YEAR($C19)=0,0,
(IF(BQ$3-YEAR($C19)='3.Input &amp; Summary (System)'!$C$17,'3.Input &amp; Summary (System)'!$B$17*$D19,
IF(BQ$3-YEAR($C19)='3.Input &amp; Summary (System)'!$D$17,'3.Input &amp; Summary (System)'!$B$17*$D19,
IF(BQ$3-YEAR($C19)='3.Input &amp; Summary (System)'!$E$17,'3.Input &amp; Summary (System)'!$B$17*$D19,
IF(BQ$3-YEAR($C19)='3.Input &amp; Summary (System)'!$F$17,'3.Input &amp; Summary (System)'!$B$17*$D19,
IF(BQ$3-YEAR($C19)='3.Input &amp; Summary (System)'!$C$18,'3.Input &amp; Summary (System)'!$B$18*$D19,
IF(BQ$3-YEAR($C19)='3.Input &amp; Summary (System)'!$D$18,'3.Input &amp; Summary (System)'!$B$18*$D19,
IF(BQ$3-YEAR($C19)='3.Input &amp; Summary (System)'!$E$18,'3.Input &amp; Summary (System)'!$B$18*$D19,
IF(BQ$3-YEAR($C19)='3.Input &amp; Summary (System)'!$F$18,'3.Input &amp; Summary (System)'!$B$18*$D19,
IF(BQ$3-YEAR($C19)='3.Input &amp; Summary (System)'!$C$19,'3.Input &amp; Summary (System)'!$B$19*$D19,
IF(BQ$3-YEAR($C19)='3.Input &amp; Summary (System)'!$D$19,'3.Input &amp; Summary (System)'!$B$19*$D19,
IF(BQ$3-YEAR($C19)='3.Input &amp; Summary (System)'!$E$19,'3.Input &amp; Summary (System)'!$B$19*$D19,
IF(BQ$3-YEAR($C19)='3.Input &amp; Summary (System)'!$F$19,'3.Input &amp; Summary (System)'!$B$19*$D19,
IF(BQ$3-YEAR($C19)='3.Input &amp; Summary (System)'!$C$20,'3.Input &amp; Summary (System)'!$B$20*$D19,
IF(BQ$3-YEAR($C19)='3.Input &amp; Summary (System)'!$D$20,'3.Input &amp; Summary (System)'!$B$20*$D19,
IF(BQ$3-YEAR($C19)='3.Input &amp; Summary (System)'!$E$20,'3.Input &amp; Summary (System)'!$B$20*$D19,
IF(BQ$3-YEAR($C19)='3.Input &amp; Summary (System)'!$F$20,'3.Input &amp; Summary (System)'!$B$20*$D19,
IF(BQ$3-YEAR($C19)='3.Input &amp; Summary (System)'!$C$21,'3.Input &amp; Summary (System)'!$B$20*$D19,
IF(BQ$3-YEAR($C19)='3.Input &amp; Summary (System)'!$D$21,'3.Input &amp; Summary (System)'!$B$20*$D19,
IF(BQ$3-YEAR($C19)='3.Input &amp; Summary (System)'!$E$21,'3.Input &amp; Summary (System)'!$B$20*$D19,
IF(BQ$3-YEAR($C19)='3.Input &amp; Summary (System)'!$F$21,'3.Input &amp; Summary (System)'!$B$20*$D19,
IF(BQ$3-YEAR($C19)='3.Input &amp; Summary (System)'!$C$22,'3.Input &amp; Summary (System)'!$B$20*$D19,
IF(BQ$3-YEAR($C19)='3.Input &amp; Summary (System)'!$D$22,'3.Input &amp; Summary (System)'!$B$20*$D19,
IF(BQ$3-YEAR($C19)='3.Input &amp; Summary (System)'!$E$22,'3.Input &amp; Summary (System)'!$B$20*$D19,
IF(BQ$3-YEAR($C19)='3.Input &amp; Summary (System)'!$F$22,'3.Input &amp; Summary (System)'!$B$20*$D19,
IF(BQ$3-YEAR($C19)='3.Input &amp; Summary (System)'!$I$17,'3.Input &amp; Summary (System)'!$H$17*$D19,
IF(BQ$3-YEAR($C19)='3.Input &amp; Summary (System)'!$I$18,'3.Input &amp; Summary (System)'!$H$17*$D19,
IF(BQ$3-YEAR($C19)='3.Input &amp; Summary (System)'!$I$19,'3.Input &amp; Summary (System)'!$H$17*$D19,0))))))))))))))))))))))))))))))</f>
        <v/>
      </c>
      <c r="BR19" s="484" t="str">
        <f>IF($C19="","",IF(BR$3-YEAR($C19)=0,0,
(IF(BR$3-YEAR($C19)='3.Input &amp; Summary (System)'!$C$17,'3.Input &amp; Summary (System)'!$B$17*$D19,
IF(BR$3-YEAR($C19)='3.Input &amp; Summary (System)'!$D$17,'3.Input &amp; Summary (System)'!$B$17*$D19,
IF(BR$3-YEAR($C19)='3.Input &amp; Summary (System)'!$E$17,'3.Input &amp; Summary (System)'!$B$17*$D19,
IF(BR$3-YEAR($C19)='3.Input &amp; Summary (System)'!$F$17,'3.Input &amp; Summary (System)'!$B$17*$D19,
IF(BR$3-YEAR($C19)='3.Input &amp; Summary (System)'!$C$18,'3.Input &amp; Summary (System)'!$B$18*$D19,
IF(BR$3-YEAR($C19)='3.Input &amp; Summary (System)'!$D$18,'3.Input &amp; Summary (System)'!$B$18*$D19,
IF(BR$3-YEAR($C19)='3.Input &amp; Summary (System)'!$E$18,'3.Input &amp; Summary (System)'!$B$18*$D19,
IF(BR$3-YEAR($C19)='3.Input &amp; Summary (System)'!$F$18,'3.Input &amp; Summary (System)'!$B$18*$D19,
IF(BR$3-YEAR($C19)='3.Input &amp; Summary (System)'!$C$19,'3.Input &amp; Summary (System)'!$B$19*$D19,
IF(BR$3-YEAR($C19)='3.Input &amp; Summary (System)'!$D$19,'3.Input &amp; Summary (System)'!$B$19*$D19,
IF(BR$3-YEAR($C19)='3.Input &amp; Summary (System)'!$E$19,'3.Input &amp; Summary (System)'!$B$19*$D19,
IF(BR$3-YEAR($C19)='3.Input &amp; Summary (System)'!$F$19,'3.Input &amp; Summary (System)'!$B$19*$D19,
IF(BR$3-YEAR($C19)='3.Input &amp; Summary (System)'!$C$20,'3.Input &amp; Summary (System)'!$B$20*$D19,
IF(BR$3-YEAR($C19)='3.Input &amp; Summary (System)'!$D$20,'3.Input &amp; Summary (System)'!$B$20*$D19,
IF(BR$3-YEAR($C19)='3.Input &amp; Summary (System)'!$E$20,'3.Input &amp; Summary (System)'!$B$20*$D19,
IF(BR$3-YEAR($C19)='3.Input &amp; Summary (System)'!$F$20,'3.Input &amp; Summary (System)'!$B$20*$D19,
IF(BR$3-YEAR($C19)='3.Input &amp; Summary (System)'!$C$21,'3.Input &amp; Summary (System)'!$B$20*$D19,
IF(BR$3-YEAR($C19)='3.Input &amp; Summary (System)'!$D$21,'3.Input &amp; Summary (System)'!$B$20*$D19,
IF(BR$3-YEAR($C19)='3.Input &amp; Summary (System)'!$E$21,'3.Input &amp; Summary (System)'!$B$20*$D19,
IF(BR$3-YEAR($C19)='3.Input &amp; Summary (System)'!$F$21,'3.Input &amp; Summary (System)'!$B$20*$D19,
IF(BR$3-YEAR($C19)='3.Input &amp; Summary (System)'!$C$22,'3.Input &amp; Summary (System)'!$B$20*$D19,
IF(BR$3-YEAR($C19)='3.Input &amp; Summary (System)'!$D$22,'3.Input &amp; Summary (System)'!$B$20*$D19,
IF(BR$3-YEAR($C19)='3.Input &amp; Summary (System)'!$E$22,'3.Input &amp; Summary (System)'!$B$20*$D19,
IF(BR$3-YEAR($C19)='3.Input &amp; Summary (System)'!$F$22,'3.Input &amp; Summary (System)'!$B$20*$D19,
IF(BR$3-YEAR($C19)='3.Input &amp; Summary (System)'!$I$17,'3.Input &amp; Summary (System)'!$H$17*$D19,
IF(BR$3-YEAR($C19)='3.Input &amp; Summary (System)'!$I$18,'3.Input &amp; Summary (System)'!$H$17*$D19,
IF(BR$3-YEAR($C19)='3.Input &amp; Summary (System)'!$I$19,'3.Input &amp; Summary (System)'!$H$17*$D19,0))))))))))))))))))))))))))))))</f>
        <v/>
      </c>
      <c r="BS19" s="484" t="str">
        <f>IF($C19="","",IF(BS$3-YEAR($C19)=0,0,
(IF(BS$3-YEAR($C19)='3.Input &amp; Summary (System)'!$C$17,'3.Input &amp; Summary (System)'!$B$17*$D19,
IF(BS$3-YEAR($C19)='3.Input &amp; Summary (System)'!$D$17,'3.Input &amp; Summary (System)'!$B$17*$D19,
IF(BS$3-YEAR($C19)='3.Input &amp; Summary (System)'!$E$17,'3.Input &amp; Summary (System)'!$B$17*$D19,
IF(BS$3-YEAR($C19)='3.Input &amp; Summary (System)'!$F$17,'3.Input &amp; Summary (System)'!$B$17*$D19,
IF(BS$3-YEAR($C19)='3.Input &amp; Summary (System)'!$C$18,'3.Input &amp; Summary (System)'!$B$18*$D19,
IF(BS$3-YEAR($C19)='3.Input &amp; Summary (System)'!$D$18,'3.Input &amp; Summary (System)'!$B$18*$D19,
IF(BS$3-YEAR($C19)='3.Input &amp; Summary (System)'!$E$18,'3.Input &amp; Summary (System)'!$B$18*$D19,
IF(BS$3-YEAR($C19)='3.Input &amp; Summary (System)'!$F$18,'3.Input &amp; Summary (System)'!$B$18*$D19,
IF(BS$3-YEAR($C19)='3.Input &amp; Summary (System)'!$C$19,'3.Input &amp; Summary (System)'!$B$19*$D19,
IF(BS$3-YEAR($C19)='3.Input &amp; Summary (System)'!$D$19,'3.Input &amp; Summary (System)'!$B$19*$D19,
IF(BS$3-YEAR($C19)='3.Input &amp; Summary (System)'!$E$19,'3.Input &amp; Summary (System)'!$B$19*$D19,
IF(BS$3-YEAR($C19)='3.Input &amp; Summary (System)'!$F$19,'3.Input &amp; Summary (System)'!$B$19*$D19,
IF(BS$3-YEAR($C19)='3.Input &amp; Summary (System)'!$C$20,'3.Input &amp; Summary (System)'!$B$20*$D19,
IF(BS$3-YEAR($C19)='3.Input &amp; Summary (System)'!$D$20,'3.Input &amp; Summary (System)'!$B$20*$D19,
IF(BS$3-YEAR($C19)='3.Input &amp; Summary (System)'!$E$20,'3.Input &amp; Summary (System)'!$B$20*$D19,
IF(BS$3-YEAR($C19)='3.Input &amp; Summary (System)'!$F$20,'3.Input &amp; Summary (System)'!$B$20*$D19,
IF(BS$3-YEAR($C19)='3.Input &amp; Summary (System)'!$C$21,'3.Input &amp; Summary (System)'!$B$20*$D19,
IF(BS$3-YEAR($C19)='3.Input &amp; Summary (System)'!$D$21,'3.Input &amp; Summary (System)'!$B$20*$D19,
IF(BS$3-YEAR($C19)='3.Input &amp; Summary (System)'!$E$21,'3.Input &amp; Summary (System)'!$B$20*$D19,
IF(BS$3-YEAR($C19)='3.Input &amp; Summary (System)'!$F$21,'3.Input &amp; Summary (System)'!$B$20*$D19,
IF(BS$3-YEAR($C19)='3.Input &amp; Summary (System)'!$C$22,'3.Input &amp; Summary (System)'!$B$20*$D19,
IF(BS$3-YEAR($C19)='3.Input &amp; Summary (System)'!$D$22,'3.Input &amp; Summary (System)'!$B$20*$D19,
IF(BS$3-YEAR($C19)='3.Input &amp; Summary (System)'!$E$22,'3.Input &amp; Summary (System)'!$B$20*$D19,
IF(BS$3-YEAR($C19)='3.Input &amp; Summary (System)'!$F$22,'3.Input &amp; Summary (System)'!$B$20*$D19,
IF(BS$3-YEAR($C19)='3.Input &amp; Summary (System)'!$I$17,'3.Input &amp; Summary (System)'!$H$17*$D19,
IF(BS$3-YEAR($C19)='3.Input &amp; Summary (System)'!$I$18,'3.Input &amp; Summary (System)'!$H$17*$D19,
IF(BS$3-YEAR($C19)='3.Input &amp; Summary (System)'!$I$19,'3.Input &amp; Summary (System)'!$H$17*$D19,0))))))))))))))))))))))))))))))</f>
        <v/>
      </c>
      <c r="BT19" s="484" t="str">
        <f>IF($C19="","",IF(BT$3-YEAR($C19)=0,0,
(IF(BT$3-YEAR($C19)='3.Input &amp; Summary (System)'!$C$17,'3.Input &amp; Summary (System)'!$B$17*$D19,
IF(BT$3-YEAR($C19)='3.Input &amp; Summary (System)'!$D$17,'3.Input &amp; Summary (System)'!$B$17*$D19,
IF(BT$3-YEAR($C19)='3.Input &amp; Summary (System)'!$E$17,'3.Input &amp; Summary (System)'!$B$17*$D19,
IF(BT$3-YEAR($C19)='3.Input &amp; Summary (System)'!$F$17,'3.Input &amp; Summary (System)'!$B$17*$D19,
IF(BT$3-YEAR($C19)='3.Input &amp; Summary (System)'!$C$18,'3.Input &amp; Summary (System)'!$B$18*$D19,
IF(BT$3-YEAR($C19)='3.Input &amp; Summary (System)'!$D$18,'3.Input &amp; Summary (System)'!$B$18*$D19,
IF(BT$3-YEAR($C19)='3.Input &amp; Summary (System)'!$E$18,'3.Input &amp; Summary (System)'!$B$18*$D19,
IF(BT$3-YEAR($C19)='3.Input &amp; Summary (System)'!$F$18,'3.Input &amp; Summary (System)'!$B$18*$D19,
IF(BT$3-YEAR($C19)='3.Input &amp; Summary (System)'!$C$19,'3.Input &amp; Summary (System)'!$B$19*$D19,
IF(BT$3-YEAR($C19)='3.Input &amp; Summary (System)'!$D$19,'3.Input &amp; Summary (System)'!$B$19*$D19,
IF(BT$3-YEAR($C19)='3.Input &amp; Summary (System)'!$E$19,'3.Input &amp; Summary (System)'!$B$19*$D19,
IF(BT$3-YEAR($C19)='3.Input &amp; Summary (System)'!$F$19,'3.Input &amp; Summary (System)'!$B$19*$D19,
IF(BT$3-YEAR($C19)='3.Input &amp; Summary (System)'!$C$20,'3.Input &amp; Summary (System)'!$B$20*$D19,
IF(BT$3-YEAR($C19)='3.Input &amp; Summary (System)'!$D$20,'3.Input &amp; Summary (System)'!$B$20*$D19,
IF(BT$3-YEAR($C19)='3.Input &amp; Summary (System)'!$E$20,'3.Input &amp; Summary (System)'!$B$20*$D19,
IF(BT$3-YEAR($C19)='3.Input &amp; Summary (System)'!$F$20,'3.Input &amp; Summary (System)'!$B$20*$D19,
IF(BT$3-YEAR($C19)='3.Input &amp; Summary (System)'!$C$21,'3.Input &amp; Summary (System)'!$B$20*$D19,
IF(BT$3-YEAR($C19)='3.Input &amp; Summary (System)'!$D$21,'3.Input &amp; Summary (System)'!$B$20*$D19,
IF(BT$3-YEAR($C19)='3.Input &amp; Summary (System)'!$E$21,'3.Input &amp; Summary (System)'!$B$20*$D19,
IF(BT$3-YEAR($C19)='3.Input &amp; Summary (System)'!$F$21,'3.Input &amp; Summary (System)'!$B$20*$D19,
IF(BT$3-YEAR($C19)='3.Input &amp; Summary (System)'!$C$22,'3.Input &amp; Summary (System)'!$B$20*$D19,
IF(BT$3-YEAR($C19)='3.Input &amp; Summary (System)'!$D$22,'3.Input &amp; Summary (System)'!$B$20*$D19,
IF(BT$3-YEAR($C19)='3.Input &amp; Summary (System)'!$E$22,'3.Input &amp; Summary (System)'!$B$20*$D19,
IF(BT$3-YEAR($C19)='3.Input &amp; Summary (System)'!$F$22,'3.Input &amp; Summary (System)'!$B$20*$D19,
IF(BT$3-YEAR($C19)='3.Input &amp; Summary (System)'!$I$17,'3.Input &amp; Summary (System)'!$H$17*$D19,
IF(BT$3-YEAR($C19)='3.Input &amp; Summary (System)'!$I$18,'3.Input &amp; Summary (System)'!$H$17*$D19,
IF(BT$3-YEAR($C19)='3.Input &amp; Summary (System)'!$I$19,'3.Input &amp; Summary (System)'!$H$17*$D19,0))))))))))))))))))))))))))))))</f>
        <v/>
      </c>
      <c r="BU19" s="484" t="str">
        <f>IF($C19="","",IF(BU$3-YEAR($C19)=0,0,
(IF(BU$3-YEAR($C19)='3.Input &amp; Summary (System)'!$C$17,'3.Input &amp; Summary (System)'!$B$17*$D19,
IF(BU$3-YEAR($C19)='3.Input &amp; Summary (System)'!$D$17,'3.Input &amp; Summary (System)'!$B$17*$D19,
IF(BU$3-YEAR($C19)='3.Input &amp; Summary (System)'!$E$17,'3.Input &amp; Summary (System)'!$B$17*$D19,
IF(BU$3-YEAR($C19)='3.Input &amp; Summary (System)'!$F$17,'3.Input &amp; Summary (System)'!$B$17*$D19,
IF(BU$3-YEAR($C19)='3.Input &amp; Summary (System)'!$C$18,'3.Input &amp; Summary (System)'!$B$18*$D19,
IF(BU$3-YEAR($C19)='3.Input &amp; Summary (System)'!$D$18,'3.Input &amp; Summary (System)'!$B$18*$D19,
IF(BU$3-YEAR($C19)='3.Input &amp; Summary (System)'!$E$18,'3.Input &amp; Summary (System)'!$B$18*$D19,
IF(BU$3-YEAR($C19)='3.Input &amp; Summary (System)'!$F$18,'3.Input &amp; Summary (System)'!$B$18*$D19,
IF(BU$3-YEAR($C19)='3.Input &amp; Summary (System)'!$C$19,'3.Input &amp; Summary (System)'!$B$19*$D19,
IF(BU$3-YEAR($C19)='3.Input &amp; Summary (System)'!$D$19,'3.Input &amp; Summary (System)'!$B$19*$D19,
IF(BU$3-YEAR($C19)='3.Input &amp; Summary (System)'!$E$19,'3.Input &amp; Summary (System)'!$B$19*$D19,
IF(BU$3-YEAR($C19)='3.Input &amp; Summary (System)'!$F$19,'3.Input &amp; Summary (System)'!$B$19*$D19,
IF(BU$3-YEAR($C19)='3.Input &amp; Summary (System)'!$C$20,'3.Input &amp; Summary (System)'!$B$20*$D19,
IF(BU$3-YEAR($C19)='3.Input &amp; Summary (System)'!$D$20,'3.Input &amp; Summary (System)'!$B$20*$D19,
IF(BU$3-YEAR($C19)='3.Input &amp; Summary (System)'!$E$20,'3.Input &amp; Summary (System)'!$B$20*$D19,
IF(BU$3-YEAR($C19)='3.Input &amp; Summary (System)'!$F$20,'3.Input &amp; Summary (System)'!$B$20*$D19,
IF(BU$3-YEAR($C19)='3.Input &amp; Summary (System)'!$C$21,'3.Input &amp; Summary (System)'!$B$20*$D19,
IF(BU$3-YEAR($C19)='3.Input &amp; Summary (System)'!$D$21,'3.Input &amp; Summary (System)'!$B$20*$D19,
IF(BU$3-YEAR($C19)='3.Input &amp; Summary (System)'!$E$21,'3.Input &amp; Summary (System)'!$B$20*$D19,
IF(BU$3-YEAR($C19)='3.Input &amp; Summary (System)'!$F$21,'3.Input &amp; Summary (System)'!$B$20*$D19,
IF(BU$3-YEAR($C19)='3.Input &amp; Summary (System)'!$C$22,'3.Input &amp; Summary (System)'!$B$20*$D19,
IF(BU$3-YEAR($C19)='3.Input &amp; Summary (System)'!$D$22,'3.Input &amp; Summary (System)'!$B$20*$D19,
IF(BU$3-YEAR($C19)='3.Input &amp; Summary (System)'!$E$22,'3.Input &amp; Summary (System)'!$B$20*$D19,
IF(BU$3-YEAR($C19)='3.Input &amp; Summary (System)'!$F$22,'3.Input &amp; Summary (System)'!$B$20*$D19,
IF(BU$3-YEAR($C19)='3.Input &amp; Summary (System)'!$I$17,'3.Input &amp; Summary (System)'!$H$17*$D19,
IF(BU$3-YEAR($C19)='3.Input &amp; Summary (System)'!$I$18,'3.Input &amp; Summary (System)'!$H$17*$D19,
IF(BU$3-YEAR($C19)='3.Input &amp; Summary (System)'!$I$19,'3.Input &amp; Summary (System)'!$H$17*$D19,0))))))))))))))))))))))))))))))</f>
        <v/>
      </c>
      <c r="BV19" s="484" t="str">
        <f>IF($C19="","",IF(BV$3-YEAR($C19)=0,0,
(IF(BV$3-YEAR($C19)='3.Input &amp; Summary (System)'!$C$17,'3.Input &amp; Summary (System)'!$B$17*$D19,
IF(BV$3-YEAR($C19)='3.Input &amp; Summary (System)'!$D$17,'3.Input &amp; Summary (System)'!$B$17*$D19,
IF(BV$3-YEAR($C19)='3.Input &amp; Summary (System)'!$E$17,'3.Input &amp; Summary (System)'!$B$17*$D19,
IF(BV$3-YEAR($C19)='3.Input &amp; Summary (System)'!$F$17,'3.Input &amp; Summary (System)'!$B$17*$D19,
IF(BV$3-YEAR($C19)='3.Input &amp; Summary (System)'!$C$18,'3.Input &amp; Summary (System)'!$B$18*$D19,
IF(BV$3-YEAR($C19)='3.Input &amp; Summary (System)'!$D$18,'3.Input &amp; Summary (System)'!$B$18*$D19,
IF(BV$3-YEAR($C19)='3.Input &amp; Summary (System)'!$E$18,'3.Input &amp; Summary (System)'!$B$18*$D19,
IF(BV$3-YEAR($C19)='3.Input &amp; Summary (System)'!$F$18,'3.Input &amp; Summary (System)'!$B$18*$D19,
IF(BV$3-YEAR($C19)='3.Input &amp; Summary (System)'!$C$19,'3.Input &amp; Summary (System)'!$B$19*$D19,
IF(BV$3-YEAR($C19)='3.Input &amp; Summary (System)'!$D$19,'3.Input &amp; Summary (System)'!$B$19*$D19,
IF(BV$3-YEAR($C19)='3.Input &amp; Summary (System)'!$E$19,'3.Input &amp; Summary (System)'!$B$19*$D19,
IF(BV$3-YEAR($C19)='3.Input &amp; Summary (System)'!$F$19,'3.Input &amp; Summary (System)'!$B$19*$D19,
IF(BV$3-YEAR($C19)='3.Input &amp; Summary (System)'!$C$20,'3.Input &amp; Summary (System)'!$B$20*$D19,
IF(BV$3-YEAR($C19)='3.Input &amp; Summary (System)'!$D$20,'3.Input &amp; Summary (System)'!$B$20*$D19,
IF(BV$3-YEAR($C19)='3.Input &amp; Summary (System)'!$E$20,'3.Input &amp; Summary (System)'!$B$20*$D19,
IF(BV$3-YEAR($C19)='3.Input &amp; Summary (System)'!$F$20,'3.Input &amp; Summary (System)'!$B$20*$D19,
IF(BV$3-YEAR($C19)='3.Input &amp; Summary (System)'!$C$21,'3.Input &amp; Summary (System)'!$B$20*$D19,
IF(BV$3-YEAR($C19)='3.Input &amp; Summary (System)'!$D$21,'3.Input &amp; Summary (System)'!$B$20*$D19,
IF(BV$3-YEAR($C19)='3.Input &amp; Summary (System)'!$E$21,'3.Input &amp; Summary (System)'!$B$20*$D19,
IF(BV$3-YEAR($C19)='3.Input &amp; Summary (System)'!$F$21,'3.Input &amp; Summary (System)'!$B$20*$D19,
IF(BV$3-YEAR($C19)='3.Input &amp; Summary (System)'!$C$22,'3.Input &amp; Summary (System)'!$B$20*$D19,
IF(BV$3-YEAR($C19)='3.Input &amp; Summary (System)'!$D$22,'3.Input &amp; Summary (System)'!$B$20*$D19,
IF(BV$3-YEAR($C19)='3.Input &amp; Summary (System)'!$E$22,'3.Input &amp; Summary (System)'!$B$20*$D19,
IF(BV$3-YEAR($C19)='3.Input &amp; Summary (System)'!$F$22,'3.Input &amp; Summary (System)'!$B$20*$D19,
IF(BV$3-YEAR($C19)='3.Input &amp; Summary (System)'!$I$17,'3.Input &amp; Summary (System)'!$H$17*$D19,
IF(BV$3-YEAR($C19)='3.Input &amp; Summary (System)'!$I$18,'3.Input &amp; Summary (System)'!$H$17*$D19,
IF(BV$3-YEAR($C19)='3.Input &amp; Summary (System)'!$I$19,'3.Input &amp; Summary (System)'!$H$17*$D19,0))))))))))))))))))))))))))))))</f>
        <v/>
      </c>
      <c r="BW19" s="484" t="str">
        <f>IF($C19="","",IF(BW$3-YEAR($C19)=0,0,
(IF(BW$3-YEAR($C19)='3.Input &amp; Summary (System)'!$C$17,'3.Input &amp; Summary (System)'!$B$17*$D19,
IF(BW$3-YEAR($C19)='3.Input &amp; Summary (System)'!$D$17,'3.Input &amp; Summary (System)'!$B$17*$D19,
IF(BW$3-YEAR($C19)='3.Input &amp; Summary (System)'!$E$17,'3.Input &amp; Summary (System)'!$B$17*$D19,
IF(BW$3-YEAR($C19)='3.Input &amp; Summary (System)'!$F$17,'3.Input &amp; Summary (System)'!$B$17*$D19,
IF(BW$3-YEAR($C19)='3.Input &amp; Summary (System)'!$C$18,'3.Input &amp; Summary (System)'!$B$18*$D19,
IF(BW$3-YEAR($C19)='3.Input &amp; Summary (System)'!$D$18,'3.Input &amp; Summary (System)'!$B$18*$D19,
IF(BW$3-YEAR($C19)='3.Input &amp; Summary (System)'!$E$18,'3.Input &amp; Summary (System)'!$B$18*$D19,
IF(BW$3-YEAR($C19)='3.Input &amp; Summary (System)'!$F$18,'3.Input &amp; Summary (System)'!$B$18*$D19,
IF(BW$3-YEAR($C19)='3.Input &amp; Summary (System)'!$C$19,'3.Input &amp; Summary (System)'!$B$19*$D19,
IF(BW$3-YEAR($C19)='3.Input &amp; Summary (System)'!$D$19,'3.Input &amp; Summary (System)'!$B$19*$D19,
IF(BW$3-YEAR($C19)='3.Input &amp; Summary (System)'!$E$19,'3.Input &amp; Summary (System)'!$B$19*$D19,
IF(BW$3-YEAR($C19)='3.Input &amp; Summary (System)'!$F$19,'3.Input &amp; Summary (System)'!$B$19*$D19,
IF(BW$3-YEAR($C19)='3.Input &amp; Summary (System)'!$C$20,'3.Input &amp; Summary (System)'!$B$20*$D19,
IF(BW$3-YEAR($C19)='3.Input &amp; Summary (System)'!$D$20,'3.Input &amp; Summary (System)'!$B$20*$D19,
IF(BW$3-YEAR($C19)='3.Input &amp; Summary (System)'!$E$20,'3.Input &amp; Summary (System)'!$B$20*$D19,
IF(BW$3-YEAR($C19)='3.Input &amp; Summary (System)'!$F$20,'3.Input &amp; Summary (System)'!$B$20*$D19,
IF(BW$3-YEAR($C19)='3.Input &amp; Summary (System)'!$C$21,'3.Input &amp; Summary (System)'!$B$20*$D19,
IF(BW$3-YEAR($C19)='3.Input &amp; Summary (System)'!$D$21,'3.Input &amp; Summary (System)'!$B$20*$D19,
IF(BW$3-YEAR($C19)='3.Input &amp; Summary (System)'!$E$21,'3.Input &amp; Summary (System)'!$B$20*$D19,
IF(BW$3-YEAR($C19)='3.Input &amp; Summary (System)'!$F$21,'3.Input &amp; Summary (System)'!$B$20*$D19,
IF(BW$3-YEAR($C19)='3.Input &amp; Summary (System)'!$C$22,'3.Input &amp; Summary (System)'!$B$20*$D19,
IF(BW$3-YEAR($C19)='3.Input &amp; Summary (System)'!$D$22,'3.Input &amp; Summary (System)'!$B$20*$D19,
IF(BW$3-YEAR($C19)='3.Input &amp; Summary (System)'!$E$22,'3.Input &amp; Summary (System)'!$B$20*$D19,
IF(BW$3-YEAR($C19)='3.Input &amp; Summary (System)'!$F$22,'3.Input &amp; Summary (System)'!$B$20*$D19,
IF(BW$3-YEAR($C19)='3.Input &amp; Summary (System)'!$I$17,'3.Input &amp; Summary (System)'!$H$17*$D19,
IF(BW$3-YEAR($C19)='3.Input &amp; Summary (System)'!$I$18,'3.Input &amp; Summary (System)'!$H$17*$D19,
IF(BW$3-YEAR($C19)='3.Input &amp; Summary (System)'!$I$19,'3.Input &amp; Summary (System)'!$H$17*$D19,0))))))))))))))))))))))))))))))</f>
        <v/>
      </c>
      <c r="BX19" s="484" t="str">
        <f>IF($C19="","",IF(BX$3-YEAR($C19)=0,0,
(IF(BX$3-YEAR($C19)='3.Input &amp; Summary (System)'!$C$17,'3.Input &amp; Summary (System)'!$B$17*$D19,
IF(BX$3-YEAR($C19)='3.Input &amp; Summary (System)'!$D$17,'3.Input &amp; Summary (System)'!$B$17*$D19,
IF(BX$3-YEAR($C19)='3.Input &amp; Summary (System)'!$E$17,'3.Input &amp; Summary (System)'!$B$17*$D19,
IF(BX$3-YEAR($C19)='3.Input &amp; Summary (System)'!$F$17,'3.Input &amp; Summary (System)'!$B$17*$D19,
IF(BX$3-YEAR($C19)='3.Input &amp; Summary (System)'!$C$18,'3.Input &amp; Summary (System)'!$B$18*$D19,
IF(BX$3-YEAR($C19)='3.Input &amp; Summary (System)'!$D$18,'3.Input &amp; Summary (System)'!$B$18*$D19,
IF(BX$3-YEAR($C19)='3.Input &amp; Summary (System)'!$E$18,'3.Input &amp; Summary (System)'!$B$18*$D19,
IF(BX$3-YEAR($C19)='3.Input &amp; Summary (System)'!$F$18,'3.Input &amp; Summary (System)'!$B$18*$D19,
IF(BX$3-YEAR($C19)='3.Input &amp; Summary (System)'!$C$19,'3.Input &amp; Summary (System)'!$B$19*$D19,
IF(BX$3-YEAR($C19)='3.Input &amp; Summary (System)'!$D$19,'3.Input &amp; Summary (System)'!$B$19*$D19,
IF(BX$3-YEAR($C19)='3.Input &amp; Summary (System)'!$E$19,'3.Input &amp; Summary (System)'!$B$19*$D19,
IF(BX$3-YEAR($C19)='3.Input &amp; Summary (System)'!$F$19,'3.Input &amp; Summary (System)'!$B$19*$D19,
IF(BX$3-YEAR($C19)='3.Input &amp; Summary (System)'!$C$20,'3.Input &amp; Summary (System)'!$B$20*$D19,
IF(BX$3-YEAR($C19)='3.Input &amp; Summary (System)'!$D$20,'3.Input &amp; Summary (System)'!$B$20*$D19,
IF(BX$3-YEAR($C19)='3.Input &amp; Summary (System)'!$E$20,'3.Input &amp; Summary (System)'!$B$20*$D19,
IF(BX$3-YEAR($C19)='3.Input &amp; Summary (System)'!$F$20,'3.Input &amp; Summary (System)'!$B$20*$D19,
IF(BX$3-YEAR($C19)='3.Input &amp; Summary (System)'!$C$21,'3.Input &amp; Summary (System)'!$B$20*$D19,
IF(BX$3-YEAR($C19)='3.Input &amp; Summary (System)'!$D$21,'3.Input &amp; Summary (System)'!$B$20*$D19,
IF(BX$3-YEAR($C19)='3.Input &amp; Summary (System)'!$E$21,'3.Input &amp; Summary (System)'!$B$20*$D19,
IF(BX$3-YEAR($C19)='3.Input &amp; Summary (System)'!$F$21,'3.Input &amp; Summary (System)'!$B$20*$D19,
IF(BX$3-YEAR($C19)='3.Input &amp; Summary (System)'!$C$22,'3.Input &amp; Summary (System)'!$B$20*$D19,
IF(BX$3-YEAR($C19)='3.Input &amp; Summary (System)'!$D$22,'3.Input &amp; Summary (System)'!$B$20*$D19,
IF(BX$3-YEAR($C19)='3.Input &amp; Summary (System)'!$E$22,'3.Input &amp; Summary (System)'!$B$20*$D19,
IF(BX$3-YEAR($C19)='3.Input &amp; Summary (System)'!$F$22,'3.Input &amp; Summary (System)'!$B$20*$D19,
IF(BX$3-YEAR($C19)='3.Input &amp; Summary (System)'!$I$17,'3.Input &amp; Summary (System)'!$H$17*$D19,
IF(BX$3-YEAR($C19)='3.Input &amp; Summary (System)'!$I$18,'3.Input &amp; Summary (System)'!$H$17*$D19,
IF(BX$3-YEAR($C19)='3.Input &amp; Summary (System)'!$I$19,'3.Input &amp; Summary (System)'!$H$17*$D19,0))))))))))))))))))))))))))))))</f>
        <v/>
      </c>
      <c r="BY19" s="484" t="str">
        <f>IF($C19="","",IF(BY$3-YEAR($C19)=0,0,
(IF(BY$3-YEAR($C19)='3.Input &amp; Summary (System)'!$C$17,'3.Input &amp; Summary (System)'!$B$17*$D19,
IF(BY$3-YEAR($C19)='3.Input &amp; Summary (System)'!$D$17,'3.Input &amp; Summary (System)'!$B$17*$D19,
IF(BY$3-YEAR($C19)='3.Input &amp; Summary (System)'!$E$17,'3.Input &amp; Summary (System)'!$B$17*$D19,
IF(BY$3-YEAR($C19)='3.Input &amp; Summary (System)'!$F$17,'3.Input &amp; Summary (System)'!$B$17*$D19,
IF(BY$3-YEAR($C19)='3.Input &amp; Summary (System)'!$C$18,'3.Input &amp; Summary (System)'!$B$18*$D19,
IF(BY$3-YEAR($C19)='3.Input &amp; Summary (System)'!$D$18,'3.Input &amp; Summary (System)'!$B$18*$D19,
IF(BY$3-YEAR($C19)='3.Input &amp; Summary (System)'!$E$18,'3.Input &amp; Summary (System)'!$B$18*$D19,
IF(BY$3-YEAR($C19)='3.Input &amp; Summary (System)'!$F$18,'3.Input &amp; Summary (System)'!$B$18*$D19,
IF(BY$3-YEAR($C19)='3.Input &amp; Summary (System)'!$C$19,'3.Input &amp; Summary (System)'!$B$19*$D19,
IF(BY$3-YEAR($C19)='3.Input &amp; Summary (System)'!$D$19,'3.Input &amp; Summary (System)'!$B$19*$D19,
IF(BY$3-YEAR($C19)='3.Input &amp; Summary (System)'!$E$19,'3.Input &amp; Summary (System)'!$B$19*$D19,
IF(BY$3-YEAR($C19)='3.Input &amp; Summary (System)'!$F$19,'3.Input &amp; Summary (System)'!$B$19*$D19,
IF(BY$3-YEAR($C19)='3.Input &amp; Summary (System)'!$C$20,'3.Input &amp; Summary (System)'!$B$20*$D19,
IF(BY$3-YEAR($C19)='3.Input &amp; Summary (System)'!$D$20,'3.Input &amp; Summary (System)'!$B$20*$D19,
IF(BY$3-YEAR($C19)='3.Input &amp; Summary (System)'!$E$20,'3.Input &amp; Summary (System)'!$B$20*$D19,
IF(BY$3-YEAR($C19)='3.Input &amp; Summary (System)'!$F$20,'3.Input &amp; Summary (System)'!$B$20*$D19,
IF(BY$3-YEAR($C19)='3.Input &amp; Summary (System)'!$C$21,'3.Input &amp; Summary (System)'!$B$20*$D19,
IF(BY$3-YEAR($C19)='3.Input &amp; Summary (System)'!$D$21,'3.Input &amp; Summary (System)'!$B$20*$D19,
IF(BY$3-YEAR($C19)='3.Input &amp; Summary (System)'!$E$21,'3.Input &amp; Summary (System)'!$B$20*$D19,
IF(BY$3-YEAR($C19)='3.Input &amp; Summary (System)'!$F$21,'3.Input &amp; Summary (System)'!$B$20*$D19,
IF(BY$3-YEAR($C19)='3.Input &amp; Summary (System)'!$C$22,'3.Input &amp; Summary (System)'!$B$20*$D19,
IF(BY$3-YEAR($C19)='3.Input &amp; Summary (System)'!$D$22,'3.Input &amp; Summary (System)'!$B$20*$D19,
IF(BY$3-YEAR($C19)='3.Input &amp; Summary (System)'!$E$22,'3.Input &amp; Summary (System)'!$B$20*$D19,
IF(BY$3-YEAR($C19)='3.Input &amp; Summary (System)'!$F$22,'3.Input &amp; Summary (System)'!$B$20*$D19,
IF(BY$3-YEAR($C19)='3.Input &amp; Summary (System)'!$I$17,'3.Input &amp; Summary (System)'!$H$17*$D19,
IF(BY$3-YEAR($C19)='3.Input &amp; Summary (System)'!$I$18,'3.Input &amp; Summary (System)'!$H$17*$D19,
IF(BY$3-YEAR($C19)='3.Input &amp; Summary (System)'!$I$19,'3.Input &amp; Summary (System)'!$H$17*$D19,0))))))))))))))))))))))))))))))</f>
        <v/>
      </c>
      <c r="BZ19" s="484" t="str">
        <f>IF($C19="","",IF(BZ$3-YEAR($C19)=0,0,
(IF(BZ$3-YEAR($C19)='3.Input &amp; Summary (System)'!$C$17,'3.Input &amp; Summary (System)'!$B$17*$D19,
IF(BZ$3-YEAR($C19)='3.Input &amp; Summary (System)'!$D$17,'3.Input &amp; Summary (System)'!$B$17*$D19,
IF(BZ$3-YEAR($C19)='3.Input &amp; Summary (System)'!$E$17,'3.Input &amp; Summary (System)'!$B$17*$D19,
IF(BZ$3-YEAR($C19)='3.Input &amp; Summary (System)'!$F$17,'3.Input &amp; Summary (System)'!$B$17*$D19,
IF(BZ$3-YEAR($C19)='3.Input &amp; Summary (System)'!$C$18,'3.Input &amp; Summary (System)'!$B$18*$D19,
IF(BZ$3-YEAR($C19)='3.Input &amp; Summary (System)'!$D$18,'3.Input &amp; Summary (System)'!$B$18*$D19,
IF(BZ$3-YEAR($C19)='3.Input &amp; Summary (System)'!$E$18,'3.Input &amp; Summary (System)'!$B$18*$D19,
IF(BZ$3-YEAR($C19)='3.Input &amp; Summary (System)'!$F$18,'3.Input &amp; Summary (System)'!$B$18*$D19,
IF(BZ$3-YEAR($C19)='3.Input &amp; Summary (System)'!$C$19,'3.Input &amp; Summary (System)'!$B$19*$D19,
IF(BZ$3-YEAR($C19)='3.Input &amp; Summary (System)'!$D$19,'3.Input &amp; Summary (System)'!$B$19*$D19,
IF(BZ$3-YEAR($C19)='3.Input &amp; Summary (System)'!$E$19,'3.Input &amp; Summary (System)'!$B$19*$D19,
IF(BZ$3-YEAR($C19)='3.Input &amp; Summary (System)'!$F$19,'3.Input &amp; Summary (System)'!$B$19*$D19,
IF(BZ$3-YEAR($C19)='3.Input &amp; Summary (System)'!$C$20,'3.Input &amp; Summary (System)'!$B$20*$D19,
IF(BZ$3-YEAR($C19)='3.Input &amp; Summary (System)'!$D$20,'3.Input &amp; Summary (System)'!$B$20*$D19,
IF(BZ$3-YEAR($C19)='3.Input &amp; Summary (System)'!$E$20,'3.Input &amp; Summary (System)'!$B$20*$D19,
IF(BZ$3-YEAR($C19)='3.Input &amp; Summary (System)'!$F$20,'3.Input &amp; Summary (System)'!$B$20*$D19,
IF(BZ$3-YEAR($C19)='3.Input &amp; Summary (System)'!$C$21,'3.Input &amp; Summary (System)'!$B$20*$D19,
IF(BZ$3-YEAR($C19)='3.Input &amp; Summary (System)'!$D$21,'3.Input &amp; Summary (System)'!$B$20*$D19,
IF(BZ$3-YEAR($C19)='3.Input &amp; Summary (System)'!$E$21,'3.Input &amp; Summary (System)'!$B$20*$D19,
IF(BZ$3-YEAR($C19)='3.Input &amp; Summary (System)'!$F$21,'3.Input &amp; Summary (System)'!$B$20*$D19,
IF(BZ$3-YEAR($C19)='3.Input &amp; Summary (System)'!$C$22,'3.Input &amp; Summary (System)'!$B$20*$D19,
IF(BZ$3-YEAR($C19)='3.Input &amp; Summary (System)'!$D$22,'3.Input &amp; Summary (System)'!$B$20*$D19,
IF(BZ$3-YEAR($C19)='3.Input &amp; Summary (System)'!$E$22,'3.Input &amp; Summary (System)'!$B$20*$D19,
IF(BZ$3-YEAR($C19)='3.Input &amp; Summary (System)'!$F$22,'3.Input &amp; Summary (System)'!$B$20*$D19,
IF(BZ$3-YEAR($C19)='3.Input &amp; Summary (System)'!$I$17,'3.Input &amp; Summary (System)'!$H$17*$D19,
IF(BZ$3-YEAR($C19)='3.Input &amp; Summary (System)'!$I$18,'3.Input &amp; Summary (System)'!$H$17*$D19,
IF(BZ$3-YEAR($C19)='3.Input &amp; Summary (System)'!$I$19,'3.Input &amp; Summary (System)'!$H$17*$D19,0))))))))))))))))))))))))))))))</f>
        <v/>
      </c>
      <c r="CA19" s="484" t="str">
        <f>IF($C19="","",IF(CA$3-YEAR($C19)=0,0,
(IF(CA$3-YEAR($C19)='3.Input &amp; Summary (System)'!$C$17,'3.Input &amp; Summary (System)'!$B$17*$D19,
IF(CA$3-YEAR($C19)='3.Input &amp; Summary (System)'!$D$17,'3.Input &amp; Summary (System)'!$B$17*$D19,
IF(CA$3-YEAR($C19)='3.Input &amp; Summary (System)'!$E$17,'3.Input &amp; Summary (System)'!$B$17*$D19,
IF(CA$3-YEAR($C19)='3.Input &amp; Summary (System)'!$F$17,'3.Input &amp; Summary (System)'!$B$17*$D19,
IF(CA$3-YEAR($C19)='3.Input &amp; Summary (System)'!$C$18,'3.Input &amp; Summary (System)'!$B$18*$D19,
IF(CA$3-YEAR($C19)='3.Input &amp; Summary (System)'!$D$18,'3.Input &amp; Summary (System)'!$B$18*$D19,
IF(CA$3-YEAR($C19)='3.Input &amp; Summary (System)'!$E$18,'3.Input &amp; Summary (System)'!$B$18*$D19,
IF(CA$3-YEAR($C19)='3.Input &amp; Summary (System)'!$F$18,'3.Input &amp; Summary (System)'!$B$18*$D19,
IF(CA$3-YEAR($C19)='3.Input &amp; Summary (System)'!$C$19,'3.Input &amp; Summary (System)'!$B$19*$D19,
IF(CA$3-YEAR($C19)='3.Input &amp; Summary (System)'!$D$19,'3.Input &amp; Summary (System)'!$B$19*$D19,
IF(CA$3-YEAR($C19)='3.Input &amp; Summary (System)'!$E$19,'3.Input &amp; Summary (System)'!$B$19*$D19,
IF(CA$3-YEAR($C19)='3.Input &amp; Summary (System)'!$F$19,'3.Input &amp; Summary (System)'!$B$19*$D19,
IF(CA$3-YEAR($C19)='3.Input &amp; Summary (System)'!$C$20,'3.Input &amp; Summary (System)'!$B$20*$D19,
IF(CA$3-YEAR($C19)='3.Input &amp; Summary (System)'!$D$20,'3.Input &amp; Summary (System)'!$B$20*$D19,
IF(CA$3-YEAR($C19)='3.Input &amp; Summary (System)'!$E$20,'3.Input &amp; Summary (System)'!$B$20*$D19,
IF(CA$3-YEAR($C19)='3.Input &amp; Summary (System)'!$F$20,'3.Input &amp; Summary (System)'!$B$20*$D19,
IF(CA$3-YEAR($C19)='3.Input &amp; Summary (System)'!$C$21,'3.Input &amp; Summary (System)'!$B$20*$D19,
IF(CA$3-YEAR($C19)='3.Input &amp; Summary (System)'!$D$21,'3.Input &amp; Summary (System)'!$B$20*$D19,
IF(CA$3-YEAR($C19)='3.Input &amp; Summary (System)'!$E$21,'3.Input &amp; Summary (System)'!$B$20*$D19,
IF(CA$3-YEAR($C19)='3.Input &amp; Summary (System)'!$F$21,'3.Input &amp; Summary (System)'!$B$20*$D19,
IF(CA$3-YEAR($C19)='3.Input &amp; Summary (System)'!$C$22,'3.Input &amp; Summary (System)'!$B$20*$D19,
IF(CA$3-YEAR($C19)='3.Input &amp; Summary (System)'!$D$22,'3.Input &amp; Summary (System)'!$B$20*$D19,
IF(CA$3-YEAR($C19)='3.Input &amp; Summary (System)'!$E$22,'3.Input &amp; Summary (System)'!$B$20*$D19,
IF(CA$3-YEAR($C19)='3.Input &amp; Summary (System)'!$F$22,'3.Input &amp; Summary (System)'!$B$20*$D19,
IF(CA$3-YEAR($C19)='3.Input &amp; Summary (System)'!$I$17,'3.Input &amp; Summary (System)'!$H$17*$D19,
IF(CA$3-YEAR($C19)='3.Input &amp; Summary (System)'!$I$18,'3.Input &amp; Summary (System)'!$H$17*$D19,
IF(CA$3-YEAR($C19)='3.Input &amp; Summary (System)'!$I$19,'3.Input &amp; Summary (System)'!$H$17*$D19,0))))))))))))))))))))))))))))))</f>
        <v/>
      </c>
      <c r="CB19" s="484" t="str">
        <f>IF($C19="","",IF(CB$3-YEAR($C19)=0,0,
(IF(CB$3-YEAR($C19)='3.Input &amp; Summary (System)'!$C$17,'3.Input &amp; Summary (System)'!$B$17*$D19,
IF(CB$3-YEAR($C19)='3.Input &amp; Summary (System)'!$D$17,'3.Input &amp; Summary (System)'!$B$17*$D19,
IF(CB$3-YEAR($C19)='3.Input &amp; Summary (System)'!$E$17,'3.Input &amp; Summary (System)'!$B$17*$D19,
IF(CB$3-YEAR($C19)='3.Input &amp; Summary (System)'!$F$17,'3.Input &amp; Summary (System)'!$B$17*$D19,
IF(CB$3-YEAR($C19)='3.Input &amp; Summary (System)'!$C$18,'3.Input &amp; Summary (System)'!$B$18*$D19,
IF(CB$3-YEAR($C19)='3.Input &amp; Summary (System)'!$D$18,'3.Input &amp; Summary (System)'!$B$18*$D19,
IF(CB$3-YEAR($C19)='3.Input &amp; Summary (System)'!$E$18,'3.Input &amp; Summary (System)'!$B$18*$D19,
IF(CB$3-YEAR($C19)='3.Input &amp; Summary (System)'!$F$18,'3.Input &amp; Summary (System)'!$B$18*$D19,
IF(CB$3-YEAR($C19)='3.Input &amp; Summary (System)'!$C$19,'3.Input &amp; Summary (System)'!$B$19*$D19,
IF(CB$3-YEAR($C19)='3.Input &amp; Summary (System)'!$D$19,'3.Input &amp; Summary (System)'!$B$19*$D19,
IF(CB$3-YEAR($C19)='3.Input &amp; Summary (System)'!$E$19,'3.Input &amp; Summary (System)'!$B$19*$D19,
IF(CB$3-YEAR($C19)='3.Input &amp; Summary (System)'!$F$19,'3.Input &amp; Summary (System)'!$B$19*$D19,
IF(CB$3-YEAR($C19)='3.Input &amp; Summary (System)'!$C$20,'3.Input &amp; Summary (System)'!$B$20*$D19,
IF(CB$3-YEAR($C19)='3.Input &amp; Summary (System)'!$D$20,'3.Input &amp; Summary (System)'!$B$20*$D19,
IF(CB$3-YEAR($C19)='3.Input &amp; Summary (System)'!$E$20,'3.Input &amp; Summary (System)'!$B$20*$D19,
IF(CB$3-YEAR($C19)='3.Input &amp; Summary (System)'!$F$20,'3.Input &amp; Summary (System)'!$B$20*$D19,
IF(CB$3-YEAR($C19)='3.Input &amp; Summary (System)'!$C$21,'3.Input &amp; Summary (System)'!$B$20*$D19,
IF(CB$3-YEAR($C19)='3.Input &amp; Summary (System)'!$D$21,'3.Input &amp; Summary (System)'!$B$20*$D19,
IF(CB$3-YEAR($C19)='3.Input &amp; Summary (System)'!$E$21,'3.Input &amp; Summary (System)'!$B$20*$D19,
IF(CB$3-YEAR($C19)='3.Input &amp; Summary (System)'!$F$21,'3.Input &amp; Summary (System)'!$B$20*$D19,
IF(CB$3-YEAR($C19)='3.Input &amp; Summary (System)'!$C$22,'3.Input &amp; Summary (System)'!$B$20*$D19,
IF(CB$3-YEAR($C19)='3.Input &amp; Summary (System)'!$D$22,'3.Input &amp; Summary (System)'!$B$20*$D19,
IF(CB$3-YEAR($C19)='3.Input &amp; Summary (System)'!$E$22,'3.Input &amp; Summary (System)'!$B$20*$D19,
IF(CB$3-YEAR($C19)='3.Input &amp; Summary (System)'!$F$22,'3.Input &amp; Summary (System)'!$B$20*$D19,
IF(CB$3-YEAR($C19)='3.Input &amp; Summary (System)'!$I$17,'3.Input &amp; Summary (System)'!$H$17*$D19,
IF(CB$3-YEAR($C19)='3.Input &amp; Summary (System)'!$I$18,'3.Input &amp; Summary (System)'!$H$17*$D19,
IF(CB$3-YEAR($C19)='3.Input &amp; Summary (System)'!$I$19,'3.Input &amp; Summary (System)'!$H$17*$D19,0))))))))))))))))))))))))))))))</f>
        <v/>
      </c>
      <c r="CC19" s="484" t="str">
        <f>IF($C19="","",IF(CC$3-YEAR($C19)=0,0,
(IF(CC$3-YEAR($C19)='3.Input &amp; Summary (System)'!$C$17,'3.Input &amp; Summary (System)'!$B$17*$D19,
IF(CC$3-YEAR($C19)='3.Input &amp; Summary (System)'!$D$17,'3.Input &amp; Summary (System)'!$B$17*$D19,
IF(CC$3-YEAR($C19)='3.Input &amp; Summary (System)'!$E$17,'3.Input &amp; Summary (System)'!$B$17*$D19,
IF(CC$3-YEAR($C19)='3.Input &amp; Summary (System)'!$F$17,'3.Input &amp; Summary (System)'!$B$17*$D19,
IF(CC$3-YEAR($C19)='3.Input &amp; Summary (System)'!$C$18,'3.Input &amp; Summary (System)'!$B$18*$D19,
IF(CC$3-YEAR($C19)='3.Input &amp; Summary (System)'!$D$18,'3.Input &amp; Summary (System)'!$B$18*$D19,
IF(CC$3-YEAR($C19)='3.Input &amp; Summary (System)'!$E$18,'3.Input &amp; Summary (System)'!$B$18*$D19,
IF(CC$3-YEAR($C19)='3.Input &amp; Summary (System)'!$F$18,'3.Input &amp; Summary (System)'!$B$18*$D19,
IF(CC$3-YEAR($C19)='3.Input &amp; Summary (System)'!$C$19,'3.Input &amp; Summary (System)'!$B$19*$D19,
IF(CC$3-YEAR($C19)='3.Input &amp; Summary (System)'!$D$19,'3.Input &amp; Summary (System)'!$B$19*$D19,
IF(CC$3-YEAR($C19)='3.Input &amp; Summary (System)'!$E$19,'3.Input &amp; Summary (System)'!$B$19*$D19,
IF(CC$3-YEAR($C19)='3.Input &amp; Summary (System)'!$F$19,'3.Input &amp; Summary (System)'!$B$19*$D19,
IF(CC$3-YEAR($C19)='3.Input &amp; Summary (System)'!$C$20,'3.Input &amp; Summary (System)'!$B$20*$D19,
IF(CC$3-YEAR($C19)='3.Input &amp; Summary (System)'!$D$20,'3.Input &amp; Summary (System)'!$B$20*$D19,
IF(CC$3-YEAR($C19)='3.Input &amp; Summary (System)'!$E$20,'3.Input &amp; Summary (System)'!$B$20*$D19,
IF(CC$3-YEAR($C19)='3.Input &amp; Summary (System)'!$F$20,'3.Input &amp; Summary (System)'!$B$20*$D19,
IF(CC$3-YEAR($C19)='3.Input &amp; Summary (System)'!$C$21,'3.Input &amp; Summary (System)'!$B$20*$D19,
IF(CC$3-YEAR($C19)='3.Input &amp; Summary (System)'!$D$21,'3.Input &amp; Summary (System)'!$B$20*$D19,
IF(CC$3-YEAR($C19)='3.Input &amp; Summary (System)'!$E$21,'3.Input &amp; Summary (System)'!$B$20*$D19,
IF(CC$3-YEAR($C19)='3.Input &amp; Summary (System)'!$F$21,'3.Input &amp; Summary (System)'!$B$20*$D19,
IF(CC$3-YEAR($C19)='3.Input &amp; Summary (System)'!$C$22,'3.Input &amp; Summary (System)'!$B$20*$D19,
IF(CC$3-YEAR($C19)='3.Input &amp; Summary (System)'!$D$22,'3.Input &amp; Summary (System)'!$B$20*$D19,
IF(CC$3-YEAR($C19)='3.Input &amp; Summary (System)'!$E$22,'3.Input &amp; Summary (System)'!$B$20*$D19,
IF(CC$3-YEAR($C19)='3.Input &amp; Summary (System)'!$F$22,'3.Input &amp; Summary (System)'!$B$20*$D19,
IF(CC$3-YEAR($C19)='3.Input &amp; Summary (System)'!$I$17,'3.Input &amp; Summary (System)'!$H$17*$D19,
IF(CC$3-YEAR($C19)='3.Input &amp; Summary (System)'!$I$18,'3.Input &amp; Summary (System)'!$H$17*$D19,
IF(CC$3-YEAR($C19)='3.Input &amp; Summary (System)'!$I$19,'3.Input &amp; Summary (System)'!$H$17*$D19,0))))))))))))))))))))))))))))))</f>
        <v/>
      </c>
      <c r="CD19" s="484" t="str">
        <f>IF($C19="","",IF(CD$3-YEAR($C19)=0,0,
(IF(CD$3-YEAR($C19)='3.Input &amp; Summary (System)'!$C$17,'3.Input &amp; Summary (System)'!$B$17*$D19,
IF(CD$3-YEAR($C19)='3.Input &amp; Summary (System)'!$D$17,'3.Input &amp; Summary (System)'!$B$17*$D19,
IF(CD$3-YEAR($C19)='3.Input &amp; Summary (System)'!$E$17,'3.Input &amp; Summary (System)'!$B$17*$D19,
IF(CD$3-YEAR($C19)='3.Input &amp; Summary (System)'!$F$17,'3.Input &amp; Summary (System)'!$B$17*$D19,
IF(CD$3-YEAR($C19)='3.Input &amp; Summary (System)'!$C$18,'3.Input &amp; Summary (System)'!$B$18*$D19,
IF(CD$3-YEAR($C19)='3.Input &amp; Summary (System)'!$D$18,'3.Input &amp; Summary (System)'!$B$18*$D19,
IF(CD$3-YEAR($C19)='3.Input &amp; Summary (System)'!$E$18,'3.Input &amp; Summary (System)'!$B$18*$D19,
IF(CD$3-YEAR($C19)='3.Input &amp; Summary (System)'!$F$18,'3.Input &amp; Summary (System)'!$B$18*$D19,
IF(CD$3-YEAR($C19)='3.Input &amp; Summary (System)'!$C$19,'3.Input &amp; Summary (System)'!$B$19*$D19,
IF(CD$3-YEAR($C19)='3.Input &amp; Summary (System)'!$D$19,'3.Input &amp; Summary (System)'!$B$19*$D19,
IF(CD$3-YEAR($C19)='3.Input &amp; Summary (System)'!$E$19,'3.Input &amp; Summary (System)'!$B$19*$D19,
IF(CD$3-YEAR($C19)='3.Input &amp; Summary (System)'!$F$19,'3.Input &amp; Summary (System)'!$B$19*$D19,
IF(CD$3-YEAR($C19)='3.Input &amp; Summary (System)'!$C$20,'3.Input &amp; Summary (System)'!$B$20*$D19,
IF(CD$3-YEAR($C19)='3.Input &amp; Summary (System)'!$D$20,'3.Input &amp; Summary (System)'!$B$20*$D19,
IF(CD$3-YEAR($C19)='3.Input &amp; Summary (System)'!$E$20,'3.Input &amp; Summary (System)'!$B$20*$D19,
IF(CD$3-YEAR($C19)='3.Input &amp; Summary (System)'!$F$20,'3.Input &amp; Summary (System)'!$B$20*$D19,
IF(CD$3-YEAR($C19)='3.Input &amp; Summary (System)'!$C$21,'3.Input &amp; Summary (System)'!$B$20*$D19,
IF(CD$3-YEAR($C19)='3.Input &amp; Summary (System)'!$D$21,'3.Input &amp; Summary (System)'!$B$20*$D19,
IF(CD$3-YEAR($C19)='3.Input &amp; Summary (System)'!$E$21,'3.Input &amp; Summary (System)'!$B$20*$D19,
IF(CD$3-YEAR($C19)='3.Input &amp; Summary (System)'!$F$21,'3.Input &amp; Summary (System)'!$B$20*$D19,
IF(CD$3-YEAR($C19)='3.Input &amp; Summary (System)'!$C$22,'3.Input &amp; Summary (System)'!$B$20*$D19,
IF(CD$3-YEAR($C19)='3.Input &amp; Summary (System)'!$D$22,'3.Input &amp; Summary (System)'!$B$20*$D19,
IF(CD$3-YEAR($C19)='3.Input &amp; Summary (System)'!$E$22,'3.Input &amp; Summary (System)'!$B$20*$D19,
IF(CD$3-YEAR($C19)='3.Input &amp; Summary (System)'!$F$22,'3.Input &amp; Summary (System)'!$B$20*$D19,
IF(CD$3-YEAR($C19)='3.Input &amp; Summary (System)'!$I$17,'3.Input &amp; Summary (System)'!$H$17*$D19,
IF(CD$3-YEAR($C19)='3.Input &amp; Summary (System)'!$I$18,'3.Input &amp; Summary (System)'!$H$17*$D19,
IF(CD$3-YEAR($C19)='3.Input &amp; Summary (System)'!$I$19,'3.Input &amp; Summary (System)'!$H$17*$D19,0))))))))))))))))))))))))))))))</f>
        <v/>
      </c>
      <c r="CE19" s="484" t="str">
        <f>IF($C19="","",IF(CE$3-YEAR($C19)=0,0,
(IF(CE$3-YEAR($C19)='3.Input &amp; Summary (System)'!$C$17,'3.Input &amp; Summary (System)'!$B$17*$D19,
IF(CE$3-YEAR($C19)='3.Input &amp; Summary (System)'!$D$17,'3.Input &amp; Summary (System)'!$B$17*$D19,
IF(CE$3-YEAR($C19)='3.Input &amp; Summary (System)'!$E$17,'3.Input &amp; Summary (System)'!$B$17*$D19,
IF(CE$3-YEAR($C19)='3.Input &amp; Summary (System)'!$F$17,'3.Input &amp; Summary (System)'!$B$17*$D19,
IF(CE$3-YEAR($C19)='3.Input &amp; Summary (System)'!$C$18,'3.Input &amp; Summary (System)'!$B$18*$D19,
IF(CE$3-YEAR($C19)='3.Input &amp; Summary (System)'!$D$18,'3.Input &amp; Summary (System)'!$B$18*$D19,
IF(CE$3-YEAR($C19)='3.Input &amp; Summary (System)'!$E$18,'3.Input &amp; Summary (System)'!$B$18*$D19,
IF(CE$3-YEAR($C19)='3.Input &amp; Summary (System)'!$F$18,'3.Input &amp; Summary (System)'!$B$18*$D19,
IF(CE$3-YEAR($C19)='3.Input &amp; Summary (System)'!$C$19,'3.Input &amp; Summary (System)'!$B$19*$D19,
IF(CE$3-YEAR($C19)='3.Input &amp; Summary (System)'!$D$19,'3.Input &amp; Summary (System)'!$B$19*$D19,
IF(CE$3-YEAR($C19)='3.Input &amp; Summary (System)'!$E$19,'3.Input &amp; Summary (System)'!$B$19*$D19,
IF(CE$3-YEAR($C19)='3.Input &amp; Summary (System)'!$F$19,'3.Input &amp; Summary (System)'!$B$19*$D19,
IF(CE$3-YEAR($C19)='3.Input &amp; Summary (System)'!$C$20,'3.Input &amp; Summary (System)'!$B$20*$D19,
IF(CE$3-YEAR($C19)='3.Input &amp; Summary (System)'!$D$20,'3.Input &amp; Summary (System)'!$B$20*$D19,
IF(CE$3-YEAR($C19)='3.Input &amp; Summary (System)'!$E$20,'3.Input &amp; Summary (System)'!$B$20*$D19,
IF(CE$3-YEAR($C19)='3.Input &amp; Summary (System)'!$F$20,'3.Input &amp; Summary (System)'!$B$20*$D19,
IF(CE$3-YEAR($C19)='3.Input &amp; Summary (System)'!$C$21,'3.Input &amp; Summary (System)'!$B$20*$D19,
IF(CE$3-YEAR($C19)='3.Input &amp; Summary (System)'!$D$21,'3.Input &amp; Summary (System)'!$B$20*$D19,
IF(CE$3-YEAR($C19)='3.Input &amp; Summary (System)'!$E$21,'3.Input &amp; Summary (System)'!$B$20*$D19,
IF(CE$3-YEAR($C19)='3.Input &amp; Summary (System)'!$F$21,'3.Input &amp; Summary (System)'!$B$20*$D19,
IF(CE$3-YEAR($C19)='3.Input &amp; Summary (System)'!$C$22,'3.Input &amp; Summary (System)'!$B$20*$D19,
IF(CE$3-YEAR($C19)='3.Input &amp; Summary (System)'!$D$22,'3.Input &amp; Summary (System)'!$B$20*$D19,
IF(CE$3-YEAR($C19)='3.Input &amp; Summary (System)'!$E$22,'3.Input &amp; Summary (System)'!$B$20*$D19,
IF(CE$3-YEAR($C19)='3.Input &amp; Summary (System)'!$F$22,'3.Input &amp; Summary (System)'!$B$20*$D19,
IF(CE$3-YEAR($C19)='3.Input &amp; Summary (System)'!$I$17,'3.Input &amp; Summary (System)'!$H$17*$D19,
IF(CE$3-YEAR($C19)='3.Input &amp; Summary (System)'!$I$18,'3.Input &amp; Summary (System)'!$H$17*$D19,
IF(CE$3-YEAR($C19)='3.Input &amp; Summary (System)'!$I$19,'3.Input &amp; Summary (System)'!$H$17*$D19,0))))))))))))))))))))))))))))))</f>
        <v/>
      </c>
      <c r="CF19" s="484" t="str">
        <f>IF($C19="","",IF(CF$3-YEAR($C19)=0,0,
(IF(CF$3-YEAR($C19)='3.Input &amp; Summary (System)'!$C$17,'3.Input &amp; Summary (System)'!$B$17*$D19,
IF(CF$3-YEAR($C19)='3.Input &amp; Summary (System)'!$D$17,'3.Input &amp; Summary (System)'!$B$17*$D19,
IF(CF$3-YEAR($C19)='3.Input &amp; Summary (System)'!$E$17,'3.Input &amp; Summary (System)'!$B$17*$D19,
IF(CF$3-YEAR($C19)='3.Input &amp; Summary (System)'!$F$17,'3.Input &amp; Summary (System)'!$B$17*$D19,
IF(CF$3-YEAR($C19)='3.Input &amp; Summary (System)'!$C$18,'3.Input &amp; Summary (System)'!$B$18*$D19,
IF(CF$3-YEAR($C19)='3.Input &amp; Summary (System)'!$D$18,'3.Input &amp; Summary (System)'!$B$18*$D19,
IF(CF$3-YEAR($C19)='3.Input &amp; Summary (System)'!$E$18,'3.Input &amp; Summary (System)'!$B$18*$D19,
IF(CF$3-YEAR($C19)='3.Input &amp; Summary (System)'!$F$18,'3.Input &amp; Summary (System)'!$B$18*$D19,
IF(CF$3-YEAR($C19)='3.Input &amp; Summary (System)'!$C$19,'3.Input &amp; Summary (System)'!$B$19*$D19,
IF(CF$3-YEAR($C19)='3.Input &amp; Summary (System)'!$D$19,'3.Input &amp; Summary (System)'!$B$19*$D19,
IF(CF$3-YEAR($C19)='3.Input &amp; Summary (System)'!$E$19,'3.Input &amp; Summary (System)'!$B$19*$D19,
IF(CF$3-YEAR($C19)='3.Input &amp; Summary (System)'!$F$19,'3.Input &amp; Summary (System)'!$B$19*$D19,
IF(CF$3-YEAR($C19)='3.Input &amp; Summary (System)'!$C$20,'3.Input &amp; Summary (System)'!$B$20*$D19,
IF(CF$3-YEAR($C19)='3.Input &amp; Summary (System)'!$D$20,'3.Input &amp; Summary (System)'!$B$20*$D19,
IF(CF$3-YEAR($C19)='3.Input &amp; Summary (System)'!$E$20,'3.Input &amp; Summary (System)'!$B$20*$D19,
IF(CF$3-YEAR($C19)='3.Input &amp; Summary (System)'!$F$20,'3.Input &amp; Summary (System)'!$B$20*$D19,
IF(CF$3-YEAR($C19)='3.Input &amp; Summary (System)'!$C$21,'3.Input &amp; Summary (System)'!$B$20*$D19,
IF(CF$3-YEAR($C19)='3.Input &amp; Summary (System)'!$D$21,'3.Input &amp; Summary (System)'!$B$20*$D19,
IF(CF$3-YEAR($C19)='3.Input &amp; Summary (System)'!$E$21,'3.Input &amp; Summary (System)'!$B$20*$D19,
IF(CF$3-YEAR($C19)='3.Input &amp; Summary (System)'!$F$21,'3.Input &amp; Summary (System)'!$B$20*$D19,
IF(CF$3-YEAR($C19)='3.Input &amp; Summary (System)'!$C$22,'3.Input &amp; Summary (System)'!$B$20*$D19,
IF(CF$3-YEAR($C19)='3.Input &amp; Summary (System)'!$D$22,'3.Input &amp; Summary (System)'!$B$20*$D19,
IF(CF$3-YEAR($C19)='3.Input &amp; Summary (System)'!$E$22,'3.Input &amp; Summary (System)'!$B$20*$D19,
IF(CF$3-YEAR($C19)='3.Input &amp; Summary (System)'!$F$22,'3.Input &amp; Summary (System)'!$B$20*$D19,
IF(CF$3-YEAR($C19)='3.Input &amp; Summary (System)'!$I$17,'3.Input &amp; Summary (System)'!$H$17*$D19,
IF(CF$3-YEAR($C19)='3.Input &amp; Summary (System)'!$I$18,'3.Input &amp; Summary (System)'!$H$17*$D19,
IF(CF$3-YEAR($C19)='3.Input &amp; Summary (System)'!$I$19,'3.Input &amp; Summary (System)'!$H$17*$D19,0))))))))))))))))))))))))))))))</f>
        <v/>
      </c>
      <c r="CG19" s="484" t="str">
        <f>IF($C19="","",IF(CG$3-YEAR($C19)=0,0,
(IF(CG$3-YEAR($C19)='3.Input &amp; Summary (System)'!$C$17,'3.Input &amp; Summary (System)'!$B$17*$D19,
IF(CG$3-YEAR($C19)='3.Input &amp; Summary (System)'!$D$17,'3.Input &amp; Summary (System)'!$B$17*$D19,
IF(CG$3-YEAR($C19)='3.Input &amp; Summary (System)'!$E$17,'3.Input &amp; Summary (System)'!$B$17*$D19,
IF(CG$3-YEAR($C19)='3.Input &amp; Summary (System)'!$F$17,'3.Input &amp; Summary (System)'!$B$17*$D19,
IF(CG$3-YEAR($C19)='3.Input &amp; Summary (System)'!$C$18,'3.Input &amp; Summary (System)'!$B$18*$D19,
IF(CG$3-YEAR($C19)='3.Input &amp; Summary (System)'!$D$18,'3.Input &amp; Summary (System)'!$B$18*$D19,
IF(CG$3-YEAR($C19)='3.Input &amp; Summary (System)'!$E$18,'3.Input &amp; Summary (System)'!$B$18*$D19,
IF(CG$3-YEAR($C19)='3.Input &amp; Summary (System)'!$F$18,'3.Input &amp; Summary (System)'!$B$18*$D19,
IF(CG$3-YEAR($C19)='3.Input &amp; Summary (System)'!$C$19,'3.Input &amp; Summary (System)'!$B$19*$D19,
IF(CG$3-YEAR($C19)='3.Input &amp; Summary (System)'!$D$19,'3.Input &amp; Summary (System)'!$B$19*$D19,
IF(CG$3-YEAR($C19)='3.Input &amp; Summary (System)'!$E$19,'3.Input &amp; Summary (System)'!$B$19*$D19,
IF(CG$3-YEAR($C19)='3.Input &amp; Summary (System)'!$F$19,'3.Input &amp; Summary (System)'!$B$19*$D19,
IF(CG$3-YEAR($C19)='3.Input &amp; Summary (System)'!$C$20,'3.Input &amp; Summary (System)'!$B$20*$D19,
IF(CG$3-YEAR($C19)='3.Input &amp; Summary (System)'!$D$20,'3.Input &amp; Summary (System)'!$B$20*$D19,
IF(CG$3-YEAR($C19)='3.Input &amp; Summary (System)'!$E$20,'3.Input &amp; Summary (System)'!$B$20*$D19,
IF(CG$3-YEAR($C19)='3.Input &amp; Summary (System)'!$F$20,'3.Input &amp; Summary (System)'!$B$20*$D19,
IF(CG$3-YEAR($C19)='3.Input &amp; Summary (System)'!$C$21,'3.Input &amp; Summary (System)'!$B$20*$D19,
IF(CG$3-YEAR($C19)='3.Input &amp; Summary (System)'!$D$21,'3.Input &amp; Summary (System)'!$B$20*$D19,
IF(CG$3-YEAR($C19)='3.Input &amp; Summary (System)'!$E$21,'3.Input &amp; Summary (System)'!$B$20*$D19,
IF(CG$3-YEAR($C19)='3.Input &amp; Summary (System)'!$F$21,'3.Input &amp; Summary (System)'!$B$20*$D19,
IF(CG$3-YEAR($C19)='3.Input &amp; Summary (System)'!$C$22,'3.Input &amp; Summary (System)'!$B$20*$D19,
IF(CG$3-YEAR($C19)='3.Input &amp; Summary (System)'!$D$22,'3.Input &amp; Summary (System)'!$B$20*$D19,
IF(CG$3-YEAR($C19)='3.Input &amp; Summary (System)'!$E$22,'3.Input &amp; Summary (System)'!$B$20*$D19,
IF(CG$3-YEAR($C19)='3.Input &amp; Summary (System)'!$F$22,'3.Input &amp; Summary (System)'!$B$20*$D19,
IF(CG$3-YEAR($C19)='3.Input &amp; Summary (System)'!$I$17,'3.Input &amp; Summary (System)'!$H$17*$D19,
IF(CG$3-YEAR($C19)='3.Input &amp; Summary (System)'!$I$18,'3.Input &amp; Summary (System)'!$H$17*$D19,
IF(CG$3-YEAR($C19)='3.Input &amp; Summary (System)'!$I$19,'3.Input &amp; Summary (System)'!$H$17*$D19,0))))))))))))))))))))))))))))))</f>
        <v/>
      </c>
      <c r="CH19" s="484" t="str">
        <f>IF($C19="","",IF(CH$3-YEAR($C19)=0,0,
(IF(CH$3-YEAR($C19)='3.Input &amp; Summary (System)'!$C$17,'3.Input &amp; Summary (System)'!$B$17*$D19,
IF(CH$3-YEAR($C19)='3.Input &amp; Summary (System)'!$D$17,'3.Input &amp; Summary (System)'!$B$17*$D19,
IF(CH$3-YEAR($C19)='3.Input &amp; Summary (System)'!$E$17,'3.Input &amp; Summary (System)'!$B$17*$D19,
IF(CH$3-YEAR($C19)='3.Input &amp; Summary (System)'!$F$17,'3.Input &amp; Summary (System)'!$B$17*$D19,
IF(CH$3-YEAR($C19)='3.Input &amp; Summary (System)'!$C$18,'3.Input &amp; Summary (System)'!$B$18*$D19,
IF(CH$3-YEAR($C19)='3.Input &amp; Summary (System)'!$D$18,'3.Input &amp; Summary (System)'!$B$18*$D19,
IF(CH$3-YEAR($C19)='3.Input &amp; Summary (System)'!$E$18,'3.Input &amp; Summary (System)'!$B$18*$D19,
IF(CH$3-YEAR($C19)='3.Input &amp; Summary (System)'!$F$18,'3.Input &amp; Summary (System)'!$B$18*$D19,
IF(CH$3-YEAR($C19)='3.Input &amp; Summary (System)'!$C$19,'3.Input &amp; Summary (System)'!$B$19*$D19,
IF(CH$3-YEAR($C19)='3.Input &amp; Summary (System)'!$D$19,'3.Input &amp; Summary (System)'!$B$19*$D19,
IF(CH$3-YEAR($C19)='3.Input &amp; Summary (System)'!$E$19,'3.Input &amp; Summary (System)'!$B$19*$D19,
IF(CH$3-YEAR($C19)='3.Input &amp; Summary (System)'!$F$19,'3.Input &amp; Summary (System)'!$B$19*$D19,
IF(CH$3-YEAR($C19)='3.Input &amp; Summary (System)'!$C$20,'3.Input &amp; Summary (System)'!$B$20*$D19,
IF(CH$3-YEAR($C19)='3.Input &amp; Summary (System)'!$D$20,'3.Input &amp; Summary (System)'!$B$20*$D19,
IF(CH$3-YEAR($C19)='3.Input &amp; Summary (System)'!$E$20,'3.Input &amp; Summary (System)'!$B$20*$D19,
IF(CH$3-YEAR($C19)='3.Input &amp; Summary (System)'!$F$20,'3.Input &amp; Summary (System)'!$B$20*$D19,
IF(CH$3-YEAR($C19)='3.Input &amp; Summary (System)'!$C$21,'3.Input &amp; Summary (System)'!$B$20*$D19,
IF(CH$3-YEAR($C19)='3.Input &amp; Summary (System)'!$D$21,'3.Input &amp; Summary (System)'!$B$20*$D19,
IF(CH$3-YEAR($C19)='3.Input &amp; Summary (System)'!$E$21,'3.Input &amp; Summary (System)'!$B$20*$D19,
IF(CH$3-YEAR($C19)='3.Input &amp; Summary (System)'!$F$21,'3.Input &amp; Summary (System)'!$B$20*$D19,
IF(CH$3-YEAR($C19)='3.Input &amp; Summary (System)'!$C$22,'3.Input &amp; Summary (System)'!$B$20*$D19,
IF(CH$3-YEAR($C19)='3.Input &amp; Summary (System)'!$D$22,'3.Input &amp; Summary (System)'!$B$20*$D19,
IF(CH$3-YEAR($C19)='3.Input &amp; Summary (System)'!$E$22,'3.Input &amp; Summary (System)'!$B$20*$D19,
IF(CH$3-YEAR($C19)='3.Input &amp; Summary (System)'!$F$22,'3.Input &amp; Summary (System)'!$B$20*$D19,
IF(CH$3-YEAR($C19)='3.Input &amp; Summary (System)'!$I$17,'3.Input &amp; Summary (System)'!$H$17*$D19,
IF(CH$3-YEAR($C19)='3.Input &amp; Summary (System)'!$I$18,'3.Input &amp; Summary (System)'!$H$17*$D19,
IF(CH$3-YEAR($C19)='3.Input &amp; Summary (System)'!$I$19,'3.Input &amp; Summary (System)'!$H$17*$D19,0))))))))))))))))))))))))))))))</f>
        <v/>
      </c>
      <c r="CI19" s="484" t="str">
        <f>IF($C19="","",IF(CI$3-YEAR($C19)=0,0,
(IF(CI$3-YEAR($C19)='3.Input &amp; Summary (System)'!$C$17,'3.Input &amp; Summary (System)'!$B$17*$D19,
IF(CI$3-YEAR($C19)='3.Input &amp; Summary (System)'!$D$17,'3.Input &amp; Summary (System)'!$B$17*$D19,
IF(CI$3-YEAR($C19)='3.Input &amp; Summary (System)'!$E$17,'3.Input &amp; Summary (System)'!$B$17*$D19,
IF(CI$3-YEAR($C19)='3.Input &amp; Summary (System)'!$F$17,'3.Input &amp; Summary (System)'!$B$17*$D19,
IF(CI$3-YEAR($C19)='3.Input &amp; Summary (System)'!$C$18,'3.Input &amp; Summary (System)'!$B$18*$D19,
IF(CI$3-YEAR($C19)='3.Input &amp; Summary (System)'!$D$18,'3.Input &amp; Summary (System)'!$B$18*$D19,
IF(CI$3-YEAR($C19)='3.Input &amp; Summary (System)'!$E$18,'3.Input &amp; Summary (System)'!$B$18*$D19,
IF(CI$3-YEAR($C19)='3.Input &amp; Summary (System)'!$F$18,'3.Input &amp; Summary (System)'!$B$18*$D19,
IF(CI$3-YEAR($C19)='3.Input &amp; Summary (System)'!$C$19,'3.Input &amp; Summary (System)'!$B$19*$D19,
IF(CI$3-YEAR($C19)='3.Input &amp; Summary (System)'!$D$19,'3.Input &amp; Summary (System)'!$B$19*$D19,
IF(CI$3-YEAR($C19)='3.Input &amp; Summary (System)'!$E$19,'3.Input &amp; Summary (System)'!$B$19*$D19,
IF(CI$3-YEAR($C19)='3.Input &amp; Summary (System)'!$F$19,'3.Input &amp; Summary (System)'!$B$19*$D19,
IF(CI$3-YEAR($C19)='3.Input &amp; Summary (System)'!$C$20,'3.Input &amp; Summary (System)'!$B$20*$D19,
IF(CI$3-YEAR($C19)='3.Input &amp; Summary (System)'!$D$20,'3.Input &amp; Summary (System)'!$B$20*$D19,
IF(CI$3-YEAR($C19)='3.Input &amp; Summary (System)'!$E$20,'3.Input &amp; Summary (System)'!$B$20*$D19,
IF(CI$3-YEAR($C19)='3.Input &amp; Summary (System)'!$F$20,'3.Input &amp; Summary (System)'!$B$20*$D19,
IF(CI$3-YEAR($C19)='3.Input &amp; Summary (System)'!$C$21,'3.Input &amp; Summary (System)'!$B$20*$D19,
IF(CI$3-YEAR($C19)='3.Input &amp; Summary (System)'!$D$21,'3.Input &amp; Summary (System)'!$B$20*$D19,
IF(CI$3-YEAR($C19)='3.Input &amp; Summary (System)'!$E$21,'3.Input &amp; Summary (System)'!$B$20*$D19,
IF(CI$3-YEAR($C19)='3.Input &amp; Summary (System)'!$F$21,'3.Input &amp; Summary (System)'!$B$20*$D19,
IF(CI$3-YEAR($C19)='3.Input &amp; Summary (System)'!$C$22,'3.Input &amp; Summary (System)'!$B$20*$D19,
IF(CI$3-YEAR($C19)='3.Input &amp; Summary (System)'!$D$22,'3.Input &amp; Summary (System)'!$B$20*$D19,
IF(CI$3-YEAR($C19)='3.Input &amp; Summary (System)'!$E$22,'3.Input &amp; Summary (System)'!$B$20*$D19,
IF(CI$3-YEAR($C19)='3.Input &amp; Summary (System)'!$F$22,'3.Input &amp; Summary (System)'!$B$20*$D19,
IF(CI$3-YEAR($C19)='3.Input &amp; Summary (System)'!$I$17,'3.Input &amp; Summary (System)'!$H$17*$D19,
IF(CI$3-YEAR($C19)='3.Input &amp; Summary (System)'!$I$18,'3.Input &amp; Summary (System)'!$H$17*$D19,
IF(CI$3-YEAR($C19)='3.Input &amp; Summary (System)'!$I$19,'3.Input &amp; Summary (System)'!$H$17*$D19,0))))))))))))))))))))))))))))))</f>
        <v/>
      </c>
      <c r="CJ19" s="484" t="str">
        <f>IF($C19="","",IF(CJ$3-YEAR($C19)=0,0,
(IF(CJ$3-YEAR($C19)='3.Input &amp; Summary (System)'!$C$17,'3.Input &amp; Summary (System)'!$B$17*$D19,
IF(CJ$3-YEAR($C19)='3.Input &amp; Summary (System)'!$D$17,'3.Input &amp; Summary (System)'!$B$17*$D19,
IF(CJ$3-YEAR($C19)='3.Input &amp; Summary (System)'!$E$17,'3.Input &amp; Summary (System)'!$B$17*$D19,
IF(CJ$3-YEAR($C19)='3.Input &amp; Summary (System)'!$F$17,'3.Input &amp; Summary (System)'!$B$17*$D19,
IF(CJ$3-YEAR($C19)='3.Input &amp; Summary (System)'!$C$18,'3.Input &amp; Summary (System)'!$B$18*$D19,
IF(CJ$3-YEAR($C19)='3.Input &amp; Summary (System)'!$D$18,'3.Input &amp; Summary (System)'!$B$18*$D19,
IF(CJ$3-YEAR($C19)='3.Input &amp; Summary (System)'!$E$18,'3.Input &amp; Summary (System)'!$B$18*$D19,
IF(CJ$3-YEAR($C19)='3.Input &amp; Summary (System)'!$F$18,'3.Input &amp; Summary (System)'!$B$18*$D19,
IF(CJ$3-YEAR($C19)='3.Input &amp; Summary (System)'!$C$19,'3.Input &amp; Summary (System)'!$B$19*$D19,
IF(CJ$3-YEAR($C19)='3.Input &amp; Summary (System)'!$D$19,'3.Input &amp; Summary (System)'!$B$19*$D19,
IF(CJ$3-YEAR($C19)='3.Input &amp; Summary (System)'!$E$19,'3.Input &amp; Summary (System)'!$B$19*$D19,
IF(CJ$3-YEAR($C19)='3.Input &amp; Summary (System)'!$F$19,'3.Input &amp; Summary (System)'!$B$19*$D19,
IF(CJ$3-YEAR($C19)='3.Input &amp; Summary (System)'!$C$20,'3.Input &amp; Summary (System)'!$B$20*$D19,
IF(CJ$3-YEAR($C19)='3.Input &amp; Summary (System)'!$D$20,'3.Input &amp; Summary (System)'!$B$20*$D19,
IF(CJ$3-YEAR($C19)='3.Input &amp; Summary (System)'!$E$20,'3.Input &amp; Summary (System)'!$B$20*$D19,
IF(CJ$3-YEAR($C19)='3.Input &amp; Summary (System)'!$F$20,'3.Input &amp; Summary (System)'!$B$20*$D19,
IF(CJ$3-YEAR($C19)='3.Input &amp; Summary (System)'!$C$21,'3.Input &amp; Summary (System)'!$B$20*$D19,
IF(CJ$3-YEAR($C19)='3.Input &amp; Summary (System)'!$D$21,'3.Input &amp; Summary (System)'!$B$20*$D19,
IF(CJ$3-YEAR($C19)='3.Input &amp; Summary (System)'!$E$21,'3.Input &amp; Summary (System)'!$B$20*$D19,
IF(CJ$3-YEAR($C19)='3.Input &amp; Summary (System)'!$F$21,'3.Input &amp; Summary (System)'!$B$20*$D19,
IF(CJ$3-YEAR($C19)='3.Input &amp; Summary (System)'!$C$22,'3.Input &amp; Summary (System)'!$B$20*$D19,
IF(CJ$3-YEAR($C19)='3.Input &amp; Summary (System)'!$D$22,'3.Input &amp; Summary (System)'!$B$20*$D19,
IF(CJ$3-YEAR($C19)='3.Input &amp; Summary (System)'!$E$22,'3.Input &amp; Summary (System)'!$B$20*$D19,
IF(CJ$3-YEAR($C19)='3.Input &amp; Summary (System)'!$F$22,'3.Input &amp; Summary (System)'!$B$20*$D19,
IF(CJ$3-YEAR($C19)='3.Input &amp; Summary (System)'!$I$17,'3.Input &amp; Summary (System)'!$H$17*$D19,
IF(CJ$3-YEAR($C19)='3.Input &amp; Summary (System)'!$I$18,'3.Input &amp; Summary (System)'!$H$17*$D19,
IF(CJ$3-YEAR($C19)='3.Input &amp; Summary (System)'!$I$19,'3.Input &amp; Summary (System)'!$H$17*$D19,0))))))))))))))))))))))))))))))</f>
        <v/>
      </c>
      <c r="CK19" s="484" t="str">
        <f>IF($C19="","",IF(CK$3-YEAR($C19)=0,0,
(IF(CK$3-YEAR($C19)='3.Input &amp; Summary (System)'!$C$17,'3.Input &amp; Summary (System)'!$B$17*$D19,
IF(CK$3-YEAR($C19)='3.Input &amp; Summary (System)'!$D$17,'3.Input &amp; Summary (System)'!$B$17*$D19,
IF(CK$3-YEAR($C19)='3.Input &amp; Summary (System)'!$E$17,'3.Input &amp; Summary (System)'!$B$17*$D19,
IF(CK$3-YEAR($C19)='3.Input &amp; Summary (System)'!$F$17,'3.Input &amp; Summary (System)'!$B$17*$D19,
IF(CK$3-YEAR($C19)='3.Input &amp; Summary (System)'!$C$18,'3.Input &amp; Summary (System)'!$B$18*$D19,
IF(CK$3-YEAR($C19)='3.Input &amp; Summary (System)'!$D$18,'3.Input &amp; Summary (System)'!$B$18*$D19,
IF(CK$3-YEAR($C19)='3.Input &amp; Summary (System)'!$E$18,'3.Input &amp; Summary (System)'!$B$18*$D19,
IF(CK$3-YEAR($C19)='3.Input &amp; Summary (System)'!$F$18,'3.Input &amp; Summary (System)'!$B$18*$D19,
IF(CK$3-YEAR($C19)='3.Input &amp; Summary (System)'!$C$19,'3.Input &amp; Summary (System)'!$B$19*$D19,
IF(CK$3-YEAR($C19)='3.Input &amp; Summary (System)'!$D$19,'3.Input &amp; Summary (System)'!$B$19*$D19,
IF(CK$3-YEAR($C19)='3.Input &amp; Summary (System)'!$E$19,'3.Input &amp; Summary (System)'!$B$19*$D19,
IF(CK$3-YEAR($C19)='3.Input &amp; Summary (System)'!$F$19,'3.Input &amp; Summary (System)'!$B$19*$D19,
IF(CK$3-YEAR($C19)='3.Input &amp; Summary (System)'!$C$20,'3.Input &amp; Summary (System)'!$B$20*$D19,
IF(CK$3-YEAR($C19)='3.Input &amp; Summary (System)'!$D$20,'3.Input &amp; Summary (System)'!$B$20*$D19,
IF(CK$3-YEAR($C19)='3.Input &amp; Summary (System)'!$E$20,'3.Input &amp; Summary (System)'!$B$20*$D19,
IF(CK$3-YEAR($C19)='3.Input &amp; Summary (System)'!$F$20,'3.Input &amp; Summary (System)'!$B$20*$D19,
IF(CK$3-YEAR($C19)='3.Input &amp; Summary (System)'!$C$21,'3.Input &amp; Summary (System)'!$B$20*$D19,
IF(CK$3-YEAR($C19)='3.Input &amp; Summary (System)'!$D$21,'3.Input &amp; Summary (System)'!$B$20*$D19,
IF(CK$3-YEAR($C19)='3.Input &amp; Summary (System)'!$E$21,'3.Input &amp; Summary (System)'!$B$20*$D19,
IF(CK$3-YEAR($C19)='3.Input &amp; Summary (System)'!$F$21,'3.Input &amp; Summary (System)'!$B$20*$D19,
IF(CK$3-YEAR($C19)='3.Input &amp; Summary (System)'!$C$22,'3.Input &amp; Summary (System)'!$B$20*$D19,
IF(CK$3-YEAR($C19)='3.Input &amp; Summary (System)'!$D$22,'3.Input &amp; Summary (System)'!$B$20*$D19,
IF(CK$3-YEAR($C19)='3.Input &amp; Summary (System)'!$E$22,'3.Input &amp; Summary (System)'!$B$20*$D19,
IF(CK$3-YEAR($C19)='3.Input &amp; Summary (System)'!$F$22,'3.Input &amp; Summary (System)'!$B$20*$D19,
IF(CK$3-YEAR($C19)='3.Input &amp; Summary (System)'!$I$17,'3.Input &amp; Summary (System)'!$H$17*$D19,
IF(CK$3-YEAR($C19)='3.Input &amp; Summary (System)'!$I$18,'3.Input &amp; Summary (System)'!$H$17*$D19,
IF(CK$3-YEAR($C19)='3.Input &amp; Summary (System)'!$I$19,'3.Input &amp; Summary (System)'!$H$17*$D19,0))))))))))))))))))))))))))))))</f>
        <v/>
      </c>
      <c r="CL19" s="484" t="str">
        <f>IF($C19="","",IF(CL$3-YEAR($C19)=0,0,
(IF(CL$3-YEAR($C19)='3.Input &amp; Summary (System)'!$C$17,'3.Input &amp; Summary (System)'!$B$17*$D19,
IF(CL$3-YEAR($C19)='3.Input &amp; Summary (System)'!$D$17,'3.Input &amp; Summary (System)'!$B$17*$D19,
IF(CL$3-YEAR($C19)='3.Input &amp; Summary (System)'!$E$17,'3.Input &amp; Summary (System)'!$B$17*$D19,
IF(CL$3-YEAR($C19)='3.Input &amp; Summary (System)'!$F$17,'3.Input &amp; Summary (System)'!$B$17*$D19,
IF(CL$3-YEAR($C19)='3.Input &amp; Summary (System)'!$C$18,'3.Input &amp; Summary (System)'!$B$18*$D19,
IF(CL$3-YEAR($C19)='3.Input &amp; Summary (System)'!$D$18,'3.Input &amp; Summary (System)'!$B$18*$D19,
IF(CL$3-YEAR($C19)='3.Input &amp; Summary (System)'!$E$18,'3.Input &amp; Summary (System)'!$B$18*$D19,
IF(CL$3-YEAR($C19)='3.Input &amp; Summary (System)'!$F$18,'3.Input &amp; Summary (System)'!$B$18*$D19,
IF(CL$3-YEAR($C19)='3.Input &amp; Summary (System)'!$C$19,'3.Input &amp; Summary (System)'!$B$19*$D19,
IF(CL$3-YEAR($C19)='3.Input &amp; Summary (System)'!$D$19,'3.Input &amp; Summary (System)'!$B$19*$D19,
IF(CL$3-YEAR($C19)='3.Input &amp; Summary (System)'!$E$19,'3.Input &amp; Summary (System)'!$B$19*$D19,
IF(CL$3-YEAR($C19)='3.Input &amp; Summary (System)'!$F$19,'3.Input &amp; Summary (System)'!$B$19*$D19,
IF(CL$3-YEAR($C19)='3.Input &amp; Summary (System)'!$C$20,'3.Input &amp; Summary (System)'!$B$20*$D19,
IF(CL$3-YEAR($C19)='3.Input &amp; Summary (System)'!$D$20,'3.Input &amp; Summary (System)'!$B$20*$D19,
IF(CL$3-YEAR($C19)='3.Input &amp; Summary (System)'!$E$20,'3.Input &amp; Summary (System)'!$B$20*$D19,
IF(CL$3-YEAR($C19)='3.Input &amp; Summary (System)'!$F$20,'3.Input &amp; Summary (System)'!$B$20*$D19,
IF(CL$3-YEAR($C19)='3.Input &amp; Summary (System)'!$C$21,'3.Input &amp; Summary (System)'!$B$20*$D19,
IF(CL$3-YEAR($C19)='3.Input &amp; Summary (System)'!$D$21,'3.Input &amp; Summary (System)'!$B$20*$D19,
IF(CL$3-YEAR($C19)='3.Input &amp; Summary (System)'!$E$21,'3.Input &amp; Summary (System)'!$B$20*$D19,
IF(CL$3-YEAR($C19)='3.Input &amp; Summary (System)'!$F$21,'3.Input &amp; Summary (System)'!$B$20*$D19,
IF(CL$3-YEAR($C19)='3.Input &amp; Summary (System)'!$C$22,'3.Input &amp; Summary (System)'!$B$20*$D19,
IF(CL$3-YEAR($C19)='3.Input &amp; Summary (System)'!$D$22,'3.Input &amp; Summary (System)'!$B$20*$D19,
IF(CL$3-YEAR($C19)='3.Input &amp; Summary (System)'!$E$22,'3.Input &amp; Summary (System)'!$B$20*$D19,
IF(CL$3-YEAR($C19)='3.Input &amp; Summary (System)'!$F$22,'3.Input &amp; Summary (System)'!$B$20*$D19,
IF(CL$3-YEAR($C19)='3.Input &amp; Summary (System)'!$I$17,'3.Input &amp; Summary (System)'!$H$17*$D19,
IF(CL$3-YEAR($C19)='3.Input &amp; Summary (System)'!$I$18,'3.Input &amp; Summary (System)'!$H$17*$D19,
IF(CL$3-YEAR($C19)='3.Input &amp; Summary (System)'!$I$19,'3.Input &amp; Summary (System)'!$H$17*$D19,0))))))))))))))))))))))))))))))</f>
        <v/>
      </c>
      <c r="CM19" s="484" t="str">
        <f>IF($C19="","",IF(CM$3-YEAR($C19)=0,0,
(IF(CM$3-YEAR($C19)='3.Input &amp; Summary (System)'!$C$17,'3.Input &amp; Summary (System)'!$B$17*$D19,
IF(CM$3-YEAR($C19)='3.Input &amp; Summary (System)'!$D$17,'3.Input &amp; Summary (System)'!$B$17*$D19,
IF(CM$3-YEAR($C19)='3.Input &amp; Summary (System)'!$E$17,'3.Input &amp; Summary (System)'!$B$17*$D19,
IF(CM$3-YEAR($C19)='3.Input &amp; Summary (System)'!$F$17,'3.Input &amp; Summary (System)'!$B$17*$D19,
IF(CM$3-YEAR($C19)='3.Input &amp; Summary (System)'!$C$18,'3.Input &amp; Summary (System)'!$B$18*$D19,
IF(CM$3-YEAR($C19)='3.Input &amp; Summary (System)'!$D$18,'3.Input &amp; Summary (System)'!$B$18*$D19,
IF(CM$3-YEAR($C19)='3.Input &amp; Summary (System)'!$E$18,'3.Input &amp; Summary (System)'!$B$18*$D19,
IF(CM$3-YEAR($C19)='3.Input &amp; Summary (System)'!$F$18,'3.Input &amp; Summary (System)'!$B$18*$D19,
IF(CM$3-YEAR($C19)='3.Input &amp; Summary (System)'!$C$19,'3.Input &amp; Summary (System)'!$B$19*$D19,
IF(CM$3-YEAR($C19)='3.Input &amp; Summary (System)'!$D$19,'3.Input &amp; Summary (System)'!$B$19*$D19,
IF(CM$3-YEAR($C19)='3.Input &amp; Summary (System)'!$E$19,'3.Input &amp; Summary (System)'!$B$19*$D19,
IF(CM$3-YEAR($C19)='3.Input &amp; Summary (System)'!$F$19,'3.Input &amp; Summary (System)'!$B$19*$D19,
IF(CM$3-YEAR($C19)='3.Input &amp; Summary (System)'!$C$20,'3.Input &amp; Summary (System)'!$B$20*$D19,
IF(CM$3-YEAR($C19)='3.Input &amp; Summary (System)'!$D$20,'3.Input &amp; Summary (System)'!$B$20*$D19,
IF(CM$3-YEAR($C19)='3.Input &amp; Summary (System)'!$E$20,'3.Input &amp; Summary (System)'!$B$20*$D19,
IF(CM$3-YEAR($C19)='3.Input &amp; Summary (System)'!$F$20,'3.Input &amp; Summary (System)'!$B$20*$D19,
IF(CM$3-YEAR($C19)='3.Input &amp; Summary (System)'!$C$21,'3.Input &amp; Summary (System)'!$B$20*$D19,
IF(CM$3-YEAR($C19)='3.Input &amp; Summary (System)'!$D$21,'3.Input &amp; Summary (System)'!$B$20*$D19,
IF(CM$3-YEAR($C19)='3.Input &amp; Summary (System)'!$E$21,'3.Input &amp; Summary (System)'!$B$20*$D19,
IF(CM$3-YEAR($C19)='3.Input &amp; Summary (System)'!$F$21,'3.Input &amp; Summary (System)'!$B$20*$D19,
IF(CM$3-YEAR($C19)='3.Input &amp; Summary (System)'!$C$22,'3.Input &amp; Summary (System)'!$B$20*$D19,
IF(CM$3-YEAR($C19)='3.Input &amp; Summary (System)'!$D$22,'3.Input &amp; Summary (System)'!$B$20*$D19,
IF(CM$3-YEAR($C19)='3.Input &amp; Summary (System)'!$E$22,'3.Input &amp; Summary (System)'!$B$20*$D19,
IF(CM$3-YEAR($C19)='3.Input &amp; Summary (System)'!$F$22,'3.Input &amp; Summary (System)'!$B$20*$D19,
IF(CM$3-YEAR($C19)='3.Input &amp; Summary (System)'!$I$17,'3.Input &amp; Summary (System)'!$H$17*$D19,
IF(CM$3-YEAR($C19)='3.Input &amp; Summary (System)'!$I$18,'3.Input &amp; Summary (System)'!$H$17*$D19,
IF(CM$3-YEAR($C19)='3.Input &amp; Summary (System)'!$I$19,'3.Input &amp; Summary (System)'!$H$17*$D19,0))))))))))))))))))))))))))))))</f>
        <v/>
      </c>
      <c r="CN19" s="484" t="str">
        <f>IF($C19="","",IF(CN$3-YEAR($C19)=0,0,
(IF(CN$3-YEAR($C19)='3.Input &amp; Summary (System)'!$C$17,'3.Input &amp; Summary (System)'!$B$17*$D19,
IF(CN$3-YEAR($C19)='3.Input &amp; Summary (System)'!$D$17,'3.Input &amp; Summary (System)'!$B$17*$D19,
IF(CN$3-YEAR($C19)='3.Input &amp; Summary (System)'!$E$17,'3.Input &amp; Summary (System)'!$B$17*$D19,
IF(CN$3-YEAR($C19)='3.Input &amp; Summary (System)'!$F$17,'3.Input &amp; Summary (System)'!$B$17*$D19,
IF(CN$3-YEAR($C19)='3.Input &amp; Summary (System)'!$C$18,'3.Input &amp; Summary (System)'!$B$18*$D19,
IF(CN$3-YEAR($C19)='3.Input &amp; Summary (System)'!$D$18,'3.Input &amp; Summary (System)'!$B$18*$D19,
IF(CN$3-YEAR($C19)='3.Input &amp; Summary (System)'!$E$18,'3.Input &amp; Summary (System)'!$B$18*$D19,
IF(CN$3-YEAR($C19)='3.Input &amp; Summary (System)'!$F$18,'3.Input &amp; Summary (System)'!$B$18*$D19,
IF(CN$3-YEAR($C19)='3.Input &amp; Summary (System)'!$C$19,'3.Input &amp; Summary (System)'!$B$19*$D19,
IF(CN$3-YEAR($C19)='3.Input &amp; Summary (System)'!$D$19,'3.Input &amp; Summary (System)'!$B$19*$D19,
IF(CN$3-YEAR($C19)='3.Input &amp; Summary (System)'!$E$19,'3.Input &amp; Summary (System)'!$B$19*$D19,
IF(CN$3-YEAR($C19)='3.Input &amp; Summary (System)'!$F$19,'3.Input &amp; Summary (System)'!$B$19*$D19,
IF(CN$3-YEAR($C19)='3.Input &amp; Summary (System)'!$C$20,'3.Input &amp; Summary (System)'!$B$20*$D19,
IF(CN$3-YEAR($C19)='3.Input &amp; Summary (System)'!$D$20,'3.Input &amp; Summary (System)'!$B$20*$D19,
IF(CN$3-YEAR($C19)='3.Input &amp; Summary (System)'!$E$20,'3.Input &amp; Summary (System)'!$B$20*$D19,
IF(CN$3-YEAR($C19)='3.Input &amp; Summary (System)'!$F$20,'3.Input &amp; Summary (System)'!$B$20*$D19,
IF(CN$3-YEAR($C19)='3.Input &amp; Summary (System)'!$C$21,'3.Input &amp; Summary (System)'!$B$20*$D19,
IF(CN$3-YEAR($C19)='3.Input &amp; Summary (System)'!$D$21,'3.Input &amp; Summary (System)'!$B$20*$D19,
IF(CN$3-YEAR($C19)='3.Input &amp; Summary (System)'!$E$21,'3.Input &amp; Summary (System)'!$B$20*$D19,
IF(CN$3-YEAR($C19)='3.Input &amp; Summary (System)'!$F$21,'3.Input &amp; Summary (System)'!$B$20*$D19,
IF(CN$3-YEAR($C19)='3.Input &amp; Summary (System)'!$C$22,'3.Input &amp; Summary (System)'!$B$20*$D19,
IF(CN$3-YEAR($C19)='3.Input &amp; Summary (System)'!$D$22,'3.Input &amp; Summary (System)'!$B$20*$D19,
IF(CN$3-YEAR($C19)='3.Input &amp; Summary (System)'!$E$22,'3.Input &amp; Summary (System)'!$B$20*$D19,
IF(CN$3-YEAR($C19)='3.Input &amp; Summary (System)'!$F$22,'3.Input &amp; Summary (System)'!$B$20*$D19,
IF(CN$3-YEAR($C19)='3.Input &amp; Summary (System)'!$I$17,'3.Input &amp; Summary (System)'!$H$17*$D19,
IF(CN$3-YEAR($C19)='3.Input &amp; Summary (System)'!$I$18,'3.Input &amp; Summary (System)'!$H$17*$D19,
IF(CN$3-YEAR($C19)='3.Input &amp; Summary (System)'!$I$19,'3.Input &amp; Summary (System)'!$H$17*$D19,0))))))))))))))))))))))))))))))</f>
        <v/>
      </c>
      <c r="CO19" s="484" t="str">
        <f>IF($C19="","",IF(CO$3-YEAR($C19)=0,0,
(IF(CO$3-YEAR($C19)='3.Input &amp; Summary (System)'!$C$17,'3.Input &amp; Summary (System)'!$B$17*$D19,
IF(CO$3-YEAR($C19)='3.Input &amp; Summary (System)'!$D$17,'3.Input &amp; Summary (System)'!$B$17*$D19,
IF(CO$3-YEAR($C19)='3.Input &amp; Summary (System)'!$E$17,'3.Input &amp; Summary (System)'!$B$17*$D19,
IF(CO$3-YEAR($C19)='3.Input &amp; Summary (System)'!$F$17,'3.Input &amp; Summary (System)'!$B$17*$D19,
IF(CO$3-YEAR($C19)='3.Input &amp; Summary (System)'!$C$18,'3.Input &amp; Summary (System)'!$B$18*$D19,
IF(CO$3-YEAR($C19)='3.Input &amp; Summary (System)'!$D$18,'3.Input &amp; Summary (System)'!$B$18*$D19,
IF(CO$3-YEAR($C19)='3.Input &amp; Summary (System)'!$E$18,'3.Input &amp; Summary (System)'!$B$18*$D19,
IF(CO$3-YEAR($C19)='3.Input &amp; Summary (System)'!$F$18,'3.Input &amp; Summary (System)'!$B$18*$D19,
IF(CO$3-YEAR($C19)='3.Input &amp; Summary (System)'!$C$19,'3.Input &amp; Summary (System)'!$B$19*$D19,
IF(CO$3-YEAR($C19)='3.Input &amp; Summary (System)'!$D$19,'3.Input &amp; Summary (System)'!$B$19*$D19,
IF(CO$3-YEAR($C19)='3.Input &amp; Summary (System)'!$E$19,'3.Input &amp; Summary (System)'!$B$19*$D19,
IF(CO$3-YEAR($C19)='3.Input &amp; Summary (System)'!$F$19,'3.Input &amp; Summary (System)'!$B$19*$D19,
IF(CO$3-YEAR($C19)='3.Input &amp; Summary (System)'!$C$20,'3.Input &amp; Summary (System)'!$B$20*$D19,
IF(CO$3-YEAR($C19)='3.Input &amp; Summary (System)'!$D$20,'3.Input &amp; Summary (System)'!$B$20*$D19,
IF(CO$3-YEAR($C19)='3.Input &amp; Summary (System)'!$E$20,'3.Input &amp; Summary (System)'!$B$20*$D19,
IF(CO$3-YEAR($C19)='3.Input &amp; Summary (System)'!$F$20,'3.Input &amp; Summary (System)'!$B$20*$D19,
IF(CO$3-YEAR($C19)='3.Input &amp; Summary (System)'!$C$21,'3.Input &amp; Summary (System)'!$B$20*$D19,
IF(CO$3-YEAR($C19)='3.Input &amp; Summary (System)'!$D$21,'3.Input &amp; Summary (System)'!$B$20*$D19,
IF(CO$3-YEAR($C19)='3.Input &amp; Summary (System)'!$E$21,'3.Input &amp; Summary (System)'!$B$20*$D19,
IF(CO$3-YEAR($C19)='3.Input &amp; Summary (System)'!$F$21,'3.Input &amp; Summary (System)'!$B$20*$D19,
IF(CO$3-YEAR($C19)='3.Input &amp; Summary (System)'!$C$22,'3.Input &amp; Summary (System)'!$B$20*$D19,
IF(CO$3-YEAR($C19)='3.Input &amp; Summary (System)'!$D$22,'3.Input &amp; Summary (System)'!$B$20*$D19,
IF(CO$3-YEAR($C19)='3.Input &amp; Summary (System)'!$E$22,'3.Input &amp; Summary (System)'!$B$20*$D19,
IF(CO$3-YEAR($C19)='3.Input &amp; Summary (System)'!$F$22,'3.Input &amp; Summary (System)'!$B$20*$D19,
IF(CO$3-YEAR($C19)='3.Input &amp; Summary (System)'!$I$17,'3.Input &amp; Summary (System)'!$H$17*$D19,
IF(CO$3-YEAR($C19)='3.Input &amp; Summary (System)'!$I$18,'3.Input &amp; Summary (System)'!$H$17*$D19,
IF(CO$3-YEAR($C19)='3.Input &amp; Summary (System)'!$I$19,'3.Input &amp; Summary (System)'!$H$17*$D19,0))))))))))))))))))))))))))))))</f>
        <v/>
      </c>
      <c r="CP19" s="484" t="str">
        <f>IF($C19="","",IF(CP$3-YEAR($C19)=0,0,
(IF(CP$3-YEAR($C19)='3.Input &amp; Summary (System)'!$C$17,'3.Input &amp; Summary (System)'!$B$17*$D19,
IF(CP$3-YEAR($C19)='3.Input &amp; Summary (System)'!$D$17,'3.Input &amp; Summary (System)'!$B$17*$D19,
IF(CP$3-YEAR($C19)='3.Input &amp; Summary (System)'!$E$17,'3.Input &amp; Summary (System)'!$B$17*$D19,
IF(CP$3-YEAR($C19)='3.Input &amp; Summary (System)'!$F$17,'3.Input &amp; Summary (System)'!$B$17*$D19,
IF(CP$3-YEAR($C19)='3.Input &amp; Summary (System)'!$C$18,'3.Input &amp; Summary (System)'!$B$18*$D19,
IF(CP$3-YEAR($C19)='3.Input &amp; Summary (System)'!$D$18,'3.Input &amp; Summary (System)'!$B$18*$D19,
IF(CP$3-YEAR($C19)='3.Input &amp; Summary (System)'!$E$18,'3.Input &amp; Summary (System)'!$B$18*$D19,
IF(CP$3-YEAR($C19)='3.Input &amp; Summary (System)'!$F$18,'3.Input &amp; Summary (System)'!$B$18*$D19,
IF(CP$3-YEAR($C19)='3.Input &amp; Summary (System)'!$C$19,'3.Input &amp; Summary (System)'!$B$19*$D19,
IF(CP$3-YEAR($C19)='3.Input &amp; Summary (System)'!$D$19,'3.Input &amp; Summary (System)'!$B$19*$D19,
IF(CP$3-YEAR($C19)='3.Input &amp; Summary (System)'!$E$19,'3.Input &amp; Summary (System)'!$B$19*$D19,
IF(CP$3-YEAR($C19)='3.Input &amp; Summary (System)'!$F$19,'3.Input &amp; Summary (System)'!$B$19*$D19,
IF(CP$3-YEAR($C19)='3.Input &amp; Summary (System)'!$C$20,'3.Input &amp; Summary (System)'!$B$20*$D19,
IF(CP$3-YEAR($C19)='3.Input &amp; Summary (System)'!$D$20,'3.Input &amp; Summary (System)'!$B$20*$D19,
IF(CP$3-YEAR($C19)='3.Input &amp; Summary (System)'!$E$20,'3.Input &amp; Summary (System)'!$B$20*$D19,
IF(CP$3-YEAR($C19)='3.Input &amp; Summary (System)'!$F$20,'3.Input &amp; Summary (System)'!$B$20*$D19,
IF(CP$3-YEAR($C19)='3.Input &amp; Summary (System)'!$C$21,'3.Input &amp; Summary (System)'!$B$20*$D19,
IF(CP$3-YEAR($C19)='3.Input &amp; Summary (System)'!$D$21,'3.Input &amp; Summary (System)'!$B$20*$D19,
IF(CP$3-YEAR($C19)='3.Input &amp; Summary (System)'!$E$21,'3.Input &amp; Summary (System)'!$B$20*$D19,
IF(CP$3-YEAR($C19)='3.Input &amp; Summary (System)'!$F$21,'3.Input &amp; Summary (System)'!$B$20*$D19,
IF(CP$3-YEAR($C19)='3.Input &amp; Summary (System)'!$C$22,'3.Input &amp; Summary (System)'!$B$20*$D19,
IF(CP$3-YEAR($C19)='3.Input &amp; Summary (System)'!$D$22,'3.Input &amp; Summary (System)'!$B$20*$D19,
IF(CP$3-YEAR($C19)='3.Input &amp; Summary (System)'!$E$22,'3.Input &amp; Summary (System)'!$B$20*$D19,
IF(CP$3-YEAR($C19)='3.Input &amp; Summary (System)'!$F$22,'3.Input &amp; Summary (System)'!$B$20*$D19,
IF(CP$3-YEAR($C19)='3.Input &amp; Summary (System)'!$I$17,'3.Input &amp; Summary (System)'!$H$17*$D19,
IF(CP$3-YEAR($C19)='3.Input &amp; Summary (System)'!$I$18,'3.Input &amp; Summary (System)'!$H$17*$D19,
IF(CP$3-YEAR($C19)='3.Input &amp; Summary (System)'!$I$19,'3.Input &amp; Summary (System)'!$H$17*$D19,0))))))))))))))))))))))))))))))</f>
        <v/>
      </c>
      <c r="CQ19" s="484" t="str">
        <f>IF($C19="","",IF(CQ$3-YEAR($C19)=0,0,
(IF(CQ$3-YEAR($C19)='3.Input &amp; Summary (System)'!$C$17,'3.Input &amp; Summary (System)'!$B$17*$D19,
IF(CQ$3-YEAR($C19)='3.Input &amp; Summary (System)'!$D$17,'3.Input &amp; Summary (System)'!$B$17*$D19,
IF(CQ$3-YEAR($C19)='3.Input &amp; Summary (System)'!$E$17,'3.Input &amp; Summary (System)'!$B$17*$D19,
IF(CQ$3-YEAR($C19)='3.Input &amp; Summary (System)'!$F$17,'3.Input &amp; Summary (System)'!$B$17*$D19,
IF(CQ$3-YEAR($C19)='3.Input &amp; Summary (System)'!$C$18,'3.Input &amp; Summary (System)'!$B$18*$D19,
IF(CQ$3-YEAR($C19)='3.Input &amp; Summary (System)'!$D$18,'3.Input &amp; Summary (System)'!$B$18*$D19,
IF(CQ$3-YEAR($C19)='3.Input &amp; Summary (System)'!$E$18,'3.Input &amp; Summary (System)'!$B$18*$D19,
IF(CQ$3-YEAR($C19)='3.Input &amp; Summary (System)'!$F$18,'3.Input &amp; Summary (System)'!$B$18*$D19,
IF(CQ$3-YEAR($C19)='3.Input &amp; Summary (System)'!$C$19,'3.Input &amp; Summary (System)'!$B$19*$D19,
IF(CQ$3-YEAR($C19)='3.Input &amp; Summary (System)'!$D$19,'3.Input &amp; Summary (System)'!$B$19*$D19,
IF(CQ$3-YEAR($C19)='3.Input &amp; Summary (System)'!$E$19,'3.Input &amp; Summary (System)'!$B$19*$D19,
IF(CQ$3-YEAR($C19)='3.Input &amp; Summary (System)'!$F$19,'3.Input &amp; Summary (System)'!$B$19*$D19,
IF(CQ$3-YEAR($C19)='3.Input &amp; Summary (System)'!$C$20,'3.Input &amp; Summary (System)'!$B$20*$D19,
IF(CQ$3-YEAR($C19)='3.Input &amp; Summary (System)'!$D$20,'3.Input &amp; Summary (System)'!$B$20*$D19,
IF(CQ$3-YEAR($C19)='3.Input &amp; Summary (System)'!$E$20,'3.Input &amp; Summary (System)'!$B$20*$D19,
IF(CQ$3-YEAR($C19)='3.Input &amp; Summary (System)'!$F$20,'3.Input &amp; Summary (System)'!$B$20*$D19,
IF(CQ$3-YEAR($C19)='3.Input &amp; Summary (System)'!$C$21,'3.Input &amp; Summary (System)'!$B$20*$D19,
IF(CQ$3-YEAR($C19)='3.Input &amp; Summary (System)'!$D$21,'3.Input &amp; Summary (System)'!$B$20*$D19,
IF(CQ$3-YEAR($C19)='3.Input &amp; Summary (System)'!$E$21,'3.Input &amp; Summary (System)'!$B$20*$D19,
IF(CQ$3-YEAR($C19)='3.Input &amp; Summary (System)'!$F$21,'3.Input &amp; Summary (System)'!$B$20*$D19,
IF(CQ$3-YEAR($C19)='3.Input &amp; Summary (System)'!$C$22,'3.Input &amp; Summary (System)'!$B$20*$D19,
IF(CQ$3-YEAR($C19)='3.Input &amp; Summary (System)'!$D$22,'3.Input &amp; Summary (System)'!$B$20*$D19,
IF(CQ$3-YEAR($C19)='3.Input &amp; Summary (System)'!$E$22,'3.Input &amp; Summary (System)'!$B$20*$D19,
IF(CQ$3-YEAR($C19)='3.Input &amp; Summary (System)'!$F$22,'3.Input &amp; Summary (System)'!$B$20*$D19,
IF(CQ$3-YEAR($C19)='3.Input &amp; Summary (System)'!$I$17,'3.Input &amp; Summary (System)'!$H$17*$D19,
IF(CQ$3-YEAR($C19)='3.Input &amp; Summary (System)'!$I$18,'3.Input &amp; Summary (System)'!$H$17*$D19,
IF(CQ$3-YEAR($C19)='3.Input &amp; Summary (System)'!$I$19,'3.Input &amp; Summary (System)'!$H$17*$D19,0))))))))))))))))))))))))))))))</f>
        <v/>
      </c>
      <c r="CR19" s="484" t="str">
        <f>IF($C19="","",IF(CR$3-YEAR($C19)=0,0,
(IF(CR$3-YEAR($C19)='3.Input &amp; Summary (System)'!$C$17,'3.Input &amp; Summary (System)'!$B$17*$D19,
IF(CR$3-YEAR($C19)='3.Input &amp; Summary (System)'!$D$17,'3.Input &amp; Summary (System)'!$B$17*$D19,
IF(CR$3-YEAR($C19)='3.Input &amp; Summary (System)'!$E$17,'3.Input &amp; Summary (System)'!$B$17*$D19,
IF(CR$3-YEAR($C19)='3.Input &amp; Summary (System)'!$F$17,'3.Input &amp; Summary (System)'!$B$17*$D19,
IF(CR$3-YEAR($C19)='3.Input &amp; Summary (System)'!$C$18,'3.Input &amp; Summary (System)'!$B$18*$D19,
IF(CR$3-YEAR($C19)='3.Input &amp; Summary (System)'!$D$18,'3.Input &amp; Summary (System)'!$B$18*$D19,
IF(CR$3-YEAR($C19)='3.Input &amp; Summary (System)'!$E$18,'3.Input &amp; Summary (System)'!$B$18*$D19,
IF(CR$3-YEAR($C19)='3.Input &amp; Summary (System)'!$F$18,'3.Input &amp; Summary (System)'!$B$18*$D19,
IF(CR$3-YEAR($C19)='3.Input &amp; Summary (System)'!$C$19,'3.Input &amp; Summary (System)'!$B$19*$D19,
IF(CR$3-YEAR($C19)='3.Input &amp; Summary (System)'!$D$19,'3.Input &amp; Summary (System)'!$B$19*$D19,
IF(CR$3-YEAR($C19)='3.Input &amp; Summary (System)'!$E$19,'3.Input &amp; Summary (System)'!$B$19*$D19,
IF(CR$3-YEAR($C19)='3.Input &amp; Summary (System)'!$F$19,'3.Input &amp; Summary (System)'!$B$19*$D19,
IF(CR$3-YEAR($C19)='3.Input &amp; Summary (System)'!$C$20,'3.Input &amp; Summary (System)'!$B$20*$D19,
IF(CR$3-YEAR($C19)='3.Input &amp; Summary (System)'!$D$20,'3.Input &amp; Summary (System)'!$B$20*$D19,
IF(CR$3-YEAR($C19)='3.Input &amp; Summary (System)'!$E$20,'3.Input &amp; Summary (System)'!$B$20*$D19,
IF(CR$3-YEAR($C19)='3.Input &amp; Summary (System)'!$F$20,'3.Input &amp; Summary (System)'!$B$20*$D19,
IF(CR$3-YEAR($C19)='3.Input &amp; Summary (System)'!$C$21,'3.Input &amp; Summary (System)'!$B$20*$D19,
IF(CR$3-YEAR($C19)='3.Input &amp; Summary (System)'!$D$21,'3.Input &amp; Summary (System)'!$B$20*$D19,
IF(CR$3-YEAR($C19)='3.Input &amp; Summary (System)'!$E$21,'3.Input &amp; Summary (System)'!$B$20*$D19,
IF(CR$3-YEAR($C19)='3.Input &amp; Summary (System)'!$F$21,'3.Input &amp; Summary (System)'!$B$20*$D19,
IF(CR$3-YEAR($C19)='3.Input &amp; Summary (System)'!$C$22,'3.Input &amp; Summary (System)'!$B$20*$D19,
IF(CR$3-YEAR($C19)='3.Input &amp; Summary (System)'!$D$22,'3.Input &amp; Summary (System)'!$B$20*$D19,
IF(CR$3-YEAR($C19)='3.Input &amp; Summary (System)'!$E$22,'3.Input &amp; Summary (System)'!$B$20*$D19,
IF(CR$3-YEAR($C19)='3.Input &amp; Summary (System)'!$F$22,'3.Input &amp; Summary (System)'!$B$20*$D19,
IF(CR$3-YEAR($C19)='3.Input &amp; Summary (System)'!$I$17,'3.Input &amp; Summary (System)'!$H$17*$D19,
IF(CR$3-YEAR($C19)='3.Input &amp; Summary (System)'!$I$18,'3.Input &amp; Summary (System)'!$H$17*$D19,
IF(CR$3-YEAR($C19)='3.Input &amp; Summary (System)'!$I$19,'3.Input &amp; Summary (System)'!$H$17*$D19,0))))))))))))))))))))))))))))))</f>
        <v/>
      </c>
      <c r="CS19" s="484" t="str">
        <f>IF($C19="","",IF(CS$3-YEAR($C19)=0,0,
(IF(CS$3-YEAR($C19)='3.Input &amp; Summary (System)'!$C$17,'3.Input &amp; Summary (System)'!$B$17*$D19,
IF(CS$3-YEAR($C19)='3.Input &amp; Summary (System)'!$D$17,'3.Input &amp; Summary (System)'!$B$17*$D19,
IF(CS$3-YEAR($C19)='3.Input &amp; Summary (System)'!$E$17,'3.Input &amp; Summary (System)'!$B$17*$D19,
IF(CS$3-YEAR($C19)='3.Input &amp; Summary (System)'!$F$17,'3.Input &amp; Summary (System)'!$B$17*$D19,
IF(CS$3-YEAR($C19)='3.Input &amp; Summary (System)'!$C$18,'3.Input &amp; Summary (System)'!$B$18*$D19,
IF(CS$3-YEAR($C19)='3.Input &amp; Summary (System)'!$D$18,'3.Input &amp; Summary (System)'!$B$18*$D19,
IF(CS$3-YEAR($C19)='3.Input &amp; Summary (System)'!$E$18,'3.Input &amp; Summary (System)'!$B$18*$D19,
IF(CS$3-YEAR($C19)='3.Input &amp; Summary (System)'!$F$18,'3.Input &amp; Summary (System)'!$B$18*$D19,
IF(CS$3-YEAR($C19)='3.Input &amp; Summary (System)'!$C$19,'3.Input &amp; Summary (System)'!$B$19*$D19,
IF(CS$3-YEAR($C19)='3.Input &amp; Summary (System)'!$D$19,'3.Input &amp; Summary (System)'!$B$19*$D19,
IF(CS$3-YEAR($C19)='3.Input &amp; Summary (System)'!$E$19,'3.Input &amp; Summary (System)'!$B$19*$D19,
IF(CS$3-YEAR($C19)='3.Input &amp; Summary (System)'!$F$19,'3.Input &amp; Summary (System)'!$B$19*$D19,
IF(CS$3-YEAR($C19)='3.Input &amp; Summary (System)'!$C$20,'3.Input &amp; Summary (System)'!$B$20*$D19,
IF(CS$3-YEAR($C19)='3.Input &amp; Summary (System)'!$D$20,'3.Input &amp; Summary (System)'!$B$20*$D19,
IF(CS$3-YEAR($C19)='3.Input &amp; Summary (System)'!$E$20,'3.Input &amp; Summary (System)'!$B$20*$D19,
IF(CS$3-YEAR($C19)='3.Input &amp; Summary (System)'!$F$20,'3.Input &amp; Summary (System)'!$B$20*$D19,
IF(CS$3-YEAR($C19)='3.Input &amp; Summary (System)'!$C$21,'3.Input &amp; Summary (System)'!$B$20*$D19,
IF(CS$3-YEAR($C19)='3.Input &amp; Summary (System)'!$D$21,'3.Input &amp; Summary (System)'!$B$20*$D19,
IF(CS$3-YEAR($C19)='3.Input &amp; Summary (System)'!$E$21,'3.Input &amp; Summary (System)'!$B$20*$D19,
IF(CS$3-YEAR($C19)='3.Input &amp; Summary (System)'!$F$21,'3.Input &amp; Summary (System)'!$B$20*$D19,
IF(CS$3-YEAR($C19)='3.Input &amp; Summary (System)'!$C$22,'3.Input &amp; Summary (System)'!$B$20*$D19,
IF(CS$3-YEAR($C19)='3.Input &amp; Summary (System)'!$D$22,'3.Input &amp; Summary (System)'!$B$20*$D19,
IF(CS$3-YEAR($C19)='3.Input &amp; Summary (System)'!$E$22,'3.Input &amp; Summary (System)'!$B$20*$D19,
IF(CS$3-YEAR($C19)='3.Input &amp; Summary (System)'!$F$22,'3.Input &amp; Summary (System)'!$B$20*$D19,
IF(CS$3-YEAR($C19)='3.Input &amp; Summary (System)'!$I$17,'3.Input &amp; Summary (System)'!$H$17*$D19,
IF(CS$3-YEAR($C19)='3.Input &amp; Summary (System)'!$I$18,'3.Input &amp; Summary (System)'!$H$17*$D19,
IF(CS$3-YEAR($C19)='3.Input &amp; Summary (System)'!$I$19,'3.Input &amp; Summary (System)'!$H$17*$D19,0))))))))))))))))))))))))))))))</f>
        <v/>
      </c>
      <c r="CT19" s="484" t="str">
        <f>IF($C19="","",IF(CT$3-YEAR($C19)=0,0,
(IF(CT$3-YEAR($C19)='3.Input &amp; Summary (System)'!$C$17,'3.Input &amp; Summary (System)'!$B$17*$D19,
IF(CT$3-YEAR($C19)='3.Input &amp; Summary (System)'!$D$17,'3.Input &amp; Summary (System)'!$B$17*$D19,
IF(CT$3-YEAR($C19)='3.Input &amp; Summary (System)'!$E$17,'3.Input &amp; Summary (System)'!$B$17*$D19,
IF(CT$3-YEAR($C19)='3.Input &amp; Summary (System)'!$F$17,'3.Input &amp; Summary (System)'!$B$17*$D19,
IF(CT$3-YEAR($C19)='3.Input &amp; Summary (System)'!$C$18,'3.Input &amp; Summary (System)'!$B$18*$D19,
IF(CT$3-YEAR($C19)='3.Input &amp; Summary (System)'!$D$18,'3.Input &amp; Summary (System)'!$B$18*$D19,
IF(CT$3-YEAR($C19)='3.Input &amp; Summary (System)'!$E$18,'3.Input &amp; Summary (System)'!$B$18*$D19,
IF(CT$3-YEAR($C19)='3.Input &amp; Summary (System)'!$F$18,'3.Input &amp; Summary (System)'!$B$18*$D19,
IF(CT$3-YEAR($C19)='3.Input &amp; Summary (System)'!$C$19,'3.Input &amp; Summary (System)'!$B$19*$D19,
IF(CT$3-YEAR($C19)='3.Input &amp; Summary (System)'!$D$19,'3.Input &amp; Summary (System)'!$B$19*$D19,
IF(CT$3-YEAR($C19)='3.Input &amp; Summary (System)'!$E$19,'3.Input &amp; Summary (System)'!$B$19*$D19,
IF(CT$3-YEAR($C19)='3.Input &amp; Summary (System)'!$F$19,'3.Input &amp; Summary (System)'!$B$19*$D19,
IF(CT$3-YEAR($C19)='3.Input &amp; Summary (System)'!$C$20,'3.Input &amp; Summary (System)'!$B$20*$D19,
IF(CT$3-YEAR($C19)='3.Input &amp; Summary (System)'!$D$20,'3.Input &amp; Summary (System)'!$B$20*$D19,
IF(CT$3-YEAR($C19)='3.Input &amp; Summary (System)'!$E$20,'3.Input &amp; Summary (System)'!$B$20*$D19,
IF(CT$3-YEAR($C19)='3.Input &amp; Summary (System)'!$F$20,'3.Input &amp; Summary (System)'!$B$20*$D19,
IF(CT$3-YEAR($C19)='3.Input &amp; Summary (System)'!$C$21,'3.Input &amp; Summary (System)'!$B$20*$D19,
IF(CT$3-YEAR($C19)='3.Input &amp; Summary (System)'!$D$21,'3.Input &amp; Summary (System)'!$B$20*$D19,
IF(CT$3-YEAR($C19)='3.Input &amp; Summary (System)'!$E$21,'3.Input &amp; Summary (System)'!$B$20*$D19,
IF(CT$3-YEAR($C19)='3.Input &amp; Summary (System)'!$F$21,'3.Input &amp; Summary (System)'!$B$20*$D19,
IF(CT$3-YEAR($C19)='3.Input &amp; Summary (System)'!$C$22,'3.Input &amp; Summary (System)'!$B$20*$D19,
IF(CT$3-YEAR($C19)='3.Input &amp; Summary (System)'!$D$22,'3.Input &amp; Summary (System)'!$B$20*$D19,
IF(CT$3-YEAR($C19)='3.Input &amp; Summary (System)'!$E$22,'3.Input &amp; Summary (System)'!$B$20*$D19,
IF(CT$3-YEAR($C19)='3.Input &amp; Summary (System)'!$F$22,'3.Input &amp; Summary (System)'!$B$20*$D19,
IF(CT$3-YEAR($C19)='3.Input &amp; Summary (System)'!$I$17,'3.Input &amp; Summary (System)'!$H$17*$D19,
IF(CT$3-YEAR($C19)='3.Input &amp; Summary (System)'!$I$18,'3.Input &amp; Summary (System)'!$H$17*$D19,
IF(CT$3-YEAR($C19)='3.Input &amp; Summary (System)'!$I$19,'3.Input &amp; Summary (System)'!$H$17*$D19,0))))))))))))))))))))))))))))))</f>
        <v/>
      </c>
      <c r="CU19" s="484" t="str">
        <f>IF($C19="","",IF(CU$3-YEAR($C19)=0,0,
(IF(CU$3-YEAR($C19)='3.Input &amp; Summary (System)'!$C$17,'3.Input &amp; Summary (System)'!$B$17*$D19,
IF(CU$3-YEAR($C19)='3.Input &amp; Summary (System)'!$D$17,'3.Input &amp; Summary (System)'!$B$17*$D19,
IF(CU$3-YEAR($C19)='3.Input &amp; Summary (System)'!$E$17,'3.Input &amp; Summary (System)'!$B$17*$D19,
IF(CU$3-YEAR($C19)='3.Input &amp; Summary (System)'!$F$17,'3.Input &amp; Summary (System)'!$B$17*$D19,
IF(CU$3-YEAR($C19)='3.Input &amp; Summary (System)'!$C$18,'3.Input &amp; Summary (System)'!$B$18*$D19,
IF(CU$3-YEAR($C19)='3.Input &amp; Summary (System)'!$D$18,'3.Input &amp; Summary (System)'!$B$18*$D19,
IF(CU$3-YEAR($C19)='3.Input &amp; Summary (System)'!$E$18,'3.Input &amp; Summary (System)'!$B$18*$D19,
IF(CU$3-YEAR($C19)='3.Input &amp; Summary (System)'!$F$18,'3.Input &amp; Summary (System)'!$B$18*$D19,
IF(CU$3-YEAR($C19)='3.Input &amp; Summary (System)'!$C$19,'3.Input &amp; Summary (System)'!$B$19*$D19,
IF(CU$3-YEAR($C19)='3.Input &amp; Summary (System)'!$D$19,'3.Input &amp; Summary (System)'!$B$19*$D19,
IF(CU$3-YEAR($C19)='3.Input &amp; Summary (System)'!$E$19,'3.Input &amp; Summary (System)'!$B$19*$D19,
IF(CU$3-YEAR($C19)='3.Input &amp; Summary (System)'!$F$19,'3.Input &amp; Summary (System)'!$B$19*$D19,
IF(CU$3-YEAR($C19)='3.Input &amp; Summary (System)'!$C$20,'3.Input &amp; Summary (System)'!$B$20*$D19,
IF(CU$3-YEAR($C19)='3.Input &amp; Summary (System)'!$D$20,'3.Input &amp; Summary (System)'!$B$20*$D19,
IF(CU$3-YEAR($C19)='3.Input &amp; Summary (System)'!$E$20,'3.Input &amp; Summary (System)'!$B$20*$D19,
IF(CU$3-YEAR($C19)='3.Input &amp; Summary (System)'!$F$20,'3.Input &amp; Summary (System)'!$B$20*$D19,
IF(CU$3-YEAR($C19)='3.Input &amp; Summary (System)'!$C$21,'3.Input &amp; Summary (System)'!$B$20*$D19,
IF(CU$3-YEAR($C19)='3.Input &amp; Summary (System)'!$D$21,'3.Input &amp; Summary (System)'!$B$20*$D19,
IF(CU$3-YEAR($C19)='3.Input &amp; Summary (System)'!$E$21,'3.Input &amp; Summary (System)'!$B$20*$D19,
IF(CU$3-YEAR($C19)='3.Input &amp; Summary (System)'!$F$21,'3.Input &amp; Summary (System)'!$B$20*$D19,
IF(CU$3-YEAR($C19)='3.Input &amp; Summary (System)'!$C$22,'3.Input &amp; Summary (System)'!$B$20*$D19,
IF(CU$3-YEAR($C19)='3.Input &amp; Summary (System)'!$D$22,'3.Input &amp; Summary (System)'!$B$20*$D19,
IF(CU$3-YEAR($C19)='3.Input &amp; Summary (System)'!$E$22,'3.Input &amp; Summary (System)'!$B$20*$D19,
IF(CU$3-YEAR($C19)='3.Input &amp; Summary (System)'!$F$22,'3.Input &amp; Summary (System)'!$B$20*$D19,
IF(CU$3-YEAR($C19)='3.Input &amp; Summary (System)'!$I$17,'3.Input &amp; Summary (System)'!$H$17*$D19,
IF(CU$3-YEAR($C19)='3.Input &amp; Summary (System)'!$I$18,'3.Input &amp; Summary (System)'!$H$17*$D19,
IF(CU$3-YEAR($C19)='3.Input &amp; Summary (System)'!$I$19,'3.Input &amp; Summary (System)'!$H$17*$D19,0))))))))))))))))))))))))))))))</f>
        <v/>
      </c>
      <c r="CV19" s="484" t="str">
        <f>IF($C19="","",IF(CV$3-YEAR($C19)=0,0,
(IF(CV$3-YEAR($C19)='3.Input &amp; Summary (System)'!$C$17,'3.Input &amp; Summary (System)'!$B$17*$D19,
IF(CV$3-YEAR($C19)='3.Input &amp; Summary (System)'!$D$17,'3.Input &amp; Summary (System)'!$B$17*$D19,
IF(CV$3-YEAR($C19)='3.Input &amp; Summary (System)'!$E$17,'3.Input &amp; Summary (System)'!$B$17*$D19,
IF(CV$3-YEAR($C19)='3.Input &amp; Summary (System)'!$F$17,'3.Input &amp; Summary (System)'!$B$17*$D19,
IF(CV$3-YEAR($C19)='3.Input &amp; Summary (System)'!$C$18,'3.Input &amp; Summary (System)'!$B$18*$D19,
IF(CV$3-YEAR($C19)='3.Input &amp; Summary (System)'!$D$18,'3.Input &amp; Summary (System)'!$B$18*$D19,
IF(CV$3-YEAR($C19)='3.Input &amp; Summary (System)'!$E$18,'3.Input &amp; Summary (System)'!$B$18*$D19,
IF(CV$3-YEAR($C19)='3.Input &amp; Summary (System)'!$F$18,'3.Input &amp; Summary (System)'!$B$18*$D19,
IF(CV$3-YEAR($C19)='3.Input &amp; Summary (System)'!$C$19,'3.Input &amp; Summary (System)'!$B$19*$D19,
IF(CV$3-YEAR($C19)='3.Input &amp; Summary (System)'!$D$19,'3.Input &amp; Summary (System)'!$B$19*$D19,
IF(CV$3-YEAR($C19)='3.Input &amp; Summary (System)'!$E$19,'3.Input &amp; Summary (System)'!$B$19*$D19,
IF(CV$3-YEAR($C19)='3.Input &amp; Summary (System)'!$F$19,'3.Input &amp; Summary (System)'!$B$19*$D19,
IF(CV$3-YEAR($C19)='3.Input &amp; Summary (System)'!$C$20,'3.Input &amp; Summary (System)'!$B$20*$D19,
IF(CV$3-YEAR($C19)='3.Input &amp; Summary (System)'!$D$20,'3.Input &amp; Summary (System)'!$B$20*$D19,
IF(CV$3-YEAR($C19)='3.Input &amp; Summary (System)'!$E$20,'3.Input &amp; Summary (System)'!$B$20*$D19,
IF(CV$3-YEAR($C19)='3.Input &amp; Summary (System)'!$F$20,'3.Input &amp; Summary (System)'!$B$20*$D19,
IF(CV$3-YEAR($C19)='3.Input &amp; Summary (System)'!$C$21,'3.Input &amp; Summary (System)'!$B$20*$D19,
IF(CV$3-YEAR($C19)='3.Input &amp; Summary (System)'!$D$21,'3.Input &amp; Summary (System)'!$B$20*$D19,
IF(CV$3-YEAR($C19)='3.Input &amp; Summary (System)'!$E$21,'3.Input &amp; Summary (System)'!$B$20*$D19,
IF(CV$3-YEAR($C19)='3.Input &amp; Summary (System)'!$F$21,'3.Input &amp; Summary (System)'!$B$20*$D19,
IF(CV$3-YEAR($C19)='3.Input &amp; Summary (System)'!$C$22,'3.Input &amp; Summary (System)'!$B$20*$D19,
IF(CV$3-YEAR($C19)='3.Input &amp; Summary (System)'!$D$22,'3.Input &amp; Summary (System)'!$B$20*$D19,
IF(CV$3-YEAR($C19)='3.Input &amp; Summary (System)'!$E$22,'3.Input &amp; Summary (System)'!$B$20*$D19,
IF(CV$3-YEAR($C19)='3.Input &amp; Summary (System)'!$F$22,'3.Input &amp; Summary (System)'!$B$20*$D19,
IF(CV$3-YEAR($C19)='3.Input &amp; Summary (System)'!$I$17,'3.Input &amp; Summary (System)'!$H$17*$D19,
IF(CV$3-YEAR($C19)='3.Input &amp; Summary (System)'!$I$18,'3.Input &amp; Summary (System)'!$H$17*$D19,
IF(CV$3-YEAR($C19)='3.Input &amp; Summary (System)'!$I$19,'3.Input &amp; Summary (System)'!$H$17*$D19,0))))))))))))))))))))))))))))))</f>
        <v/>
      </c>
      <c r="CW19" s="484" t="str">
        <f>IF($C19="","",IF(CW$3-YEAR($C19)=0,0,
(IF(CW$3-YEAR($C19)='3.Input &amp; Summary (System)'!$C$17,'3.Input &amp; Summary (System)'!$B$17*$D19,
IF(CW$3-YEAR($C19)='3.Input &amp; Summary (System)'!$D$17,'3.Input &amp; Summary (System)'!$B$17*$D19,
IF(CW$3-YEAR($C19)='3.Input &amp; Summary (System)'!$E$17,'3.Input &amp; Summary (System)'!$B$17*$D19,
IF(CW$3-YEAR($C19)='3.Input &amp; Summary (System)'!$F$17,'3.Input &amp; Summary (System)'!$B$17*$D19,
IF(CW$3-YEAR($C19)='3.Input &amp; Summary (System)'!$C$18,'3.Input &amp; Summary (System)'!$B$18*$D19,
IF(CW$3-YEAR($C19)='3.Input &amp; Summary (System)'!$D$18,'3.Input &amp; Summary (System)'!$B$18*$D19,
IF(CW$3-YEAR($C19)='3.Input &amp; Summary (System)'!$E$18,'3.Input &amp; Summary (System)'!$B$18*$D19,
IF(CW$3-YEAR($C19)='3.Input &amp; Summary (System)'!$F$18,'3.Input &amp; Summary (System)'!$B$18*$D19,
IF(CW$3-YEAR($C19)='3.Input &amp; Summary (System)'!$C$19,'3.Input &amp; Summary (System)'!$B$19*$D19,
IF(CW$3-YEAR($C19)='3.Input &amp; Summary (System)'!$D$19,'3.Input &amp; Summary (System)'!$B$19*$D19,
IF(CW$3-YEAR($C19)='3.Input &amp; Summary (System)'!$E$19,'3.Input &amp; Summary (System)'!$B$19*$D19,
IF(CW$3-YEAR($C19)='3.Input &amp; Summary (System)'!$F$19,'3.Input &amp; Summary (System)'!$B$19*$D19,
IF(CW$3-YEAR($C19)='3.Input &amp; Summary (System)'!$C$20,'3.Input &amp; Summary (System)'!$B$20*$D19,
IF(CW$3-YEAR($C19)='3.Input &amp; Summary (System)'!$D$20,'3.Input &amp; Summary (System)'!$B$20*$D19,
IF(CW$3-YEAR($C19)='3.Input &amp; Summary (System)'!$E$20,'3.Input &amp; Summary (System)'!$B$20*$D19,
IF(CW$3-YEAR($C19)='3.Input &amp; Summary (System)'!$F$20,'3.Input &amp; Summary (System)'!$B$20*$D19,
IF(CW$3-YEAR($C19)='3.Input &amp; Summary (System)'!$C$21,'3.Input &amp; Summary (System)'!$B$20*$D19,
IF(CW$3-YEAR($C19)='3.Input &amp; Summary (System)'!$D$21,'3.Input &amp; Summary (System)'!$B$20*$D19,
IF(CW$3-YEAR($C19)='3.Input &amp; Summary (System)'!$E$21,'3.Input &amp; Summary (System)'!$B$20*$D19,
IF(CW$3-YEAR($C19)='3.Input &amp; Summary (System)'!$F$21,'3.Input &amp; Summary (System)'!$B$20*$D19,
IF(CW$3-YEAR($C19)='3.Input &amp; Summary (System)'!$C$22,'3.Input &amp; Summary (System)'!$B$20*$D19,
IF(CW$3-YEAR($C19)='3.Input &amp; Summary (System)'!$D$22,'3.Input &amp; Summary (System)'!$B$20*$D19,
IF(CW$3-YEAR($C19)='3.Input &amp; Summary (System)'!$E$22,'3.Input &amp; Summary (System)'!$B$20*$D19,
IF(CW$3-YEAR($C19)='3.Input &amp; Summary (System)'!$F$22,'3.Input &amp; Summary (System)'!$B$20*$D19,
IF(CW$3-YEAR($C19)='3.Input &amp; Summary (System)'!$I$17,'3.Input &amp; Summary (System)'!$H$17*$D19,
IF(CW$3-YEAR($C19)='3.Input &amp; Summary (System)'!$I$18,'3.Input &amp; Summary (System)'!$H$17*$D19,
IF(CW$3-YEAR($C19)='3.Input &amp; Summary (System)'!$I$19,'3.Input &amp; Summary (System)'!$H$17*$D19,0))))))))))))))))))))))))))))))</f>
        <v/>
      </c>
      <c r="CX19" s="484" t="str">
        <f>IF($C19="","",IF(CX$3-YEAR($C19)=0,0,
(IF(CX$3-YEAR($C19)='3.Input &amp; Summary (System)'!$C$17,'3.Input &amp; Summary (System)'!$B$17*$D19,
IF(CX$3-YEAR($C19)='3.Input &amp; Summary (System)'!$D$17,'3.Input &amp; Summary (System)'!$B$17*$D19,
IF(CX$3-YEAR($C19)='3.Input &amp; Summary (System)'!$E$17,'3.Input &amp; Summary (System)'!$B$17*$D19,
IF(CX$3-YEAR($C19)='3.Input &amp; Summary (System)'!$F$17,'3.Input &amp; Summary (System)'!$B$17*$D19,
IF(CX$3-YEAR($C19)='3.Input &amp; Summary (System)'!$C$18,'3.Input &amp; Summary (System)'!$B$18*$D19,
IF(CX$3-YEAR($C19)='3.Input &amp; Summary (System)'!$D$18,'3.Input &amp; Summary (System)'!$B$18*$D19,
IF(CX$3-YEAR($C19)='3.Input &amp; Summary (System)'!$E$18,'3.Input &amp; Summary (System)'!$B$18*$D19,
IF(CX$3-YEAR($C19)='3.Input &amp; Summary (System)'!$F$18,'3.Input &amp; Summary (System)'!$B$18*$D19,
IF(CX$3-YEAR($C19)='3.Input &amp; Summary (System)'!$C$19,'3.Input &amp; Summary (System)'!$B$19*$D19,
IF(CX$3-YEAR($C19)='3.Input &amp; Summary (System)'!$D$19,'3.Input &amp; Summary (System)'!$B$19*$D19,
IF(CX$3-YEAR($C19)='3.Input &amp; Summary (System)'!$E$19,'3.Input &amp; Summary (System)'!$B$19*$D19,
IF(CX$3-YEAR($C19)='3.Input &amp; Summary (System)'!$F$19,'3.Input &amp; Summary (System)'!$B$19*$D19,
IF(CX$3-YEAR($C19)='3.Input &amp; Summary (System)'!$C$20,'3.Input &amp; Summary (System)'!$B$20*$D19,
IF(CX$3-YEAR($C19)='3.Input &amp; Summary (System)'!$D$20,'3.Input &amp; Summary (System)'!$B$20*$D19,
IF(CX$3-YEAR($C19)='3.Input &amp; Summary (System)'!$E$20,'3.Input &amp; Summary (System)'!$B$20*$D19,
IF(CX$3-YEAR($C19)='3.Input &amp; Summary (System)'!$F$20,'3.Input &amp; Summary (System)'!$B$20*$D19,
IF(CX$3-YEAR($C19)='3.Input &amp; Summary (System)'!$C$21,'3.Input &amp; Summary (System)'!$B$20*$D19,
IF(CX$3-YEAR($C19)='3.Input &amp; Summary (System)'!$D$21,'3.Input &amp; Summary (System)'!$B$20*$D19,
IF(CX$3-YEAR($C19)='3.Input &amp; Summary (System)'!$E$21,'3.Input &amp; Summary (System)'!$B$20*$D19,
IF(CX$3-YEAR($C19)='3.Input &amp; Summary (System)'!$F$21,'3.Input &amp; Summary (System)'!$B$20*$D19,
IF(CX$3-YEAR($C19)='3.Input &amp; Summary (System)'!$C$22,'3.Input &amp; Summary (System)'!$B$20*$D19,
IF(CX$3-YEAR($C19)='3.Input &amp; Summary (System)'!$D$22,'3.Input &amp; Summary (System)'!$B$20*$D19,
IF(CX$3-YEAR($C19)='3.Input &amp; Summary (System)'!$E$22,'3.Input &amp; Summary (System)'!$B$20*$D19,
IF(CX$3-YEAR($C19)='3.Input &amp; Summary (System)'!$F$22,'3.Input &amp; Summary (System)'!$B$20*$D19,
IF(CX$3-YEAR($C19)='3.Input &amp; Summary (System)'!$I$17,'3.Input &amp; Summary (System)'!$H$17*$D19,
IF(CX$3-YEAR($C19)='3.Input &amp; Summary (System)'!$I$18,'3.Input &amp; Summary (System)'!$H$17*$D19,
IF(CX$3-YEAR($C19)='3.Input &amp; Summary (System)'!$I$19,'3.Input &amp; Summary (System)'!$H$17*$D19,0))))))))))))))))))))))))))))))</f>
        <v/>
      </c>
      <c r="CY19" s="484" t="str">
        <f>IF($C19="","",IF(CY$3-YEAR($C19)=0,0,
(IF(CY$3-YEAR($C19)='3.Input &amp; Summary (System)'!$C$17,'3.Input &amp; Summary (System)'!$B$17*$D19,
IF(CY$3-YEAR($C19)='3.Input &amp; Summary (System)'!$D$17,'3.Input &amp; Summary (System)'!$B$17*$D19,
IF(CY$3-YEAR($C19)='3.Input &amp; Summary (System)'!$E$17,'3.Input &amp; Summary (System)'!$B$17*$D19,
IF(CY$3-YEAR($C19)='3.Input &amp; Summary (System)'!$F$17,'3.Input &amp; Summary (System)'!$B$17*$D19,
IF(CY$3-YEAR($C19)='3.Input &amp; Summary (System)'!$C$18,'3.Input &amp; Summary (System)'!$B$18*$D19,
IF(CY$3-YEAR($C19)='3.Input &amp; Summary (System)'!$D$18,'3.Input &amp; Summary (System)'!$B$18*$D19,
IF(CY$3-YEAR($C19)='3.Input &amp; Summary (System)'!$E$18,'3.Input &amp; Summary (System)'!$B$18*$D19,
IF(CY$3-YEAR($C19)='3.Input &amp; Summary (System)'!$F$18,'3.Input &amp; Summary (System)'!$B$18*$D19,
IF(CY$3-YEAR($C19)='3.Input &amp; Summary (System)'!$C$19,'3.Input &amp; Summary (System)'!$B$19*$D19,
IF(CY$3-YEAR($C19)='3.Input &amp; Summary (System)'!$D$19,'3.Input &amp; Summary (System)'!$B$19*$D19,
IF(CY$3-YEAR($C19)='3.Input &amp; Summary (System)'!$E$19,'3.Input &amp; Summary (System)'!$B$19*$D19,
IF(CY$3-YEAR($C19)='3.Input &amp; Summary (System)'!$F$19,'3.Input &amp; Summary (System)'!$B$19*$D19,
IF(CY$3-YEAR($C19)='3.Input &amp; Summary (System)'!$C$20,'3.Input &amp; Summary (System)'!$B$20*$D19,
IF(CY$3-YEAR($C19)='3.Input &amp; Summary (System)'!$D$20,'3.Input &amp; Summary (System)'!$B$20*$D19,
IF(CY$3-YEAR($C19)='3.Input &amp; Summary (System)'!$E$20,'3.Input &amp; Summary (System)'!$B$20*$D19,
IF(CY$3-YEAR($C19)='3.Input &amp; Summary (System)'!$F$20,'3.Input &amp; Summary (System)'!$B$20*$D19,
IF(CY$3-YEAR($C19)='3.Input &amp; Summary (System)'!$C$21,'3.Input &amp; Summary (System)'!$B$20*$D19,
IF(CY$3-YEAR($C19)='3.Input &amp; Summary (System)'!$D$21,'3.Input &amp; Summary (System)'!$B$20*$D19,
IF(CY$3-YEAR($C19)='3.Input &amp; Summary (System)'!$E$21,'3.Input &amp; Summary (System)'!$B$20*$D19,
IF(CY$3-YEAR($C19)='3.Input &amp; Summary (System)'!$F$21,'3.Input &amp; Summary (System)'!$B$20*$D19,
IF(CY$3-YEAR($C19)='3.Input &amp; Summary (System)'!$C$22,'3.Input &amp; Summary (System)'!$B$20*$D19,
IF(CY$3-YEAR($C19)='3.Input &amp; Summary (System)'!$D$22,'3.Input &amp; Summary (System)'!$B$20*$D19,
IF(CY$3-YEAR($C19)='3.Input &amp; Summary (System)'!$E$22,'3.Input &amp; Summary (System)'!$B$20*$D19,
IF(CY$3-YEAR($C19)='3.Input &amp; Summary (System)'!$F$22,'3.Input &amp; Summary (System)'!$B$20*$D19,
IF(CY$3-YEAR($C19)='3.Input &amp; Summary (System)'!$I$17,'3.Input &amp; Summary (System)'!$H$17*$D19,
IF(CY$3-YEAR($C19)='3.Input &amp; Summary (System)'!$I$18,'3.Input &amp; Summary (System)'!$H$17*$D19,
IF(CY$3-YEAR($C19)='3.Input &amp; Summary (System)'!$I$19,'3.Input &amp; Summary (System)'!$H$17*$D19,0))))))))))))))))))))))))))))))</f>
        <v/>
      </c>
      <c r="CZ19" s="484" t="str">
        <f>IF($C19="","",IF(CZ$3-YEAR($C19)=0,0,
(IF(CZ$3-YEAR($C19)='3.Input &amp; Summary (System)'!$C$17,'3.Input &amp; Summary (System)'!$B$17*$D19,
IF(CZ$3-YEAR($C19)='3.Input &amp; Summary (System)'!$D$17,'3.Input &amp; Summary (System)'!$B$17*$D19,
IF(CZ$3-YEAR($C19)='3.Input &amp; Summary (System)'!$E$17,'3.Input &amp; Summary (System)'!$B$17*$D19,
IF(CZ$3-YEAR($C19)='3.Input &amp; Summary (System)'!$F$17,'3.Input &amp; Summary (System)'!$B$17*$D19,
IF(CZ$3-YEAR($C19)='3.Input &amp; Summary (System)'!$C$18,'3.Input &amp; Summary (System)'!$B$18*$D19,
IF(CZ$3-YEAR($C19)='3.Input &amp; Summary (System)'!$D$18,'3.Input &amp; Summary (System)'!$B$18*$D19,
IF(CZ$3-YEAR($C19)='3.Input &amp; Summary (System)'!$E$18,'3.Input &amp; Summary (System)'!$B$18*$D19,
IF(CZ$3-YEAR($C19)='3.Input &amp; Summary (System)'!$F$18,'3.Input &amp; Summary (System)'!$B$18*$D19,
IF(CZ$3-YEAR($C19)='3.Input &amp; Summary (System)'!$C$19,'3.Input &amp; Summary (System)'!$B$19*$D19,
IF(CZ$3-YEAR($C19)='3.Input &amp; Summary (System)'!$D$19,'3.Input &amp; Summary (System)'!$B$19*$D19,
IF(CZ$3-YEAR($C19)='3.Input &amp; Summary (System)'!$E$19,'3.Input &amp; Summary (System)'!$B$19*$D19,
IF(CZ$3-YEAR($C19)='3.Input &amp; Summary (System)'!$F$19,'3.Input &amp; Summary (System)'!$B$19*$D19,
IF(CZ$3-YEAR($C19)='3.Input &amp; Summary (System)'!$C$20,'3.Input &amp; Summary (System)'!$B$20*$D19,
IF(CZ$3-YEAR($C19)='3.Input &amp; Summary (System)'!$D$20,'3.Input &amp; Summary (System)'!$B$20*$D19,
IF(CZ$3-YEAR($C19)='3.Input &amp; Summary (System)'!$E$20,'3.Input &amp; Summary (System)'!$B$20*$D19,
IF(CZ$3-YEAR($C19)='3.Input &amp; Summary (System)'!$F$20,'3.Input &amp; Summary (System)'!$B$20*$D19,
IF(CZ$3-YEAR($C19)='3.Input &amp; Summary (System)'!$C$21,'3.Input &amp; Summary (System)'!$B$20*$D19,
IF(CZ$3-YEAR($C19)='3.Input &amp; Summary (System)'!$D$21,'3.Input &amp; Summary (System)'!$B$20*$D19,
IF(CZ$3-YEAR($C19)='3.Input &amp; Summary (System)'!$E$21,'3.Input &amp; Summary (System)'!$B$20*$D19,
IF(CZ$3-YEAR($C19)='3.Input &amp; Summary (System)'!$F$21,'3.Input &amp; Summary (System)'!$B$20*$D19,
IF(CZ$3-YEAR($C19)='3.Input &amp; Summary (System)'!$C$22,'3.Input &amp; Summary (System)'!$B$20*$D19,
IF(CZ$3-YEAR($C19)='3.Input &amp; Summary (System)'!$D$22,'3.Input &amp; Summary (System)'!$B$20*$D19,
IF(CZ$3-YEAR($C19)='3.Input &amp; Summary (System)'!$E$22,'3.Input &amp; Summary (System)'!$B$20*$D19,
IF(CZ$3-YEAR($C19)='3.Input &amp; Summary (System)'!$F$22,'3.Input &amp; Summary (System)'!$B$20*$D19,
IF(CZ$3-YEAR($C19)='3.Input &amp; Summary (System)'!$I$17,'3.Input &amp; Summary (System)'!$H$17*$D19,
IF(CZ$3-YEAR($C19)='3.Input &amp; Summary (System)'!$I$18,'3.Input &amp; Summary (System)'!$H$17*$D19,
IF(CZ$3-YEAR($C19)='3.Input &amp; Summary (System)'!$I$19,'3.Input &amp; Summary (System)'!$H$17*$D19,0))))))))))))))))))))))))))))))</f>
        <v/>
      </c>
      <c r="DA19" s="484" t="str">
        <f>IF($C19="","",IF(DA$3-YEAR($C19)=0,0,
(IF(DA$3-YEAR($C19)='3.Input &amp; Summary (System)'!$C$17,'3.Input &amp; Summary (System)'!$B$17*$D19,
IF(DA$3-YEAR($C19)='3.Input &amp; Summary (System)'!$D$17,'3.Input &amp; Summary (System)'!$B$17*$D19,
IF(DA$3-YEAR($C19)='3.Input &amp; Summary (System)'!$E$17,'3.Input &amp; Summary (System)'!$B$17*$D19,
IF(DA$3-YEAR($C19)='3.Input &amp; Summary (System)'!$F$17,'3.Input &amp; Summary (System)'!$B$17*$D19,
IF(DA$3-YEAR($C19)='3.Input &amp; Summary (System)'!$C$18,'3.Input &amp; Summary (System)'!$B$18*$D19,
IF(DA$3-YEAR($C19)='3.Input &amp; Summary (System)'!$D$18,'3.Input &amp; Summary (System)'!$B$18*$D19,
IF(DA$3-YEAR($C19)='3.Input &amp; Summary (System)'!$E$18,'3.Input &amp; Summary (System)'!$B$18*$D19,
IF(DA$3-YEAR($C19)='3.Input &amp; Summary (System)'!$F$18,'3.Input &amp; Summary (System)'!$B$18*$D19,
IF(DA$3-YEAR($C19)='3.Input &amp; Summary (System)'!$C$19,'3.Input &amp; Summary (System)'!$B$19*$D19,
IF(DA$3-YEAR($C19)='3.Input &amp; Summary (System)'!$D$19,'3.Input &amp; Summary (System)'!$B$19*$D19,
IF(DA$3-YEAR($C19)='3.Input &amp; Summary (System)'!$E$19,'3.Input &amp; Summary (System)'!$B$19*$D19,
IF(DA$3-YEAR($C19)='3.Input &amp; Summary (System)'!$F$19,'3.Input &amp; Summary (System)'!$B$19*$D19,
IF(DA$3-YEAR($C19)='3.Input &amp; Summary (System)'!$C$20,'3.Input &amp; Summary (System)'!$B$20*$D19,
IF(DA$3-YEAR($C19)='3.Input &amp; Summary (System)'!$D$20,'3.Input &amp; Summary (System)'!$B$20*$D19,
IF(DA$3-YEAR($C19)='3.Input &amp; Summary (System)'!$E$20,'3.Input &amp; Summary (System)'!$B$20*$D19,
IF(DA$3-YEAR($C19)='3.Input &amp; Summary (System)'!$F$20,'3.Input &amp; Summary (System)'!$B$20*$D19,
IF(DA$3-YEAR($C19)='3.Input &amp; Summary (System)'!$C$21,'3.Input &amp; Summary (System)'!$B$20*$D19,
IF(DA$3-YEAR($C19)='3.Input &amp; Summary (System)'!$D$21,'3.Input &amp; Summary (System)'!$B$20*$D19,
IF(DA$3-YEAR($C19)='3.Input &amp; Summary (System)'!$E$21,'3.Input &amp; Summary (System)'!$B$20*$D19,
IF(DA$3-YEAR($C19)='3.Input &amp; Summary (System)'!$F$21,'3.Input &amp; Summary (System)'!$B$20*$D19,
IF(DA$3-YEAR($C19)='3.Input &amp; Summary (System)'!$C$22,'3.Input &amp; Summary (System)'!$B$20*$D19,
IF(DA$3-YEAR($C19)='3.Input &amp; Summary (System)'!$D$22,'3.Input &amp; Summary (System)'!$B$20*$D19,
IF(DA$3-YEAR($C19)='3.Input &amp; Summary (System)'!$E$22,'3.Input &amp; Summary (System)'!$B$20*$D19,
IF(DA$3-YEAR($C19)='3.Input &amp; Summary (System)'!$F$22,'3.Input &amp; Summary (System)'!$B$20*$D19,
IF(DA$3-YEAR($C19)='3.Input &amp; Summary (System)'!$I$17,'3.Input &amp; Summary (System)'!$H$17*$D19,
IF(DA$3-YEAR($C19)='3.Input &amp; Summary (System)'!$I$18,'3.Input &amp; Summary (System)'!$H$17*$D19,
IF(DA$3-YEAR($C19)='3.Input &amp; Summary (System)'!$I$19,'3.Input &amp; Summary (System)'!$H$17*$D19,0))))))))))))))))))))))))))))))</f>
        <v/>
      </c>
      <c r="DB19" s="484" t="str">
        <f>IF($C19="","",IF(DB$3-YEAR($C19)=0,0,
(IF(DB$3-YEAR($C19)='3.Input &amp; Summary (System)'!$C$17,'3.Input &amp; Summary (System)'!$B$17*$D19,
IF(DB$3-YEAR($C19)='3.Input &amp; Summary (System)'!$D$17,'3.Input &amp; Summary (System)'!$B$17*$D19,
IF(DB$3-YEAR($C19)='3.Input &amp; Summary (System)'!$E$17,'3.Input &amp; Summary (System)'!$B$17*$D19,
IF(DB$3-YEAR($C19)='3.Input &amp; Summary (System)'!$F$17,'3.Input &amp; Summary (System)'!$B$17*$D19,
IF(DB$3-YEAR($C19)='3.Input &amp; Summary (System)'!$C$18,'3.Input &amp; Summary (System)'!$B$18*$D19,
IF(DB$3-YEAR($C19)='3.Input &amp; Summary (System)'!$D$18,'3.Input &amp; Summary (System)'!$B$18*$D19,
IF(DB$3-YEAR($C19)='3.Input &amp; Summary (System)'!$E$18,'3.Input &amp; Summary (System)'!$B$18*$D19,
IF(DB$3-YEAR($C19)='3.Input &amp; Summary (System)'!$F$18,'3.Input &amp; Summary (System)'!$B$18*$D19,
IF(DB$3-YEAR($C19)='3.Input &amp; Summary (System)'!$C$19,'3.Input &amp; Summary (System)'!$B$19*$D19,
IF(DB$3-YEAR($C19)='3.Input &amp; Summary (System)'!$D$19,'3.Input &amp; Summary (System)'!$B$19*$D19,
IF(DB$3-YEAR($C19)='3.Input &amp; Summary (System)'!$E$19,'3.Input &amp; Summary (System)'!$B$19*$D19,
IF(DB$3-YEAR($C19)='3.Input &amp; Summary (System)'!$F$19,'3.Input &amp; Summary (System)'!$B$19*$D19,
IF(DB$3-YEAR($C19)='3.Input &amp; Summary (System)'!$C$20,'3.Input &amp; Summary (System)'!$B$20*$D19,
IF(DB$3-YEAR($C19)='3.Input &amp; Summary (System)'!$D$20,'3.Input &amp; Summary (System)'!$B$20*$D19,
IF(DB$3-YEAR($C19)='3.Input &amp; Summary (System)'!$E$20,'3.Input &amp; Summary (System)'!$B$20*$D19,
IF(DB$3-YEAR($C19)='3.Input &amp; Summary (System)'!$F$20,'3.Input &amp; Summary (System)'!$B$20*$D19,
IF(DB$3-YEAR($C19)='3.Input &amp; Summary (System)'!$C$21,'3.Input &amp; Summary (System)'!$B$20*$D19,
IF(DB$3-YEAR($C19)='3.Input &amp; Summary (System)'!$D$21,'3.Input &amp; Summary (System)'!$B$20*$D19,
IF(DB$3-YEAR($C19)='3.Input &amp; Summary (System)'!$E$21,'3.Input &amp; Summary (System)'!$B$20*$D19,
IF(DB$3-YEAR($C19)='3.Input &amp; Summary (System)'!$F$21,'3.Input &amp; Summary (System)'!$B$20*$D19,
IF(DB$3-YEAR($C19)='3.Input &amp; Summary (System)'!$C$22,'3.Input &amp; Summary (System)'!$B$20*$D19,
IF(DB$3-YEAR($C19)='3.Input &amp; Summary (System)'!$D$22,'3.Input &amp; Summary (System)'!$B$20*$D19,
IF(DB$3-YEAR($C19)='3.Input &amp; Summary (System)'!$E$22,'3.Input &amp; Summary (System)'!$B$20*$D19,
IF(DB$3-YEAR($C19)='3.Input &amp; Summary (System)'!$F$22,'3.Input &amp; Summary (System)'!$B$20*$D19,
IF(DB$3-YEAR($C19)='3.Input &amp; Summary (System)'!$I$17,'3.Input &amp; Summary (System)'!$H$17*$D19,
IF(DB$3-YEAR($C19)='3.Input &amp; Summary (System)'!$I$18,'3.Input &amp; Summary (System)'!$H$17*$D19,
IF(DB$3-YEAR($C19)='3.Input &amp; Summary (System)'!$I$19,'3.Input &amp; Summary (System)'!$H$17*$D19,0))))))))))))))))))))))))))))))</f>
        <v/>
      </c>
      <c r="DC19" s="482">
        <f t="shared" si="15"/>
        <v>0</v>
      </c>
      <c r="DD19" s="482">
        <f t="shared" si="16"/>
        <v>0</v>
      </c>
      <c r="DE19" s="486" t="str">
        <f t="shared" si="17"/>
        <v/>
      </c>
    </row>
    <row r="20" spans="1:109" x14ac:dyDescent="0.3">
      <c r="A20" s="230"/>
      <c r="B20" s="230"/>
      <c r="C20" s="315"/>
      <c r="D20" s="230"/>
      <c r="E20" s="301" t="str">
        <f t="shared" si="14"/>
        <v/>
      </c>
      <c r="F20" s="231" t="str">
        <f>IF($C20="","",'3.Input &amp; Summary (System)'!$B$5)</f>
        <v/>
      </c>
      <c r="G20" s="484" t="str">
        <f>IF($C20="","",IF(G$3-YEAR($C20)=0,0,
(IF(G$3-YEAR($C20)='3.Input &amp; Summary (System)'!$C$17,'3.Input &amp; Summary (System)'!$B$17*$D20,
IF(G$3-YEAR($C20)='3.Input &amp; Summary (System)'!$D$17,'3.Input &amp; Summary (System)'!$B$17*$D20,
IF(G$3-YEAR($C20)='3.Input &amp; Summary (System)'!$E$17,'3.Input &amp; Summary (System)'!$B$17*$D20,
IF(G$3-YEAR($C20)='3.Input &amp; Summary (System)'!$F$17,'3.Input &amp; Summary (System)'!$B$17*$D20,
IF(G$3-YEAR($C20)='3.Input &amp; Summary (System)'!$C$18,'3.Input &amp; Summary (System)'!$B$18*$D20,
IF(G$3-YEAR($C20)='3.Input &amp; Summary (System)'!$D$18,'3.Input &amp; Summary (System)'!$B$18*$D20,
IF(G$3-YEAR($C20)='3.Input &amp; Summary (System)'!$E$18,'3.Input &amp; Summary (System)'!$B$18*$D20,
IF(G$3-YEAR($C20)='3.Input &amp; Summary (System)'!$F$18,'3.Input &amp; Summary (System)'!$B$18*$D20,
IF(G$3-YEAR($C20)='3.Input &amp; Summary (System)'!$C$19,'3.Input &amp; Summary (System)'!$B$19*$D20,
IF(G$3-YEAR($C20)='3.Input &amp; Summary (System)'!$D$19,'3.Input &amp; Summary (System)'!$B$19*$D20,
IF(G$3-YEAR($C20)='3.Input &amp; Summary (System)'!$E$19,'3.Input &amp; Summary (System)'!$B$19*$D20,
IF(G$3-YEAR($C20)='3.Input &amp; Summary (System)'!$F$19,'3.Input &amp; Summary (System)'!$B$19*$D20,
IF(G$3-YEAR($C20)='3.Input &amp; Summary (System)'!$C$20,'3.Input &amp; Summary (System)'!$B$20*$D20,
IF(G$3-YEAR($C20)='3.Input &amp; Summary (System)'!$D$20,'3.Input &amp; Summary (System)'!$B$20*$D20,
IF(G$3-YEAR($C20)='3.Input &amp; Summary (System)'!$E$20,'3.Input &amp; Summary (System)'!$B$20*$D20,
IF(G$3-YEAR($C20)='3.Input &amp; Summary (System)'!$F$20,'3.Input &amp; Summary (System)'!$B$20*$D20,
IF(G$3-YEAR($C20)='3.Input &amp; Summary (System)'!$C$21,'3.Input &amp; Summary (System)'!$B$20*$D20,
IF(G$3-YEAR($C20)='3.Input &amp; Summary (System)'!$D$21,'3.Input &amp; Summary (System)'!$B$20*$D20,
IF(G$3-YEAR($C20)='3.Input &amp; Summary (System)'!$E$21,'3.Input &amp; Summary (System)'!$B$20*$D20,
IF(G$3-YEAR($C20)='3.Input &amp; Summary (System)'!$F$21,'3.Input &amp; Summary (System)'!$B$20*$D20,
IF(G$3-YEAR($C20)='3.Input &amp; Summary (System)'!$C$22,'3.Input &amp; Summary (System)'!$B$20*$D20,
IF(G$3-YEAR($C20)='3.Input &amp; Summary (System)'!$D$22,'3.Input &amp; Summary (System)'!$B$20*$D20,
IF(G$3-YEAR($C20)='3.Input &amp; Summary (System)'!$E$22,'3.Input &amp; Summary (System)'!$B$20*$D20,
IF(G$3-YEAR($C20)='3.Input &amp; Summary (System)'!$F$22,'3.Input &amp; Summary (System)'!$B$20*$D20,
IF(G$3-YEAR($C20)='3.Input &amp; Summary (System)'!$I$17,'3.Input &amp; Summary (System)'!$H$17*$D20,
IF(G$3-YEAR($C20)='3.Input &amp; Summary (System)'!$I$18,'3.Input &amp; Summary (System)'!$H$17*$D20,
IF(G$3-YEAR($C20)='3.Input &amp; Summary (System)'!$I$19,'3.Input &amp; Summary (System)'!$H$17*$D20,0))))))))))))))))))))))))))))))</f>
        <v/>
      </c>
      <c r="H20" s="484" t="str">
        <f>IF($C20="","",IF(H$3-YEAR($C20)=0,0,
(IF(H$3-YEAR($C20)='3.Input &amp; Summary (System)'!$C$17,'3.Input &amp; Summary (System)'!$B$17*$D20,
IF(H$3-YEAR($C20)='3.Input &amp; Summary (System)'!$D$17,'3.Input &amp; Summary (System)'!$B$17*$D20,
IF(H$3-YEAR($C20)='3.Input &amp; Summary (System)'!$E$17,'3.Input &amp; Summary (System)'!$B$17*$D20,
IF(H$3-YEAR($C20)='3.Input &amp; Summary (System)'!$F$17,'3.Input &amp; Summary (System)'!$B$17*$D20,
IF(H$3-YEAR($C20)='3.Input &amp; Summary (System)'!$C$18,'3.Input &amp; Summary (System)'!$B$18*$D20,
IF(H$3-YEAR($C20)='3.Input &amp; Summary (System)'!$D$18,'3.Input &amp; Summary (System)'!$B$18*$D20,
IF(H$3-YEAR($C20)='3.Input &amp; Summary (System)'!$E$18,'3.Input &amp; Summary (System)'!$B$18*$D20,
IF(H$3-YEAR($C20)='3.Input &amp; Summary (System)'!$F$18,'3.Input &amp; Summary (System)'!$B$18*$D20,
IF(H$3-YEAR($C20)='3.Input &amp; Summary (System)'!$C$19,'3.Input &amp; Summary (System)'!$B$19*$D20,
IF(H$3-YEAR($C20)='3.Input &amp; Summary (System)'!$D$19,'3.Input &amp; Summary (System)'!$B$19*$D20,
IF(H$3-YEAR($C20)='3.Input &amp; Summary (System)'!$E$19,'3.Input &amp; Summary (System)'!$B$19*$D20,
IF(H$3-YEAR($C20)='3.Input &amp; Summary (System)'!$F$19,'3.Input &amp; Summary (System)'!$B$19*$D20,
IF(H$3-YEAR($C20)='3.Input &amp; Summary (System)'!$C$20,'3.Input &amp; Summary (System)'!$B$20*$D20,
IF(H$3-YEAR($C20)='3.Input &amp; Summary (System)'!$D$20,'3.Input &amp; Summary (System)'!$B$20*$D20,
IF(H$3-YEAR($C20)='3.Input &amp; Summary (System)'!$E$20,'3.Input &amp; Summary (System)'!$B$20*$D20,
IF(H$3-YEAR($C20)='3.Input &amp; Summary (System)'!$F$20,'3.Input &amp; Summary (System)'!$B$20*$D20,
IF(H$3-YEAR($C20)='3.Input &amp; Summary (System)'!$C$21,'3.Input &amp; Summary (System)'!$B$20*$D20,
IF(H$3-YEAR($C20)='3.Input &amp; Summary (System)'!$D$21,'3.Input &amp; Summary (System)'!$B$20*$D20,
IF(H$3-YEAR($C20)='3.Input &amp; Summary (System)'!$E$21,'3.Input &amp; Summary (System)'!$B$20*$D20,
IF(H$3-YEAR($C20)='3.Input &amp; Summary (System)'!$F$21,'3.Input &amp; Summary (System)'!$B$20*$D20,
IF(H$3-YEAR($C20)='3.Input &amp; Summary (System)'!$C$22,'3.Input &amp; Summary (System)'!$B$20*$D20,
IF(H$3-YEAR($C20)='3.Input &amp; Summary (System)'!$D$22,'3.Input &amp; Summary (System)'!$B$20*$D20,
IF(H$3-YEAR($C20)='3.Input &amp; Summary (System)'!$E$22,'3.Input &amp; Summary (System)'!$B$20*$D20,
IF(H$3-YEAR($C20)='3.Input &amp; Summary (System)'!$F$22,'3.Input &amp; Summary (System)'!$B$20*$D20,
IF(H$3-YEAR($C20)='3.Input &amp; Summary (System)'!$I$17,'3.Input &amp; Summary (System)'!$H$17*$D20,
IF(H$3-YEAR($C20)='3.Input &amp; Summary (System)'!$I$18,'3.Input &amp; Summary (System)'!$H$17*$D20,
IF(H$3-YEAR($C20)='3.Input &amp; Summary (System)'!$I$19,'3.Input &amp; Summary (System)'!$H$17*$D20,0))))))))))))))))))))))))))))))</f>
        <v/>
      </c>
      <c r="I20" s="484" t="str">
        <f>IF($C20="","",IF(I$3-YEAR($C20)=0,0,
(IF(I$3-YEAR($C20)='3.Input &amp; Summary (System)'!$C$17,'3.Input &amp; Summary (System)'!$B$17*$D20,
IF(I$3-YEAR($C20)='3.Input &amp; Summary (System)'!$D$17,'3.Input &amp; Summary (System)'!$B$17*$D20,
IF(I$3-YEAR($C20)='3.Input &amp; Summary (System)'!$E$17,'3.Input &amp; Summary (System)'!$B$17*$D20,
IF(I$3-YEAR($C20)='3.Input &amp; Summary (System)'!$F$17,'3.Input &amp; Summary (System)'!$B$17*$D20,
IF(I$3-YEAR($C20)='3.Input &amp; Summary (System)'!$C$18,'3.Input &amp; Summary (System)'!$B$18*$D20,
IF(I$3-YEAR($C20)='3.Input &amp; Summary (System)'!$D$18,'3.Input &amp; Summary (System)'!$B$18*$D20,
IF(I$3-YEAR($C20)='3.Input &amp; Summary (System)'!$E$18,'3.Input &amp; Summary (System)'!$B$18*$D20,
IF(I$3-YEAR($C20)='3.Input &amp; Summary (System)'!$F$18,'3.Input &amp; Summary (System)'!$B$18*$D20,
IF(I$3-YEAR($C20)='3.Input &amp; Summary (System)'!$C$19,'3.Input &amp; Summary (System)'!$B$19*$D20,
IF(I$3-YEAR($C20)='3.Input &amp; Summary (System)'!$D$19,'3.Input &amp; Summary (System)'!$B$19*$D20,
IF(I$3-YEAR($C20)='3.Input &amp; Summary (System)'!$E$19,'3.Input &amp; Summary (System)'!$B$19*$D20,
IF(I$3-YEAR($C20)='3.Input &amp; Summary (System)'!$F$19,'3.Input &amp; Summary (System)'!$B$19*$D20,
IF(I$3-YEAR($C20)='3.Input &amp; Summary (System)'!$C$20,'3.Input &amp; Summary (System)'!$B$20*$D20,
IF(I$3-YEAR($C20)='3.Input &amp; Summary (System)'!$D$20,'3.Input &amp; Summary (System)'!$B$20*$D20,
IF(I$3-YEAR($C20)='3.Input &amp; Summary (System)'!$E$20,'3.Input &amp; Summary (System)'!$B$20*$D20,
IF(I$3-YEAR($C20)='3.Input &amp; Summary (System)'!$F$20,'3.Input &amp; Summary (System)'!$B$20*$D20,
IF(I$3-YEAR($C20)='3.Input &amp; Summary (System)'!$C$21,'3.Input &amp; Summary (System)'!$B$20*$D20,
IF(I$3-YEAR($C20)='3.Input &amp; Summary (System)'!$D$21,'3.Input &amp; Summary (System)'!$B$20*$D20,
IF(I$3-YEAR($C20)='3.Input &amp; Summary (System)'!$E$21,'3.Input &amp; Summary (System)'!$B$20*$D20,
IF(I$3-YEAR($C20)='3.Input &amp; Summary (System)'!$F$21,'3.Input &amp; Summary (System)'!$B$20*$D20,
IF(I$3-YEAR($C20)='3.Input &amp; Summary (System)'!$C$22,'3.Input &amp; Summary (System)'!$B$20*$D20,
IF(I$3-YEAR($C20)='3.Input &amp; Summary (System)'!$D$22,'3.Input &amp; Summary (System)'!$B$20*$D20,
IF(I$3-YEAR($C20)='3.Input &amp; Summary (System)'!$E$22,'3.Input &amp; Summary (System)'!$B$20*$D20,
IF(I$3-YEAR($C20)='3.Input &amp; Summary (System)'!$F$22,'3.Input &amp; Summary (System)'!$B$20*$D20,
IF(I$3-YEAR($C20)='3.Input &amp; Summary (System)'!$I$17,'3.Input &amp; Summary (System)'!$H$17*$D20,
IF(I$3-YEAR($C20)='3.Input &amp; Summary (System)'!$I$18,'3.Input &amp; Summary (System)'!$H$17*$D20,
IF(I$3-YEAR($C20)='3.Input &amp; Summary (System)'!$I$19,'3.Input &amp; Summary (System)'!$H$17*$D20,0))))))))))))))))))))))))))))))</f>
        <v/>
      </c>
      <c r="J20" s="484" t="str">
        <f>IF($C20="","",IF(J$3-YEAR($C20)=0,0,
(IF(J$3-YEAR($C20)='3.Input &amp; Summary (System)'!$C$17,'3.Input &amp; Summary (System)'!$B$17*$D20,
IF(J$3-YEAR($C20)='3.Input &amp; Summary (System)'!$D$17,'3.Input &amp; Summary (System)'!$B$17*$D20,
IF(J$3-YEAR($C20)='3.Input &amp; Summary (System)'!$E$17,'3.Input &amp; Summary (System)'!$B$17*$D20,
IF(J$3-YEAR($C20)='3.Input &amp; Summary (System)'!$F$17,'3.Input &amp; Summary (System)'!$B$17*$D20,
IF(J$3-YEAR($C20)='3.Input &amp; Summary (System)'!$C$18,'3.Input &amp; Summary (System)'!$B$18*$D20,
IF(J$3-YEAR($C20)='3.Input &amp; Summary (System)'!$D$18,'3.Input &amp; Summary (System)'!$B$18*$D20,
IF(J$3-YEAR($C20)='3.Input &amp; Summary (System)'!$E$18,'3.Input &amp; Summary (System)'!$B$18*$D20,
IF(J$3-YEAR($C20)='3.Input &amp; Summary (System)'!$F$18,'3.Input &amp; Summary (System)'!$B$18*$D20,
IF(J$3-YEAR($C20)='3.Input &amp; Summary (System)'!$C$19,'3.Input &amp; Summary (System)'!$B$19*$D20,
IF(J$3-YEAR($C20)='3.Input &amp; Summary (System)'!$D$19,'3.Input &amp; Summary (System)'!$B$19*$D20,
IF(J$3-YEAR($C20)='3.Input &amp; Summary (System)'!$E$19,'3.Input &amp; Summary (System)'!$B$19*$D20,
IF(J$3-YEAR($C20)='3.Input &amp; Summary (System)'!$F$19,'3.Input &amp; Summary (System)'!$B$19*$D20,
IF(J$3-YEAR($C20)='3.Input &amp; Summary (System)'!$C$20,'3.Input &amp; Summary (System)'!$B$20*$D20,
IF(J$3-YEAR($C20)='3.Input &amp; Summary (System)'!$D$20,'3.Input &amp; Summary (System)'!$B$20*$D20,
IF(J$3-YEAR($C20)='3.Input &amp; Summary (System)'!$E$20,'3.Input &amp; Summary (System)'!$B$20*$D20,
IF(J$3-YEAR($C20)='3.Input &amp; Summary (System)'!$F$20,'3.Input &amp; Summary (System)'!$B$20*$D20,
IF(J$3-YEAR($C20)='3.Input &amp; Summary (System)'!$C$21,'3.Input &amp; Summary (System)'!$B$20*$D20,
IF(J$3-YEAR($C20)='3.Input &amp; Summary (System)'!$D$21,'3.Input &amp; Summary (System)'!$B$20*$D20,
IF(J$3-YEAR($C20)='3.Input &amp; Summary (System)'!$E$21,'3.Input &amp; Summary (System)'!$B$20*$D20,
IF(J$3-YEAR($C20)='3.Input &amp; Summary (System)'!$F$21,'3.Input &amp; Summary (System)'!$B$20*$D20,
IF(J$3-YEAR($C20)='3.Input &amp; Summary (System)'!$C$22,'3.Input &amp; Summary (System)'!$B$20*$D20,
IF(J$3-YEAR($C20)='3.Input &amp; Summary (System)'!$D$22,'3.Input &amp; Summary (System)'!$B$20*$D20,
IF(J$3-YEAR($C20)='3.Input &amp; Summary (System)'!$E$22,'3.Input &amp; Summary (System)'!$B$20*$D20,
IF(J$3-YEAR($C20)='3.Input &amp; Summary (System)'!$F$22,'3.Input &amp; Summary (System)'!$B$20*$D20,
IF(J$3-YEAR($C20)='3.Input &amp; Summary (System)'!$I$17,'3.Input &amp; Summary (System)'!$H$17*$D20,
IF(J$3-YEAR($C20)='3.Input &amp; Summary (System)'!$I$18,'3.Input &amp; Summary (System)'!$H$17*$D20,
IF(J$3-YEAR($C20)='3.Input &amp; Summary (System)'!$I$19,'3.Input &amp; Summary (System)'!$H$17*$D20,0))))))))))))))))))))))))))))))</f>
        <v/>
      </c>
      <c r="K20" s="484" t="str">
        <f>IF($C20="","",IF(K$3-YEAR($C20)=0,0,
(IF(K$3-YEAR($C20)='3.Input &amp; Summary (System)'!$C$17,'3.Input &amp; Summary (System)'!$B$17*$D20,
IF(K$3-YEAR($C20)='3.Input &amp; Summary (System)'!$D$17,'3.Input &amp; Summary (System)'!$B$17*$D20,
IF(K$3-YEAR($C20)='3.Input &amp; Summary (System)'!$E$17,'3.Input &amp; Summary (System)'!$B$17*$D20,
IF(K$3-YEAR($C20)='3.Input &amp; Summary (System)'!$F$17,'3.Input &amp; Summary (System)'!$B$17*$D20,
IF(K$3-YEAR($C20)='3.Input &amp; Summary (System)'!$C$18,'3.Input &amp; Summary (System)'!$B$18*$D20,
IF(K$3-YEAR($C20)='3.Input &amp; Summary (System)'!$D$18,'3.Input &amp; Summary (System)'!$B$18*$D20,
IF(K$3-YEAR($C20)='3.Input &amp; Summary (System)'!$E$18,'3.Input &amp; Summary (System)'!$B$18*$D20,
IF(K$3-YEAR($C20)='3.Input &amp; Summary (System)'!$F$18,'3.Input &amp; Summary (System)'!$B$18*$D20,
IF(K$3-YEAR($C20)='3.Input &amp; Summary (System)'!$C$19,'3.Input &amp; Summary (System)'!$B$19*$D20,
IF(K$3-YEAR($C20)='3.Input &amp; Summary (System)'!$D$19,'3.Input &amp; Summary (System)'!$B$19*$D20,
IF(K$3-YEAR($C20)='3.Input &amp; Summary (System)'!$E$19,'3.Input &amp; Summary (System)'!$B$19*$D20,
IF(K$3-YEAR($C20)='3.Input &amp; Summary (System)'!$F$19,'3.Input &amp; Summary (System)'!$B$19*$D20,
IF(K$3-YEAR($C20)='3.Input &amp; Summary (System)'!$C$20,'3.Input &amp; Summary (System)'!$B$20*$D20,
IF(K$3-YEAR($C20)='3.Input &amp; Summary (System)'!$D$20,'3.Input &amp; Summary (System)'!$B$20*$D20,
IF(K$3-YEAR($C20)='3.Input &amp; Summary (System)'!$E$20,'3.Input &amp; Summary (System)'!$B$20*$D20,
IF(K$3-YEAR($C20)='3.Input &amp; Summary (System)'!$F$20,'3.Input &amp; Summary (System)'!$B$20*$D20,
IF(K$3-YEAR($C20)='3.Input &amp; Summary (System)'!$C$21,'3.Input &amp; Summary (System)'!$B$20*$D20,
IF(K$3-YEAR($C20)='3.Input &amp; Summary (System)'!$D$21,'3.Input &amp; Summary (System)'!$B$20*$D20,
IF(K$3-YEAR($C20)='3.Input &amp; Summary (System)'!$E$21,'3.Input &amp; Summary (System)'!$B$20*$D20,
IF(K$3-YEAR($C20)='3.Input &amp; Summary (System)'!$F$21,'3.Input &amp; Summary (System)'!$B$20*$D20,
IF(K$3-YEAR($C20)='3.Input &amp; Summary (System)'!$C$22,'3.Input &amp; Summary (System)'!$B$20*$D20,
IF(K$3-YEAR($C20)='3.Input &amp; Summary (System)'!$D$22,'3.Input &amp; Summary (System)'!$B$20*$D20,
IF(K$3-YEAR($C20)='3.Input &amp; Summary (System)'!$E$22,'3.Input &amp; Summary (System)'!$B$20*$D20,
IF(K$3-YEAR($C20)='3.Input &amp; Summary (System)'!$F$22,'3.Input &amp; Summary (System)'!$B$20*$D20,
IF(K$3-YEAR($C20)='3.Input &amp; Summary (System)'!$I$17,'3.Input &amp; Summary (System)'!$H$17*$D20,
IF(K$3-YEAR($C20)='3.Input &amp; Summary (System)'!$I$18,'3.Input &amp; Summary (System)'!$H$17*$D20,
IF(K$3-YEAR($C20)='3.Input &amp; Summary (System)'!$I$19,'3.Input &amp; Summary (System)'!$H$17*$D20,0))))))))))))))))))))))))))))))</f>
        <v/>
      </c>
      <c r="L20" s="484" t="str">
        <f>IF($C20="","",IF(L$3-YEAR($C20)=0,0,
(IF(L$3-YEAR($C20)='3.Input &amp; Summary (System)'!$C$17,'3.Input &amp; Summary (System)'!$B$17*$D20,
IF(L$3-YEAR($C20)='3.Input &amp; Summary (System)'!$D$17,'3.Input &amp; Summary (System)'!$B$17*$D20,
IF(L$3-YEAR($C20)='3.Input &amp; Summary (System)'!$E$17,'3.Input &amp; Summary (System)'!$B$17*$D20,
IF(L$3-YEAR($C20)='3.Input &amp; Summary (System)'!$F$17,'3.Input &amp; Summary (System)'!$B$17*$D20,
IF(L$3-YEAR($C20)='3.Input &amp; Summary (System)'!$C$18,'3.Input &amp; Summary (System)'!$B$18*$D20,
IF(L$3-YEAR($C20)='3.Input &amp; Summary (System)'!$D$18,'3.Input &amp; Summary (System)'!$B$18*$D20,
IF(L$3-YEAR($C20)='3.Input &amp; Summary (System)'!$E$18,'3.Input &amp; Summary (System)'!$B$18*$D20,
IF(L$3-YEAR($C20)='3.Input &amp; Summary (System)'!$F$18,'3.Input &amp; Summary (System)'!$B$18*$D20,
IF(L$3-YEAR($C20)='3.Input &amp; Summary (System)'!$C$19,'3.Input &amp; Summary (System)'!$B$19*$D20,
IF(L$3-YEAR($C20)='3.Input &amp; Summary (System)'!$D$19,'3.Input &amp; Summary (System)'!$B$19*$D20,
IF(L$3-YEAR($C20)='3.Input &amp; Summary (System)'!$E$19,'3.Input &amp; Summary (System)'!$B$19*$D20,
IF(L$3-YEAR($C20)='3.Input &amp; Summary (System)'!$F$19,'3.Input &amp; Summary (System)'!$B$19*$D20,
IF(L$3-YEAR($C20)='3.Input &amp; Summary (System)'!$C$20,'3.Input &amp; Summary (System)'!$B$20*$D20,
IF(L$3-YEAR($C20)='3.Input &amp; Summary (System)'!$D$20,'3.Input &amp; Summary (System)'!$B$20*$D20,
IF(L$3-YEAR($C20)='3.Input &amp; Summary (System)'!$E$20,'3.Input &amp; Summary (System)'!$B$20*$D20,
IF(L$3-YEAR($C20)='3.Input &amp; Summary (System)'!$F$20,'3.Input &amp; Summary (System)'!$B$20*$D20,
IF(L$3-YEAR($C20)='3.Input &amp; Summary (System)'!$C$21,'3.Input &amp; Summary (System)'!$B$20*$D20,
IF(L$3-YEAR($C20)='3.Input &amp; Summary (System)'!$D$21,'3.Input &amp; Summary (System)'!$B$20*$D20,
IF(L$3-YEAR($C20)='3.Input &amp; Summary (System)'!$E$21,'3.Input &amp; Summary (System)'!$B$20*$D20,
IF(L$3-YEAR($C20)='3.Input &amp; Summary (System)'!$F$21,'3.Input &amp; Summary (System)'!$B$20*$D20,
IF(L$3-YEAR($C20)='3.Input &amp; Summary (System)'!$C$22,'3.Input &amp; Summary (System)'!$B$20*$D20,
IF(L$3-YEAR($C20)='3.Input &amp; Summary (System)'!$D$22,'3.Input &amp; Summary (System)'!$B$20*$D20,
IF(L$3-YEAR($C20)='3.Input &amp; Summary (System)'!$E$22,'3.Input &amp; Summary (System)'!$B$20*$D20,
IF(L$3-YEAR($C20)='3.Input &amp; Summary (System)'!$F$22,'3.Input &amp; Summary (System)'!$B$20*$D20,
IF(L$3-YEAR($C20)='3.Input &amp; Summary (System)'!$I$17,'3.Input &amp; Summary (System)'!$H$17*$D20,
IF(L$3-YEAR($C20)='3.Input &amp; Summary (System)'!$I$18,'3.Input &amp; Summary (System)'!$H$17*$D20,
IF(L$3-YEAR($C20)='3.Input &amp; Summary (System)'!$I$19,'3.Input &amp; Summary (System)'!$H$17*$D20,0))))))))))))))))))))))))))))))</f>
        <v/>
      </c>
      <c r="M20" s="484" t="str">
        <f>IF($C20="","",IF(M$3-YEAR($C20)=0,0,
(IF(M$3-YEAR($C20)='3.Input &amp; Summary (System)'!$C$17,'3.Input &amp; Summary (System)'!$B$17*$D20,
IF(M$3-YEAR($C20)='3.Input &amp; Summary (System)'!$D$17,'3.Input &amp; Summary (System)'!$B$17*$D20,
IF(M$3-YEAR($C20)='3.Input &amp; Summary (System)'!$E$17,'3.Input &amp; Summary (System)'!$B$17*$D20,
IF(M$3-YEAR($C20)='3.Input &amp; Summary (System)'!$F$17,'3.Input &amp; Summary (System)'!$B$17*$D20,
IF(M$3-YEAR($C20)='3.Input &amp; Summary (System)'!$C$18,'3.Input &amp; Summary (System)'!$B$18*$D20,
IF(M$3-YEAR($C20)='3.Input &amp; Summary (System)'!$D$18,'3.Input &amp; Summary (System)'!$B$18*$D20,
IF(M$3-YEAR($C20)='3.Input &amp; Summary (System)'!$E$18,'3.Input &amp; Summary (System)'!$B$18*$D20,
IF(M$3-YEAR($C20)='3.Input &amp; Summary (System)'!$F$18,'3.Input &amp; Summary (System)'!$B$18*$D20,
IF(M$3-YEAR($C20)='3.Input &amp; Summary (System)'!$C$19,'3.Input &amp; Summary (System)'!$B$19*$D20,
IF(M$3-YEAR($C20)='3.Input &amp; Summary (System)'!$D$19,'3.Input &amp; Summary (System)'!$B$19*$D20,
IF(M$3-YEAR($C20)='3.Input &amp; Summary (System)'!$E$19,'3.Input &amp; Summary (System)'!$B$19*$D20,
IF(M$3-YEAR($C20)='3.Input &amp; Summary (System)'!$F$19,'3.Input &amp; Summary (System)'!$B$19*$D20,
IF(M$3-YEAR($C20)='3.Input &amp; Summary (System)'!$C$20,'3.Input &amp; Summary (System)'!$B$20*$D20,
IF(M$3-YEAR($C20)='3.Input &amp; Summary (System)'!$D$20,'3.Input &amp; Summary (System)'!$B$20*$D20,
IF(M$3-YEAR($C20)='3.Input &amp; Summary (System)'!$E$20,'3.Input &amp; Summary (System)'!$B$20*$D20,
IF(M$3-YEAR($C20)='3.Input &amp; Summary (System)'!$F$20,'3.Input &amp; Summary (System)'!$B$20*$D20,
IF(M$3-YEAR($C20)='3.Input &amp; Summary (System)'!$C$21,'3.Input &amp; Summary (System)'!$B$20*$D20,
IF(M$3-YEAR($C20)='3.Input &amp; Summary (System)'!$D$21,'3.Input &amp; Summary (System)'!$B$20*$D20,
IF(M$3-YEAR($C20)='3.Input &amp; Summary (System)'!$E$21,'3.Input &amp; Summary (System)'!$B$20*$D20,
IF(M$3-YEAR($C20)='3.Input &amp; Summary (System)'!$F$21,'3.Input &amp; Summary (System)'!$B$20*$D20,
IF(M$3-YEAR($C20)='3.Input &amp; Summary (System)'!$C$22,'3.Input &amp; Summary (System)'!$B$20*$D20,
IF(M$3-YEAR($C20)='3.Input &amp; Summary (System)'!$D$22,'3.Input &amp; Summary (System)'!$B$20*$D20,
IF(M$3-YEAR($C20)='3.Input &amp; Summary (System)'!$E$22,'3.Input &amp; Summary (System)'!$B$20*$D20,
IF(M$3-YEAR($C20)='3.Input &amp; Summary (System)'!$F$22,'3.Input &amp; Summary (System)'!$B$20*$D20,
IF(M$3-YEAR($C20)='3.Input &amp; Summary (System)'!$I$17,'3.Input &amp; Summary (System)'!$H$17*$D20,
IF(M$3-YEAR($C20)='3.Input &amp; Summary (System)'!$I$18,'3.Input &amp; Summary (System)'!$H$17*$D20,
IF(M$3-YEAR($C20)='3.Input &amp; Summary (System)'!$I$19,'3.Input &amp; Summary (System)'!$H$17*$D20,0))))))))))))))))))))))))))))))</f>
        <v/>
      </c>
      <c r="N20" s="484" t="str">
        <f>IF($C20="","",IF(N$3-YEAR($C20)=0,0,
(IF(N$3-YEAR($C20)='3.Input &amp; Summary (System)'!$C$17,'3.Input &amp; Summary (System)'!$B$17*$D20,
IF(N$3-YEAR($C20)='3.Input &amp; Summary (System)'!$D$17,'3.Input &amp; Summary (System)'!$B$17*$D20,
IF(N$3-YEAR($C20)='3.Input &amp; Summary (System)'!$E$17,'3.Input &amp; Summary (System)'!$B$17*$D20,
IF(N$3-YEAR($C20)='3.Input &amp; Summary (System)'!$F$17,'3.Input &amp; Summary (System)'!$B$17*$D20,
IF(N$3-YEAR($C20)='3.Input &amp; Summary (System)'!$C$18,'3.Input &amp; Summary (System)'!$B$18*$D20,
IF(N$3-YEAR($C20)='3.Input &amp; Summary (System)'!$D$18,'3.Input &amp; Summary (System)'!$B$18*$D20,
IF(N$3-YEAR($C20)='3.Input &amp; Summary (System)'!$E$18,'3.Input &amp; Summary (System)'!$B$18*$D20,
IF(N$3-YEAR($C20)='3.Input &amp; Summary (System)'!$F$18,'3.Input &amp; Summary (System)'!$B$18*$D20,
IF(N$3-YEAR($C20)='3.Input &amp; Summary (System)'!$C$19,'3.Input &amp; Summary (System)'!$B$19*$D20,
IF(N$3-YEAR($C20)='3.Input &amp; Summary (System)'!$D$19,'3.Input &amp; Summary (System)'!$B$19*$D20,
IF(N$3-YEAR($C20)='3.Input &amp; Summary (System)'!$E$19,'3.Input &amp; Summary (System)'!$B$19*$D20,
IF(N$3-YEAR($C20)='3.Input &amp; Summary (System)'!$F$19,'3.Input &amp; Summary (System)'!$B$19*$D20,
IF(N$3-YEAR($C20)='3.Input &amp; Summary (System)'!$C$20,'3.Input &amp; Summary (System)'!$B$20*$D20,
IF(N$3-YEAR($C20)='3.Input &amp; Summary (System)'!$D$20,'3.Input &amp; Summary (System)'!$B$20*$D20,
IF(N$3-YEAR($C20)='3.Input &amp; Summary (System)'!$E$20,'3.Input &amp; Summary (System)'!$B$20*$D20,
IF(N$3-YEAR($C20)='3.Input &amp; Summary (System)'!$F$20,'3.Input &amp; Summary (System)'!$B$20*$D20,
IF(N$3-YEAR($C20)='3.Input &amp; Summary (System)'!$C$21,'3.Input &amp; Summary (System)'!$B$20*$D20,
IF(N$3-YEAR($C20)='3.Input &amp; Summary (System)'!$D$21,'3.Input &amp; Summary (System)'!$B$20*$D20,
IF(N$3-YEAR($C20)='3.Input &amp; Summary (System)'!$E$21,'3.Input &amp; Summary (System)'!$B$20*$D20,
IF(N$3-YEAR($C20)='3.Input &amp; Summary (System)'!$F$21,'3.Input &amp; Summary (System)'!$B$20*$D20,
IF(N$3-YEAR($C20)='3.Input &amp; Summary (System)'!$C$22,'3.Input &amp; Summary (System)'!$B$20*$D20,
IF(N$3-YEAR($C20)='3.Input &amp; Summary (System)'!$D$22,'3.Input &amp; Summary (System)'!$B$20*$D20,
IF(N$3-YEAR($C20)='3.Input &amp; Summary (System)'!$E$22,'3.Input &amp; Summary (System)'!$B$20*$D20,
IF(N$3-YEAR($C20)='3.Input &amp; Summary (System)'!$F$22,'3.Input &amp; Summary (System)'!$B$20*$D20,
IF(N$3-YEAR($C20)='3.Input &amp; Summary (System)'!$I$17,'3.Input &amp; Summary (System)'!$H$17*$D20,
IF(N$3-YEAR($C20)='3.Input &amp; Summary (System)'!$I$18,'3.Input &amp; Summary (System)'!$H$17*$D20,
IF(N$3-YEAR($C20)='3.Input &amp; Summary (System)'!$I$19,'3.Input &amp; Summary (System)'!$H$17*$D20,0))))))))))))))))))))))))))))))</f>
        <v/>
      </c>
      <c r="O20" s="484" t="str">
        <f>IF($C20="","",IF(O$3-YEAR($C20)=0,0,
(IF(O$3-YEAR($C20)='3.Input &amp; Summary (System)'!$C$17,'3.Input &amp; Summary (System)'!$B$17*$D20,
IF(O$3-YEAR($C20)='3.Input &amp; Summary (System)'!$D$17,'3.Input &amp; Summary (System)'!$B$17*$D20,
IF(O$3-YEAR($C20)='3.Input &amp; Summary (System)'!$E$17,'3.Input &amp; Summary (System)'!$B$17*$D20,
IF(O$3-YEAR($C20)='3.Input &amp; Summary (System)'!$F$17,'3.Input &amp; Summary (System)'!$B$17*$D20,
IF(O$3-YEAR($C20)='3.Input &amp; Summary (System)'!$C$18,'3.Input &amp; Summary (System)'!$B$18*$D20,
IF(O$3-YEAR($C20)='3.Input &amp; Summary (System)'!$D$18,'3.Input &amp; Summary (System)'!$B$18*$D20,
IF(O$3-YEAR($C20)='3.Input &amp; Summary (System)'!$E$18,'3.Input &amp; Summary (System)'!$B$18*$D20,
IF(O$3-YEAR($C20)='3.Input &amp; Summary (System)'!$F$18,'3.Input &amp; Summary (System)'!$B$18*$D20,
IF(O$3-YEAR($C20)='3.Input &amp; Summary (System)'!$C$19,'3.Input &amp; Summary (System)'!$B$19*$D20,
IF(O$3-YEAR($C20)='3.Input &amp; Summary (System)'!$D$19,'3.Input &amp; Summary (System)'!$B$19*$D20,
IF(O$3-YEAR($C20)='3.Input &amp; Summary (System)'!$E$19,'3.Input &amp; Summary (System)'!$B$19*$D20,
IF(O$3-YEAR($C20)='3.Input &amp; Summary (System)'!$F$19,'3.Input &amp; Summary (System)'!$B$19*$D20,
IF(O$3-YEAR($C20)='3.Input &amp; Summary (System)'!$C$20,'3.Input &amp; Summary (System)'!$B$20*$D20,
IF(O$3-YEAR($C20)='3.Input &amp; Summary (System)'!$D$20,'3.Input &amp; Summary (System)'!$B$20*$D20,
IF(O$3-YEAR($C20)='3.Input &amp; Summary (System)'!$E$20,'3.Input &amp; Summary (System)'!$B$20*$D20,
IF(O$3-YEAR($C20)='3.Input &amp; Summary (System)'!$F$20,'3.Input &amp; Summary (System)'!$B$20*$D20,
IF(O$3-YEAR($C20)='3.Input &amp; Summary (System)'!$C$21,'3.Input &amp; Summary (System)'!$B$20*$D20,
IF(O$3-YEAR($C20)='3.Input &amp; Summary (System)'!$D$21,'3.Input &amp; Summary (System)'!$B$20*$D20,
IF(O$3-YEAR($C20)='3.Input &amp; Summary (System)'!$E$21,'3.Input &amp; Summary (System)'!$B$20*$D20,
IF(O$3-YEAR($C20)='3.Input &amp; Summary (System)'!$F$21,'3.Input &amp; Summary (System)'!$B$20*$D20,
IF(O$3-YEAR($C20)='3.Input &amp; Summary (System)'!$C$22,'3.Input &amp; Summary (System)'!$B$20*$D20,
IF(O$3-YEAR($C20)='3.Input &amp; Summary (System)'!$D$22,'3.Input &amp; Summary (System)'!$B$20*$D20,
IF(O$3-YEAR($C20)='3.Input &amp; Summary (System)'!$E$22,'3.Input &amp; Summary (System)'!$B$20*$D20,
IF(O$3-YEAR($C20)='3.Input &amp; Summary (System)'!$F$22,'3.Input &amp; Summary (System)'!$B$20*$D20,
IF(O$3-YEAR($C20)='3.Input &amp; Summary (System)'!$I$17,'3.Input &amp; Summary (System)'!$H$17*$D20,
IF(O$3-YEAR($C20)='3.Input &amp; Summary (System)'!$I$18,'3.Input &amp; Summary (System)'!$H$17*$D20,
IF(O$3-YEAR($C20)='3.Input &amp; Summary (System)'!$I$19,'3.Input &amp; Summary (System)'!$H$17*$D20,0))))))))))))))))))))))))))))))</f>
        <v/>
      </c>
      <c r="P20" s="484" t="str">
        <f>IF($C20="","",IF(P$3-YEAR($C20)=0,0,
(IF(P$3-YEAR($C20)='3.Input &amp; Summary (System)'!$C$17,'3.Input &amp; Summary (System)'!$B$17*$D20,
IF(P$3-YEAR($C20)='3.Input &amp; Summary (System)'!$D$17,'3.Input &amp; Summary (System)'!$B$17*$D20,
IF(P$3-YEAR($C20)='3.Input &amp; Summary (System)'!$E$17,'3.Input &amp; Summary (System)'!$B$17*$D20,
IF(P$3-YEAR($C20)='3.Input &amp; Summary (System)'!$F$17,'3.Input &amp; Summary (System)'!$B$17*$D20,
IF(P$3-YEAR($C20)='3.Input &amp; Summary (System)'!$C$18,'3.Input &amp; Summary (System)'!$B$18*$D20,
IF(P$3-YEAR($C20)='3.Input &amp; Summary (System)'!$D$18,'3.Input &amp; Summary (System)'!$B$18*$D20,
IF(P$3-YEAR($C20)='3.Input &amp; Summary (System)'!$E$18,'3.Input &amp; Summary (System)'!$B$18*$D20,
IF(P$3-YEAR($C20)='3.Input &amp; Summary (System)'!$F$18,'3.Input &amp; Summary (System)'!$B$18*$D20,
IF(P$3-YEAR($C20)='3.Input &amp; Summary (System)'!$C$19,'3.Input &amp; Summary (System)'!$B$19*$D20,
IF(P$3-YEAR($C20)='3.Input &amp; Summary (System)'!$D$19,'3.Input &amp; Summary (System)'!$B$19*$D20,
IF(P$3-YEAR($C20)='3.Input &amp; Summary (System)'!$E$19,'3.Input &amp; Summary (System)'!$B$19*$D20,
IF(P$3-YEAR($C20)='3.Input &amp; Summary (System)'!$F$19,'3.Input &amp; Summary (System)'!$B$19*$D20,
IF(P$3-YEAR($C20)='3.Input &amp; Summary (System)'!$C$20,'3.Input &amp; Summary (System)'!$B$20*$D20,
IF(P$3-YEAR($C20)='3.Input &amp; Summary (System)'!$D$20,'3.Input &amp; Summary (System)'!$B$20*$D20,
IF(P$3-YEAR($C20)='3.Input &amp; Summary (System)'!$E$20,'3.Input &amp; Summary (System)'!$B$20*$D20,
IF(P$3-YEAR($C20)='3.Input &amp; Summary (System)'!$F$20,'3.Input &amp; Summary (System)'!$B$20*$D20,
IF(P$3-YEAR($C20)='3.Input &amp; Summary (System)'!$C$21,'3.Input &amp; Summary (System)'!$B$20*$D20,
IF(P$3-YEAR($C20)='3.Input &amp; Summary (System)'!$D$21,'3.Input &amp; Summary (System)'!$B$20*$D20,
IF(P$3-YEAR($C20)='3.Input &amp; Summary (System)'!$E$21,'3.Input &amp; Summary (System)'!$B$20*$D20,
IF(P$3-YEAR($C20)='3.Input &amp; Summary (System)'!$F$21,'3.Input &amp; Summary (System)'!$B$20*$D20,
IF(P$3-YEAR($C20)='3.Input &amp; Summary (System)'!$C$22,'3.Input &amp; Summary (System)'!$B$20*$D20,
IF(P$3-YEAR($C20)='3.Input &amp; Summary (System)'!$D$22,'3.Input &amp; Summary (System)'!$B$20*$D20,
IF(P$3-YEAR($C20)='3.Input &amp; Summary (System)'!$E$22,'3.Input &amp; Summary (System)'!$B$20*$D20,
IF(P$3-YEAR($C20)='3.Input &amp; Summary (System)'!$F$22,'3.Input &amp; Summary (System)'!$B$20*$D20,
IF(P$3-YEAR($C20)='3.Input &amp; Summary (System)'!$I$17,'3.Input &amp; Summary (System)'!$H$17*$D20,
IF(P$3-YEAR($C20)='3.Input &amp; Summary (System)'!$I$18,'3.Input &amp; Summary (System)'!$H$17*$D20,
IF(P$3-YEAR($C20)='3.Input &amp; Summary (System)'!$I$19,'3.Input &amp; Summary (System)'!$H$17*$D20,0))))))))))))))))))))))))))))))</f>
        <v/>
      </c>
      <c r="Q20" s="484" t="str">
        <f>IF($C20="","",IF(Q$3-YEAR($C20)=0,0,
(IF(Q$3-YEAR($C20)='3.Input &amp; Summary (System)'!$C$17,'3.Input &amp; Summary (System)'!$B$17*$D20,
IF(Q$3-YEAR($C20)='3.Input &amp; Summary (System)'!$D$17,'3.Input &amp; Summary (System)'!$B$17*$D20,
IF(Q$3-YEAR($C20)='3.Input &amp; Summary (System)'!$E$17,'3.Input &amp; Summary (System)'!$B$17*$D20,
IF(Q$3-YEAR($C20)='3.Input &amp; Summary (System)'!$F$17,'3.Input &amp; Summary (System)'!$B$17*$D20,
IF(Q$3-YEAR($C20)='3.Input &amp; Summary (System)'!$C$18,'3.Input &amp; Summary (System)'!$B$18*$D20,
IF(Q$3-YEAR($C20)='3.Input &amp; Summary (System)'!$D$18,'3.Input &amp; Summary (System)'!$B$18*$D20,
IF(Q$3-YEAR($C20)='3.Input &amp; Summary (System)'!$E$18,'3.Input &amp; Summary (System)'!$B$18*$D20,
IF(Q$3-YEAR($C20)='3.Input &amp; Summary (System)'!$F$18,'3.Input &amp; Summary (System)'!$B$18*$D20,
IF(Q$3-YEAR($C20)='3.Input &amp; Summary (System)'!$C$19,'3.Input &amp; Summary (System)'!$B$19*$D20,
IF(Q$3-YEAR($C20)='3.Input &amp; Summary (System)'!$D$19,'3.Input &amp; Summary (System)'!$B$19*$D20,
IF(Q$3-YEAR($C20)='3.Input &amp; Summary (System)'!$E$19,'3.Input &amp; Summary (System)'!$B$19*$D20,
IF(Q$3-YEAR($C20)='3.Input &amp; Summary (System)'!$F$19,'3.Input &amp; Summary (System)'!$B$19*$D20,
IF(Q$3-YEAR($C20)='3.Input &amp; Summary (System)'!$C$20,'3.Input &amp; Summary (System)'!$B$20*$D20,
IF(Q$3-YEAR($C20)='3.Input &amp; Summary (System)'!$D$20,'3.Input &amp; Summary (System)'!$B$20*$D20,
IF(Q$3-YEAR($C20)='3.Input &amp; Summary (System)'!$E$20,'3.Input &amp; Summary (System)'!$B$20*$D20,
IF(Q$3-YEAR($C20)='3.Input &amp; Summary (System)'!$F$20,'3.Input &amp; Summary (System)'!$B$20*$D20,
IF(Q$3-YEAR($C20)='3.Input &amp; Summary (System)'!$C$21,'3.Input &amp; Summary (System)'!$B$20*$D20,
IF(Q$3-YEAR($C20)='3.Input &amp; Summary (System)'!$D$21,'3.Input &amp; Summary (System)'!$B$20*$D20,
IF(Q$3-YEAR($C20)='3.Input &amp; Summary (System)'!$E$21,'3.Input &amp; Summary (System)'!$B$20*$D20,
IF(Q$3-YEAR($C20)='3.Input &amp; Summary (System)'!$F$21,'3.Input &amp; Summary (System)'!$B$20*$D20,
IF(Q$3-YEAR($C20)='3.Input &amp; Summary (System)'!$C$22,'3.Input &amp; Summary (System)'!$B$20*$D20,
IF(Q$3-YEAR($C20)='3.Input &amp; Summary (System)'!$D$22,'3.Input &amp; Summary (System)'!$B$20*$D20,
IF(Q$3-YEAR($C20)='3.Input &amp; Summary (System)'!$E$22,'3.Input &amp; Summary (System)'!$B$20*$D20,
IF(Q$3-YEAR($C20)='3.Input &amp; Summary (System)'!$F$22,'3.Input &amp; Summary (System)'!$B$20*$D20,
IF(Q$3-YEAR($C20)='3.Input &amp; Summary (System)'!$I$17,'3.Input &amp; Summary (System)'!$H$17*$D20,
IF(Q$3-YEAR($C20)='3.Input &amp; Summary (System)'!$I$18,'3.Input &amp; Summary (System)'!$H$17*$D20,
IF(Q$3-YEAR($C20)='3.Input &amp; Summary (System)'!$I$19,'3.Input &amp; Summary (System)'!$H$17*$D20,0))))))))))))))))))))))))))))))</f>
        <v/>
      </c>
      <c r="R20" s="484" t="str">
        <f>IF($C20="","",IF(R$3-YEAR($C20)=0,0,
(IF(R$3-YEAR($C20)='3.Input &amp; Summary (System)'!$C$17,'3.Input &amp; Summary (System)'!$B$17*$D20,
IF(R$3-YEAR($C20)='3.Input &amp; Summary (System)'!$D$17,'3.Input &amp; Summary (System)'!$B$17*$D20,
IF(R$3-YEAR($C20)='3.Input &amp; Summary (System)'!$E$17,'3.Input &amp; Summary (System)'!$B$17*$D20,
IF(R$3-YEAR($C20)='3.Input &amp; Summary (System)'!$F$17,'3.Input &amp; Summary (System)'!$B$17*$D20,
IF(R$3-YEAR($C20)='3.Input &amp; Summary (System)'!$C$18,'3.Input &amp; Summary (System)'!$B$18*$D20,
IF(R$3-YEAR($C20)='3.Input &amp; Summary (System)'!$D$18,'3.Input &amp; Summary (System)'!$B$18*$D20,
IF(R$3-YEAR($C20)='3.Input &amp; Summary (System)'!$E$18,'3.Input &amp; Summary (System)'!$B$18*$D20,
IF(R$3-YEAR($C20)='3.Input &amp; Summary (System)'!$F$18,'3.Input &amp; Summary (System)'!$B$18*$D20,
IF(R$3-YEAR($C20)='3.Input &amp; Summary (System)'!$C$19,'3.Input &amp; Summary (System)'!$B$19*$D20,
IF(R$3-YEAR($C20)='3.Input &amp; Summary (System)'!$D$19,'3.Input &amp; Summary (System)'!$B$19*$D20,
IF(R$3-YEAR($C20)='3.Input &amp; Summary (System)'!$E$19,'3.Input &amp; Summary (System)'!$B$19*$D20,
IF(R$3-YEAR($C20)='3.Input &amp; Summary (System)'!$F$19,'3.Input &amp; Summary (System)'!$B$19*$D20,
IF(R$3-YEAR($C20)='3.Input &amp; Summary (System)'!$C$20,'3.Input &amp; Summary (System)'!$B$20*$D20,
IF(R$3-YEAR($C20)='3.Input &amp; Summary (System)'!$D$20,'3.Input &amp; Summary (System)'!$B$20*$D20,
IF(R$3-YEAR($C20)='3.Input &amp; Summary (System)'!$E$20,'3.Input &amp; Summary (System)'!$B$20*$D20,
IF(R$3-YEAR($C20)='3.Input &amp; Summary (System)'!$F$20,'3.Input &amp; Summary (System)'!$B$20*$D20,
IF(R$3-YEAR($C20)='3.Input &amp; Summary (System)'!$C$21,'3.Input &amp; Summary (System)'!$B$20*$D20,
IF(R$3-YEAR($C20)='3.Input &amp; Summary (System)'!$D$21,'3.Input &amp; Summary (System)'!$B$20*$D20,
IF(R$3-YEAR($C20)='3.Input &amp; Summary (System)'!$E$21,'3.Input &amp; Summary (System)'!$B$20*$D20,
IF(R$3-YEAR($C20)='3.Input &amp; Summary (System)'!$F$21,'3.Input &amp; Summary (System)'!$B$20*$D20,
IF(R$3-YEAR($C20)='3.Input &amp; Summary (System)'!$C$22,'3.Input &amp; Summary (System)'!$B$20*$D20,
IF(R$3-YEAR($C20)='3.Input &amp; Summary (System)'!$D$22,'3.Input &amp; Summary (System)'!$B$20*$D20,
IF(R$3-YEAR($C20)='3.Input &amp; Summary (System)'!$E$22,'3.Input &amp; Summary (System)'!$B$20*$D20,
IF(R$3-YEAR($C20)='3.Input &amp; Summary (System)'!$F$22,'3.Input &amp; Summary (System)'!$B$20*$D20,
IF(R$3-YEAR($C20)='3.Input &amp; Summary (System)'!$I$17,'3.Input &amp; Summary (System)'!$H$17*$D20,
IF(R$3-YEAR($C20)='3.Input &amp; Summary (System)'!$I$18,'3.Input &amp; Summary (System)'!$H$17*$D20,
IF(R$3-YEAR($C20)='3.Input &amp; Summary (System)'!$I$19,'3.Input &amp; Summary (System)'!$H$17*$D20,0))))))))))))))))))))))))))))))</f>
        <v/>
      </c>
      <c r="S20" s="484" t="str">
        <f>IF($C20="","",IF(S$3-YEAR($C20)=0,0,
(IF(S$3-YEAR($C20)='3.Input &amp; Summary (System)'!$C$17,'3.Input &amp; Summary (System)'!$B$17*$D20,
IF(S$3-YEAR($C20)='3.Input &amp; Summary (System)'!$D$17,'3.Input &amp; Summary (System)'!$B$17*$D20,
IF(S$3-YEAR($C20)='3.Input &amp; Summary (System)'!$E$17,'3.Input &amp; Summary (System)'!$B$17*$D20,
IF(S$3-YEAR($C20)='3.Input &amp; Summary (System)'!$F$17,'3.Input &amp; Summary (System)'!$B$17*$D20,
IF(S$3-YEAR($C20)='3.Input &amp; Summary (System)'!$C$18,'3.Input &amp; Summary (System)'!$B$18*$D20,
IF(S$3-YEAR($C20)='3.Input &amp; Summary (System)'!$D$18,'3.Input &amp; Summary (System)'!$B$18*$D20,
IF(S$3-YEAR($C20)='3.Input &amp; Summary (System)'!$E$18,'3.Input &amp; Summary (System)'!$B$18*$D20,
IF(S$3-YEAR($C20)='3.Input &amp; Summary (System)'!$F$18,'3.Input &amp; Summary (System)'!$B$18*$D20,
IF(S$3-YEAR($C20)='3.Input &amp; Summary (System)'!$C$19,'3.Input &amp; Summary (System)'!$B$19*$D20,
IF(S$3-YEAR($C20)='3.Input &amp; Summary (System)'!$D$19,'3.Input &amp; Summary (System)'!$B$19*$D20,
IF(S$3-YEAR($C20)='3.Input &amp; Summary (System)'!$E$19,'3.Input &amp; Summary (System)'!$B$19*$D20,
IF(S$3-YEAR($C20)='3.Input &amp; Summary (System)'!$F$19,'3.Input &amp; Summary (System)'!$B$19*$D20,
IF(S$3-YEAR($C20)='3.Input &amp; Summary (System)'!$C$20,'3.Input &amp; Summary (System)'!$B$20*$D20,
IF(S$3-YEAR($C20)='3.Input &amp; Summary (System)'!$D$20,'3.Input &amp; Summary (System)'!$B$20*$D20,
IF(S$3-YEAR($C20)='3.Input &amp; Summary (System)'!$E$20,'3.Input &amp; Summary (System)'!$B$20*$D20,
IF(S$3-YEAR($C20)='3.Input &amp; Summary (System)'!$F$20,'3.Input &amp; Summary (System)'!$B$20*$D20,
IF(S$3-YEAR($C20)='3.Input &amp; Summary (System)'!$C$21,'3.Input &amp; Summary (System)'!$B$20*$D20,
IF(S$3-YEAR($C20)='3.Input &amp; Summary (System)'!$D$21,'3.Input &amp; Summary (System)'!$B$20*$D20,
IF(S$3-YEAR($C20)='3.Input &amp; Summary (System)'!$E$21,'3.Input &amp; Summary (System)'!$B$20*$D20,
IF(S$3-YEAR($C20)='3.Input &amp; Summary (System)'!$F$21,'3.Input &amp; Summary (System)'!$B$20*$D20,
IF(S$3-YEAR($C20)='3.Input &amp; Summary (System)'!$C$22,'3.Input &amp; Summary (System)'!$B$20*$D20,
IF(S$3-YEAR($C20)='3.Input &amp; Summary (System)'!$D$22,'3.Input &amp; Summary (System)'!$B$20*$D20,
IF(S$3-YEAR($C20)='3.Input &amp; Summary (System)'!$E$22,'3.Input &amp; Summary (System)'!$B$20*$D20,
IF(S$3-YEAR($C20)='3.Input &amp; Summary (System)'!$F$22,'3.Input &amp; Summary (System)'!$B$20*$D20,
IF(S$3-YEAR($C20)='3.Input &amp; Summary (System)'!$I$17,'3.Input &amp; Summary (System)'!$H$17*$D20,
IF(S$3-YEAR($C20)='3.Input &amp; Summary (System)'!$I$18,'3.Input &amp; Summary (System)'!$H$17*$D20,
IF(S$3-YEAR($C20)='3.Input &amp; Summary (System)'!$I$19,'3.Input &amp; Summary (System)'!$H$17*$D20,0))))))))))))))))))))))))))))))</f>
        <v/>
      </c>
      <c r="T20" s="484" t="str">
        <f>IF($C20="","",IF(T$3-YEAR($C20)=0,0,
(IF(T$3-YEAR($C20)='3.Input &amp; Summary (System)'!$C$17,'3.Input &amp; Summary (System)'!$B$17*$D20,
IF(T$3-YEAR($C20)='3.Input &amp; Summary (System)'!$D$17,'3.Input &amp; Summary (System)'!$B$17*$D20,
IF(T$3-YEAR($C20)='3.Input &amp; Summary (System)'!$E$17,'3.Input &amp; Summary (System)'!$B$17*$D20,
IF(T$3-YEAR($C20)='3.Input &amp; Summary (System)'!$F$17,'3.Input &amp; Summary (System)'!$B$17*$D20,
IF(T$3-YEAR($C20)='3.Input &amp; Summary (System)'!$C$18,'3.Input &amp; Summary (System)'!$B$18*$D20,
IF(T$3-YEAR($C20)='3.Input &amp; Summary (System)'!$D$18,'3.Input &amp; Summary (System)'!$B$18*$D20,
IF(T$3-YEAR($C20)='3.Input &amp; Summary (System)'!$E$18,'3.Input &amp; Summary (System)'!$B$18*$D20,
IF(T$3-YEAR($C20)='3.Input &amp; Summary (System)'!$F$18,'3.Input &amp; Summary (System)'!$B$18*$D20,
IF(T$3-YEAR($C20)='3.Input &amp; Summary (System)'!$C$19,'3.Input &amp; Summary (System)'!$B$19*$D20,
IF(T$3-YEAR($C20)='3.Input &amp; Summary (System)'!$D$19,'3.Input &amp; Summary (System)'!$B$19*$D20,
IF(T$3-YEAR($C20)='3.Input &amp; Summary (System)'!$E$19,'3.Input &amp; Summary (System)'!$B$19*$D20,
IF(T$3-YEAR($C20)='3.Input &amp; Summary (System)'!$F$19,'3.Input &amp; Summary (System)'!$B$19*$D20,
IF(T$3-YEAR($C20)='3.Input &amp; Summary (System)'!$C$20,'3.Input &amp; Summary (System)'!$B$20*$D20,
IF(T$3-YEAR($C20)='3.Input &amp; Summary (System)'!$D$20,'3.Input &amp; Summary (System)'!$B$20*$D20,
IF(T$3-YEAR($C20)='3.Input &amp; Summary (System)'!$E$20,'3.Input &amp; Summary (System)'!$B$20*$D20,
IF(T$3-YEAR($C20)='3.Input &amp; Summary (System)'!$F$20,'3.Input &amp; Summary (System)'!$B$20*$D20,
IF(T$3-YEAR($C20)='3.Input &amp; Summary (System)'!$C$21,'3.Input &amp; Summary (System)'!$B$20*$D20,
IF(T$3-YEAR($C20)='3.Input &amp; Summary (System)'!$D$21,'3.Input &amp; Summary (System)'!$B$20*$D20,
IF(T$3-YEAR($C20)='3.Input &amp; Summary (System)'!$E$21,'3.Input &amp; Summary (System)'!$B$20*$D20,
IF(T$3-YEAR($C20)='3.Input &amp; Summary (System)'!$F$21,'3.Input &amp; Summary (System)'!$B$20*$D20,
IF(T$3-YEAR($C20)='3.Input &amp; Summary (System)'!$C$22,'3.Input &amp; Summary (System)'!$B$20*$D20,
IF(T$3-YEAR($C20)='3.Input &amp; Summary (System)'!$D$22,'3.Input &amp; Summary (System)'!$B$20*$D20,
IF(T$3-YEAR($C20)='3.Input &amp; Summary (System)'!$E$22,'3.Input &amp; Summary (System)'!$B$20*$D20,
IF(T$3-YEAR($C20)='3.Input &amp; Summary (System)'!$F$22,'3.Input &amp; Summary (System)'!$B$20*$D20,
IF(T$3-YEAR($C20)='3.Input &amp; Summary (System)'!$I$17,'3.Input &amp; Summary (System)'!$H$17*$D20,
IF(T$3-YEAR($C20)='3.Input &amp; Summary (System)'!$I$18,'3.Input &amp; Summary (System)'!$H$17*$D20,
IF(T$3-YEAR($C20)='3.Input &amp; Summary (System)'!$I$19,'3.Input &amp; Summary (System)'!$H$17*$D20,0))))))))))))))))))))))))))))))</f>
        <v/>
      </c>
      <c r="U20" s="484" t="str">
        <f>IF($C20="","",IF(U$3-YEAR($C20)=0,0,
(IF(U$3-YEAR($C20)='3.Input &amp; Summary (System)'!$C$17,'3.Input &amp; Summary (System)'!$B$17*$D20,
IF(U$3-YEAR($C20)='3.Input &amp; Summary (System)'!$D$17,'3.Input &amp; Summary (System)'!$B$17*$D20,
IF(U$3-YEAR($C20)='3.Input &amp; Summary (System)'!$E$17,'3.Input &amp; Summary (System)'!$B$17*$D20,
IF(U$3-YEAR($C20)='3.Input &amp; Summary (System)'!$F$17,'3.Input &amp; Summary (System)'!$B$17*$D20,
IF(U$3-YEAR($C20)='3.Input &amp; Summary (System)'!$C$18,'3.Input &amp; Summary (System)'!$B$18*$D20,
IF(U$3-YEAR($C20)='3.Input &amp; Summary (System)'!$D$18,'3.Input &amp; Summary (System)'!$B$18*$D20,
IF(U$3-YEAR($C20)='3.Input &amp; Summary (System)'!$E$18,'3.Input &amp; Summary (System)'!$B$18*$D20,
IF(U$3-YEAR($C20)='3.Input &amp; Summary (System)'!$F$18,'3.Input &amp; Summary (System)'!$B$18*$D20,
IF(U$3-YEAR($C20)='3.Input &amp; Summary (System)'!$C$19,'3.Input &amp; Summary (System)'!$B$19*$D20,
IF(U$3-YEAR($C20)='3.Input &amp; Summary (System)'!$D$19,'3.Input &amp; Summary (System)'!$B$19*$D20,
IF(U$3-YEAR($C20)='3.Input &amp; Summary (System)'!$E$19,'3.Input &amp; Summary (System)'!$B$19*$D20,
IF(U$3-YEAR($C20)='3.Input &amp; Summary (System)'!$F$19,'3.Input &amp; Summary (System)'!$B$19*$D20,
IF(U$3-YEAR($C20)='3.Input &amp; Summary (System)'!$C$20,'3.Input &amp; Summary (System)'!$B$20*$D20,
IF(U$3-YEAR($C20)='3.Input &amp; Summary (System)'!$D$20,'3.Input &amp; Summary (System)'!$B$20*$D20,
IF(U$3-YEAR($C20)='3.Input &amp; Summary (System)'!$E$20,'3.Input &amp; Summary (System)'!$B$20*$D20,
IF(U$3-YEAR($C20)='3.Input &amp; Summary (System)'!$F$20,'3.Input &amp; Summary (System)'!$B$20*$D20,
IF(U$3-YEAR($C20)='3.Input &amp; Summary (System)'!$C$21,'3.Input &amp; Summary (System)'!$B$20*$D20,
IF(U$3-YEAR($C20)='3.Input &amp; Summary (System)'!$D$21,'3.Input &amp; Summary (System)'!$B$20*$D20,
IF(U$3-YEAR($C20)='3.Input &amp; Summary (System)'!$E$21,'3.Input &amp; Summary (System)'!$B$20*$D20,
IF(U$3-YEAR($C20)='3.Input &amp; Summary (System)'!$F$21,'3.Input &amp; Summary (System)'!$B$20*$D20,
IF(U$3-YEAR($C20)='3.Input &amp; Summary (System)'!$C$22,'3.Input &amp; Summary (System)'!$B$20*$D20,
IF(U$3-YEAR($C20)='3.Input &amp; Summary (System)'!$D$22,'3.Input &amp; Summary (System)'!$B$20*$D20,
IF(U$3-YEAR($C20)='3.Input &amp; Summary (System)'!$E$22,'3.Input &amp; Summary (System)'!$B$20*$D20,
IF(U$3-YEAR($C20)='3.Input &amp; Summary (System)'!$F$22,'3.Input &amp; Summary (System)'!$B$20*$D20,
IF(U$3-YEAR($C20)='3.Input &amp; Summary (System)'!$I$17,'3.Input &amp; Summary (System)'!$H$17*$D20,
IF(U$3-YEAR($C20)='3.Input &amp; Summary (System)'!$I$18,'3.Input &amp; Summary (System)'!$H$17*$D20,
IF(U$3-YEAR($C20)='3.Input &amp; Summary (System)'!$I$19,'3.Input &amp; Summary (System)'!$H$17*$D20,0))))))))))))))))))))))))))))))</f>
        <v/>
      </c>
      <c r="V20" s="484" t="str">
        <f>IF($C20="","",IF(V$3-YEAR($C20)=0,0,
(IF(V$3-YEAR($C20)='3.Input &amp; Summary (System)'!$C$17,'3.Input &amp; Summary (System)'!$B$17*$D20,
IF(V$3-YEAR($C20)='3.Input &amp; Summary (System)'!$D$17,'3.Input &amp; Summary (System)'!$B$17*$D20,
IF(V$3-YEAR($C20)='3.Input &amp; Summary (System)'!$E$17,'3.Input &amp; Summary (System)'!$B$17*$D20,
IF(V$3-YEAR($C20)='3.Input &amp; Summary (System)'!$F$17,'3.Input &amp; Summary (System)'!$B$17*$D20,
IF(V$3-YEAR($C20)='3.Input &amp; Summary (System)'!$C$18,'3.Input &amp; Summary (System)'!$B$18*$D20,
IF(V$3-YEAR($C20)='3.Input &amp; Summary (System)'!$D$18,'3.Input &amp; Summary (System)'!$B$18*$D20,
IF(V$3-YEAR($C20)='3.Input &amp; Summary (System)'!$E$18,'3.Input &amp; Summary (System)'!$B$18*$D20,
IF(V$3-YEAR($C20)='3.Input &amp; Summary (System)'!$F$18,'3.Input &amp; Summary (System)'!$B$18*$D20,
IF(V$3-YEAR($C20)='3.Input &amp; Summary (System)'!$C$19,'3.Input &amp; Summary (System)'!$B$19*$D20,
IF(V$3-YEAR($C20)='3.Input &amp; Summary (System)'!$D$19,'3.Input &amp; Summary (System)'!$B$19*$D20,
IF(V$3-YEAR($C20)='3.Input &amp; Summary (System)'!$E$19,'3.Input &amp; Summary (System)'!$B$19*$D20,
IF(V$3-YEAR($C20)='3.Input &amp; Summary (System)'!$F$19,'3.Input &amp; Summary (System)'!$B$19*$D20,
IF(V$3-YEAR($C20)='3.Input &amp; Summary (System)'!$C$20,'3.Input &amp; Summary (System)'!$B$20*$D20,
IF(V$3-YEAR($C20)='3.Input &amp; Summary (System)'!$D$20,'3.Input &amp; Summary (System)'!$B$20*$D20,
IF(V$3-YEAR($C20)='3.Input &amp; Summary (System)'!$E$20,'3.Input &amp; Summary (System)'!$B$20*$D20,
IF(V$3-YEAR($C20)='3.Input &amp; Summary (System)'!$F$20,'3.Input &amp; Summary (System)'!$B$20*$D20,
IF(V$3-YEAR($C20)='3.Input &amp; Summary (System)'!$C$21,'3.Input &amp; Summary (System)'!$B$20*$D20,
IF(V$3-YEAR($C20)='3.Input &amp; Summary (System)'!$D$21,'3.Input &amp; Summary (System)'!$B$20*$D20,
IF(V$3-YEAR($C20)='3.Input &amp; Summary (System)'!$E$21,'3.Input &amp; Summary (System)'!$B$20*$D20,
IF(V$3-YEAR($C20)='3.Input &amp; Summary (System)'!$F$21,'3.Input &amp; Summary (System)'!$B$20*$D20,
IF(V$3-YEAR($C20)='3.Input &amp; Summary (System)'!$C$22,'3.Input &amp; Summary (System)'!$B$20*$D20,
IF(V$3-YEAR($C20)='3.Input &amp; Summary (System)'!$D$22,'3.Input &amp; Summary (System)'!$B$20*$D20,
IF(V$3-YEAR($C20)='3.Input &amp; Summary (System)'!$E$22,'3.Input &amp; Summary (System)'!$B$20*$D20,
IF(V$3-YEAR($C20)='3.Input &amp; Summary (System)'!$F$22,'3.Input &amp; Summary (System)'!$B$20*$D20,
IF(V$3-YEAR($C20)='3.Input &amp; Summary (System)'!$I$17,'3.Input &amp; Summary (System)'!$H$17*$D20,
IF(V$3-YEAR($C20)='3.Input &amp; Summary (System)'!$I$18,'3.Input &amp; Summary (System)'!$H$17*$D20,
IF(V$3-YEAR($C20)='3.Input &amp; Summary (System)'!$I$19,'3.Input &amp; Summary (System)'!$H$17*$D20,0))))))))))))))))))))))))))))))</f>
        <v/>
      </c>
      <c r="W20" s="484" t="str">
        <f>IF($C20="","",IF(W$3-YEAR($C20)=0,0,
(IF(W$3-YEAR($C20)='3.Input &amp; Summary (System)'!$C$17,'3.Input &amp; Summary (System)'!$B$17*$D20,
IF(W$3-YEAR($C20)='3.Input &amp; Summary (System)'!$D$17,'3.Input &amp; Summary (System)'!$B$17*$D20,
IF(W$3-YEAR($C20)='3.Input &amp; Summary (System)'!$E$17,'3.Input &amp; Summary (System)'!$B$17*$D20,
IF(W$3-YEAR($C20)='3.Input &amp; Summary (System)'!$F$17,'3.Input &amp; Summary (System)'!$B$17*$D20,
IF(W$3-YEAR($C20)='3.Input &amp; Summary (System)'!$C$18,'3.Input &amp; Summary (System)'!$B$18*$D20,
IF(W$3-YEAR($C20)='3.Input &amp; Summary (System)'!$D$18,'3.Input &amp; Summary (System)'!$B$18*$D20,
IF(W$3-YEAR($C20)='3.Input &amp; Summary (System)'!$E$18,'3.Input &amp; Summary (System)'!$B$18*$D20,
IF(W$3-YEAR($C20)='3.Input &amp; Summary (System)'!$F$18,'3.Input &amp; Summary (System)'!$B$18*$D20,
IF(W$3-YEAR($C20)='3.Input &amp; Summary (System)'!$C$19,'3.Input &amp; Summary (System)'!$B$19*$D20,
IF(W$3-YEAR($C20)='3.Input &amp; Summary (System)'!$D$19,'3.Input &amp; Summary (System)'!$B$19*$D20,
IF(W$3-YEAR($C20)='3.Input &amp; Summary (System)'!$E$19,'3.Input &amp; Summary (System)'!$B$19*$D20,
IF(W$3-YEAR($C20)='3.Input &amp; Summary (System)'!$F$19,'3.Input &amp; Summary (System)'!$B$19*$D20,
IF(W$3-YEAR($C20)='3.Input &amp; Summary (System)'!$C$20,'3.Input &amp; Summary (System)'!$B$20*$D20,
IF(W$3-YEAR($C20)='3.Input &amp; Summary (System)'!$D$20,'3.Input &amp; Summary (System)'!$B$20*$D20,
IF(W$3-YEAR($C20)='3.Input &amp; Summary (System)'!$E$20,'3.Input &amp; Summary (System)'!$B$20*$D20,
IF(W$3-YEAR($C20)='3.Input &amp; Summary (System)'!$F$20,'3.Input &amp; Summary (System)'!$B$20*$D20,
IF(W$3-YEAR($C20)='3.Input &amp; Summary (System)'!$C$21,'3.Input &amp; Summary (System)'!$B$20*$D20,
IF(W$3-YEAR($C20)='3.Input &amp; Summary (System)'!$D$21,'3.Input &amp; Summary (System)'!$B$20*$D20,
IF(W$3-YEAR($C20)='3.Input &amp; Summary (System)'!$E$21,'3.Input &amp; Summary (System)'!$B$20*$D20,
IF(W$3-YEAR($C20)='3.Input &amp; Summary (System)'!$F$21,'3.Input &amp; Summary (System)'!$B$20*$D20,
IF(W$3-YEAR($C20)='3.Input &amp; Summary (System)'!$C$22,'3.Input &amp; Summary (System)'!$B$20*$D20,
IF(W$3-YEAR($C20)='3.Input &amp; Summary (System)'!$D$22,'3.Input &amp; Summary (System)'!$B$20*$D20,
IF(W$3-YEAR($C20)='3.Input &amp; Summary (System)'!$E$22,'3.Input &amp; Summary (System)'!$B$20*$D20,
IF(W$3-YEAR($C20)='3.Input &amp; Summary (System)'!$F$22,'3.Input &amp; Summary (System)'!$B$20*$D20,
IF(W$3-YEAR($C20)='3.Input &amp; Summary (System)'!$I$17,'3.Input &amp; Summary (System)'!$H$17*$D20,
IF(W$3-YEAR($C20)='3.Input &amp; Summary (System)'!$I$18,'3.Input &amp; Summary (System)'!$H$17*$D20,
IF(W$3-YEAR($C20)='3.Input &amp; Summary (System)'!$I$19,'3.Input &amp; Summary (System)'!$H$17*$D20,0))))))))))))))))))))))))))))))</f>
        <v/>
      </c>
      <c r="X20" s="484" t="str">
        <f>IF($C20="","",IF(X$3-YEAR($C20)=0,0,
(IF(X$3-YEAR($C20)='3.Input &amp; Summary (System)'!$C$17,'3.Input &amp; Summary (System)'!$B$17*$D20,
IF(X$3-YEAR($C20)='3.Input &amp; Summary (System)'!$D$17,'3.Input &amp; Summary (System)'!$B$17*$D20,
IF(X$3-YEAR($C20)='3.Input &amp; Summary (System)'!$E$17,'3.Input &amp; Summary (System)'!$B$17*$D20,
IF(X$3-YEAR($C20)='3.Input &amp; Summary (System)'!$F$17,'3.Input &amp; Summary (System)'!$B$17*$D20,
IF(X$3-YEAR($C20)='3.Input &amp; Summary (System)'!$C$18,'3.Input &amp; Summary (System)'!$B$18*$D20,
IF(X$3-YEAR($C20)='3.Input &amp; Summary (System)'!$D$18,'3.Input &amp; Summary (System)'!$B$18*$D20,
IF(X$3-YEAR($C20)='3.Input &amp; Summary (System)'!$E$18,'3.Input &amp; Summary (System)'!$B$18*$D20,
IF(X$3-YEAR($C20)='3.Input &amp; Summary (System)'!$F$18,'3.Input &amp; Summary (System)'!$B$18*$D20,
IF(X$3-YEAR($C20)='3.Input &amp; Summary (System)'!$C$19,'3.Input &amp; Summary (System)'!$B$19*$D20,
IF(X$3-YEAR($C20)='3.Input &amp; Summary (System)'!$D$19,'3.Input &amp; Summary (System)'!$B$19*$D20,
IF(X$3-YEAR($C20)='3.Input &amp; Summary (System)'!$E$19,'3.Input &amp; Summary (System)'!$B$19*$D20,
IF(X$3-YEAR($C20)='3.Input &amp; Summary (System)'!$F$19,'3.Input &amp; Summary (System)'!$B$19*$D20,
IF(X$3-YEAR($C20)='3.Input &amp; Summary (System)'!$C$20,'3.Input &amp; Summary (System)'!$B$20*$D20,
IF(X$3-YEAR($C20)='3.Input &amp; Summary (System)'!$D$20,'3.Input &amp; Summary (System)'!$B$20*$D20,
IF(X$3-YEAR($C20)='3.Input &amp; Summary (System)'!$E$20,'3.Input &amp; Summary (System)'!$B$20*$D20,
IF(X$3-YEAR($C20)='3.Input &amp; Summary (System)'!$F$20,'3.Input &amp; Summary (System)'!$B$20*$D20,
IF(X$3-YEAR($C20)='3.Input &amp; Summary (System)'!$C$21,'3.Input &amp; Summary (System)'!$B$20*$D20,
IF(X$3-YEAR($C20)='3.Input &amp; Summary (System)'!$D$21,'3.Input &amp; Summary (System)'!$B$20*$D20,
IF(X$3-YEAR($C20)='3.Input &amp; Summary (System)'!$E$21,'3.Input &amp; Summary (System)'!$B$20*$D20,
IF(X$3-YEAR($C20)='3.Input &amp; Summary (System)'!$F$21,'3.Input &amp; Summary (System)'!$B$20*$D20,
IF(X$3-YEAR($C20)='3.Input &amp; Summary (System)'!$C$22,'3.Input &amp; Summary (System)'!$B$20*$D20,
IF(X$3-YEAR($C20)='3.Input &amp; Summary (System)'!$D$22,'3.Input &amp; Summary (System)'!$B$20*$D20,
IF(X$3-YEAR($C20)='3.Input &amp; Summary (System)'!$E$22,'3.Input &amp; Summary (System)'!$B$20*$D20,
IF(X$3-YEAR($C20)='3.Input &amp; Summary (System)'!$F$22,'3.Input &amp; Summary (System)'!$B$20*$D20,
IF(X$3-YEAR($C20)='3.Input &amp; Summary (System)'!$I$17,'3.Input &amp; Summary (System)'!$H$17*$D20,
IF(X$3-YEAR($C20)='3.Input &amp; Summary (System)'!$I$18,'3.Input &amp; Summary (System)'!$H$17*$D20,
IF(X$3-YEAR($C20)='3.Input &amp; Summary (System)'!$I$19,'3.Input &amp; Summary (System)'!$H$17*$D20,0))))))))))))))))))))))))))))))</f>
        <v/>
      </c>
      <c r="Y20" s="484" t="str">
        <f>IF($C20="","",IF(Y$3-YEAR($C20)=0,0,
(IF(Y$3-YEAR($C20)='3.Input &amp; Summary (System)'!$C$17,'3.Input &amp; Summary (System)'!$B$17*$D20,
IF(Y$3-YEAR($C20)='3.Input &amp; Summary (System)'!$D$17,'3.Input &amp; Summary (System)'!$B$17*$D20,
IF(Y$3-YEAR($C20)='3.Input &amp; Summary (System)'!$E$17,'3.Input &amp; Summary (System)'!$B$17*$D20,
IF(Y$3-YEAR($C20)='3.Input &amp; Summary (System)'!$F$17,'3.Input &amp; Summary (System)'!$B$17*$D20,
IF(Y$3-YEAR($C20)='3.Input &amp; Summary (System)'!$C$18,'3.Input &amp; Summary (System)'!$B$18*$D20,
IF(Y$3-YEAR($C20)='3.Input &amp; Summary (System)'!$D$18,'3.Input &amp; Summary (System)'!$B$18*$D20,
IF(Y$3-YEAR($C20)='3.Input &amp; Summary (System)'!$E$18,'3.Input &amp; Summary (System)'!$B$18*$D20,
IF(Y$3-YEAR($C20)='3.Input &amp; Summary (System)'!$F$18,'3.Input &amp; Summary (System)'!$B$18*$D20,
IF(Y$3-YEAR($C20)='3.Input &amp; Summary (System)'!$C$19,'3.Input &amp; Summary (System)'!$B$19*$D20,
IF(Y$3-YEAR($C20)='3.Input &amp; Summary (System)'!$D$19,'3.Input &amp; Summary (System)'!$B$19*$D20,
IF(Y$3-YEAR($C20)='3.Input &amp; Summary (System)'!$E$19,'3.Input &amp; Summary (System)'!$B$19*$D20,
IF(Y$3-YEAR($C20)='3.Input &amp; Summary (System)'!$F$19,'3.Input &amp; Summary (System)'!$B$19*$D20,
IF(Y$3-YEAR($C20)='3.Input &amp; Summary (System)'!$C$20,'3.Input &amp; Summary (System)'!$B$20*$D20,
IF(Y$3-YEAR($C20)='3.Input &amp; Summary (System)'!$D$20,'3.Input &amp; Summary (System)'!$B$20*$D20,
IF(Y$3-YEAR($C20)='3.Input &amp; Summary (System)'!$E$20,'3.Input &amp; Summary (System)'!$B$20*$D20,
IF(Y$3-YEAR($C20)='3.Input &amp; Summary (System)'!$F$20,'3.Input &amp; Summary (System)'!$B$20*$D20,
IF(Y$3-YEAR($C20)='3.Input &amp; Summary (System)'!$C$21,'3.Input &amp; Summary (System)'!$B$20*$D20,
IF(Y$3-YEAR($C20)='3.Input &amp; Summary (System)'!$D$21,'3.Input &amp; Summary (System)'!$B$20*$D20,
IF(Y$3-YEAR($C20)='3.Input &amp; Summary (System)'!$E$21,'3.Input &amp; Summary (System)'!$B$20*$D20,
IF(Y$3-YEAR($C20)='3.Input &amp; Summary (System)'!$F$21,'3.Input &amp; Summary (System)'!$B$20*$D20,
IF(Y$3-YEAR($C20)='3.Input &amp; Summary (System)'!$C$22,'3.Input &amp; Summary (System)'!$B$20*$D20,
IF(Y$3-YEAR($C20)='3.Input &amp; Summary (System)'!$D$22,'3.Input &amp; Summary (System)'!$B$20*$D20,
IF(Y$3-YEAR($C20)='3.Input &amp; Summary (System)'!$E$22,'3.Input &amp; Summary (System)'!$B$20*$D20,
IF(Y$3-YEAR($C20)='3.Input &amp; Summary (System)'!$F$22,'3.Input &amp; Summary (System)'!$B$20*$D20,
IF(Y$3-YEAR($C20)='3.Input &amp; Summary (System)'!$I$17,'3.Input &amp; Summary (System)'!$H$17*$D20,
IF(Y$3-YEAR($C20)='3.Input &amp; Summary (System)'!$I$18,'3.Input &amp; Summary (System)'!$H$17*$D20,
IF(Y$3-YEAR($C20)='3.Input &amp; Summary (System)'!$I$19,'3.Input &amp; Summary (System)'!$H$17*$D20,0))))))))))))))))))))))))))))))</f>
        <v/>
      </c>
      <c r="Z20" s="484" t="str">
        <f>IF($C20="","",IF(Z$3-YEAR($C20)=0,0,
(IF(Z$3-YEAR($C20)='3.Input &amp; Summary (System)'!$C$17,'3.Input &amp; Summary (System)'!$B$17*$D20,
IF(Z$3-YEAR($C20)='3.Input &amp; Summary (System)'!$D$17,'3.Input &amp; Summary (System)'!$B$17*$D20,
IF(Z$3-YEAR($C20)='3.Input &amp; Summary (System)'!$E$17,'3.Input &amp; Summary (System)'!$B$17*$D20,
IF(Z$3-YEAR($C20)='3.Input &amp; Summary (System)'!$F$17,'3.Input &amp; Summary (System)'!$B$17*$D20,
IF(Z$3-YEAR($C20)='3.Input &amp; Summary (System)'!$C$18,'3.Input &amp; Summary (System)'!$B$18*$D20,
IF(Z$3-YEAR($C20)='3.Input &amp; Summary (System)'!$D$18,'3.Input &amp; Summary (System)'!$B$18*$D20,
IF(Z$3-YEAR($C20)='3.Input &amp; Summary (System)'!$E$18,'3.Input &amp; Summary (System)'!$B$18*$D20,
IF(Z$3-YEAR($C20)='3.Input &amp; Summary (System)'!$F$18,'3.Input &amp; Summary (System)'!$B$18*$D20,
IF(Z$3-YEAR($C20)='3.Input &amp; Summary (System)'!$C$19,'3.Input &amp; Summary (System)'!$B$19*$D20,
IF(Z$3-YEAR($C20)='3.Input &amp; Summary (System)'!$D$19,'3.Input &amp; Summary (System)'!$B$19*$D20,
IF(Z$3-YEAR($C20)='3.Input &amp; Summary (System)'!$E$19,'3.Input &amp; Summary (System)'!$B$19*$D20,
IF(Z$3-YEAR($C20)='3.Input &amp; Summary (System)'!$F$19,'3.Input &amp; Summary (System)'!$B$19*$D20,
IF(Z$3-YEAR($C20)='3.Input &amp; Summary (System)'!$C$20,'3.Input &amp; Summary (System)'!$B$20*$D20,
IF(Z$3-YEAR($C20)='3.Input &amp; Summary (System)'!$D$20,'3.Input &amp; Summary (System)'!$B$20*$D20,
IF(Z$3-YEAR($C20)='3.Input &amp; Summary (System)'!$E$20,'3.Input &amp; Summary (System)'!$B$20*$D20,
IF(Z$3-YEAR($C20)='3.Input &amp; Summary (System)'!$F$20,'3.Input &amp; Summary (System)'!$B$20*$D20,
IF(Z$3-YEAR($C20)='3.Input &amp; Summary (System)'!$C$21,'3.Input &amp; Summary (System)'!$B$20*$D20,
IF(Z$3-YEAR($C20)='3.Input &amp; Summary (System)'!$D$21,'3.Input &amp; Summary (System)'!$B$20*$D20,
IF(Z$3-YEAR($C20)='3.Input &amp; Summary (System)'!$E$21,'3.Input &amp; Summary (System)'!$B$20*$D20,
IF(Z$3-YEAR($C20)='3.Input &amp; Summary (System)'!$F$21,'3.Input &amp; Summary (System)'!$B$20*$D20,
IF(Z$3-YEAR($C20)='3.Input &amp; Summary (System)'!$C$22,'3.Input &amp; Summary (System)'!$B$20*$D20,
IF(Z$3-YEAR($C20)='3.Input &amp; Summary (System)'!$D$22,'3.Input &amp; Summary (System)'!$B$20*$D20,
IF(Z$3-YEAR($C20)='3.Input &amp; Summary (System)'!$E$22,'3.Input &amp; Summary (System)'!$B$20*$D20,
IF(Z$3-YEAR($C20)='3.Input &amp; Summary (System)'!$F$22,'3.Input &amp; Summary (System)'!$B$20*$D20,
IF(Z$3-YEAR($C20)='3.Input &amp; Summary (System)'!$I$17,'3.Input &amp; Summary (System)'!$H$17*$D20,
IF(Z$3-YEAR($C20)='3.Input &amp; Summary (System)'!$I$18,'3.Input &amp; Summary (System)'!$H$17*$D20,
IF(Z$3-YEAR($C20)='3.Input &amp; Summary (System)'!$I$19,'3.Input &amp; Summary (System)'!$H$17*$D20,0))))))))))))))))))))))))))))))</f>
        <v/>
      </c>
      <c r="AA20" s="484" t="str">
        <f>IF($C20="","",IF(AA$3-YEAR($C20)=0,0,
(IF(AA$3-YEAR($C20)='3.Input &amp; Summary (System)'!$C$17,'3.Input &amp; Summary (System)'!$B$17*$D20,
IF(AA$3-YEAR($C20)='3.Input &amp; Summary (System)'!$D$17,'3.Input &amp; Summary (System)'!$B$17*$D20,
IF(AA$3-YEAR($C20)='3.Input &amp; Summary (System)'!$E$17,'3.Input &amp; Summary (System)'!$B$17*$D20,
IF(AA$3-YEAR($C20)='3.Input &amp; Summary (System)'!$F$17,'3.Input &amp; Summary (System)'!$B$17*$D20,
IF(AA$3-YEAR($C20)='3.Input &amp; Summary (System)'!$C$18,'3.Input &amp; Summary (System)'!$B$18*$D20,
IF(AA$3-YEAR($C20)='3.Input &amp; Summary (System)'!$D$18,'3.Input &amp; Summary (System)'!$B$18*$D20,
IF(AA$3-YEAR($C20)='3.Input &amp; Summary (System)'!$E$18,'3.Input &amp; Summary (System)'!$B$18*$D20,
IF(AA$3-YEAR($C20)='3.Input &amp; Summary (System)'!$F$18,'3.Input &amp; Summary (System)'!$B$18*$D20,
IF(AA$3-YEAR($C20)='3.Input &amp; Summary (System)'!$C$19,'3.Input &amp; Summary (System)'!$B$19*$D20,
IF(AA$3-YEAR($C20)='3.Input &amp; Summary (System)'!$D$19,'3.Input &amp; Summary (System)'!$B$19*$D20,
IF(AA$3-YEAR($C20)='3.Input &amp; Summary (System)'!$E$19,'3.Input &amp; Summary (System)'!$B$19*$D20,
IF(AA$3-YEAR($C20)='3.Input &amp; Summary (System)'!$F$19,'3.Input &amp; Summary (System)'!$B$19*$D20,
IF(AA$3-YEAR($C20)='3.Input &amp; Summary (System)'!$C$20,'3.Input &amp; Summary (System)'!$B$20*$D20,
IF(AA$3-YEAR($C20)='3.Input &amp; Summary (System)'!$D$20,'3.Input &amp; Summary (System)'!$B$20*$D20,
IF(AA$3-YEAR($C20)='3.Input &amp; Summary (System)'!$E$20,'3.Input &amp; Summary (System)'!$B$20*$D20,
IF(AA$3-YEAR($C20)='3.Input &amp; Summary (System)'!$F$20,'3.Input &amp; Summary (System)'!$B$20*$D20,
IF(AA$3-YEAR($C20)='3.Input &amp; Summary (System)'!$C$21,'3.Input &amp; Summary (System)'!$B$20*$D20,
IF(AA$3-YEAR($C20)='3.Input &amp; Summary (System)'!$D$21,'3.Input &amp; Summary (System)'!$B$20*$D20,
IF(AA$3-YEAR($C20)='3.Input &amp; Summary (System)'!$E$21,'3.Input &amp; Summary (System)'!$B$20*$D20,
IF(AA$3-YEAR($C20)='3.Input &amp; Summary (System)'!$F$21,'3.Input &amp; Summary (System)'!$B$20*$D20,
IF(AA$3-YEAR($C20)='3.Input &amp; Summary (System)'!$C$22,'3.Input &amp; Summary (System)'!$B$20*$D20,
IF(AA$3-YEAR($C20)='3.Input &amp; Summary (System)'!$D$22,'3.Input &amp; Summary (System)'!$B$20*$D20,
IF(AA$3-YEAR($C20)='3.Input &amp; Summary (System)'!$E$22,'3.Input &amp; Summary (System)'!$B$20*$D20,
IF(AA$3-YEAR($C20)='3.Input &amp; Summary (System)'!$F$22,'3.Input &amp; Summary (System)'!$B$20*$D20,
IF(AA$3-YEAR($C20)='3.Input &amp; Summary (System)'!$I$17,'3.Input &amp; Summary (System)'!$H$17*$D20,
IF(AA$3-YEAR($C20)='3.Input &amp; Summary (System)'!$I$18,'3.Input &amp; Summary (System)'!$H$17*$D20,
IF(AA$3-YEAR($C20)='3.Input &amp; Summary (System)'!$I$19,'3.Input &amp; Summary (System)'!$H$17*$D20,0))))))))))))))))))))))))))))))</f>
        <v/>
      </c>
      <c r="AB20" s="484" t="str">
        <f>IF($C20="","",IF(AB$3-YEAR($C20)=0,0,
(IF(AB$3-YEAR($C20)='3.Input &amp; Summary (System)'!$C$17,'3.Input &amp; Summary (System)'!$B$17*$D20,
IF(AB$3-YEAR($C20)='3.Input &amp; Summary (System)'!$D$17,'3.Input &amp; Summary (System)'!$B$17*$D20,
IF(AB$3-YEAR($C20)='3.Input &amp; Summary (System)'!$E$17,'3.Input &amp; Summary (System)'!$B$17*$D20,
IF(AB$3-YEAR($C20)='3.Input &amp; Summary (System)'!$F$17,'3.Input &amp; Summary (System)'!$B$17*$D20,
IF(AB$3-YEAR($C20)='3.Input &amp; Summary (System)'!$C$18,'3.Input &amp; Summary (System)'!$B$18*$D20,
IF(AB$3-YEAR($C20)='3.Input &amp; Summary (System)'!$D$18,'3.Input &amp; Summary (System)'!$B$18*$D20,
IF(AB$3-YEAR($C20)='3.Input &amp; Summary (System)'!$E$18,'3.Input &amp; Summary (System)'!$B$18*$D20,
IF(AB$3-YEAR($C20)='3.Input &amp; Summary (System)'!$F$18,'3.Input &amp; Summary (System)'!$B$18*$D20,
IF(AB$3-YEAR($C20)='3.Input &amp; Summary (System)'!$C$19,'3.Input &amp; Summary (System)'!$B$19*$D20,
IF(AB$3-YEAR($C20)='3.Input &amp; Summary (System)'!$D$19,'3.Input &amp; Summary (System)'!$B$19*$D20,
IF(AB$3-YEAR($C20)='3.Input &amp; Summary (System)'!$E$19,'3.Input &amp; Summary (System)'!$B$19*$D20,
IF(AB$3-YEAR($C20)='3.Input &amp; Summary (System)'!$F$19,'3.Input &amp; Summary (System)'!$B$19*$D20,
IF(AB$3-YEAR($C20)='3.Input &amp; Summary (System)'!$C$20,'3.Input &amp; Summary (System)'!$B$20*$D20,
IF(AB$3-YEAR($C20)='3.Input &amp; Summary (System)'!$D$20,'3.Input &amp; Summary (System)'!$B$20*$D20,
IF(AB$3-YEAR($C20)='3.Input &amp; Summary (System)'!$E$20,'3.Input &amp; Summary (System)'!$B$20*$D20,
IF(AB$3-YEAR($C20)='3.Input &amp; Summary (System)'!$F$20,'3.Input &amp; Summary (System)'!$B$20*$D20,
IF(AB$3-YEAR($C20)='3.Input &amp; Summary (System)'!$C$21,'3.Input &amp; Summary (System)'!$B$20*$D20,
IF(AB$3-YEAR($C20)='3.Input &amp; Summary (System)'!$D$21,'3.Input &amp; Summary (System)'!$B$20*$D20,
IF(AB$3-YEAR($C20)='3.Input &amp; Summary (System)'!$E$21,'3.Input &amp; Summary (System)'!$B$20*$D20,
IF(AB$3-YEAR($C20)='3.Input &amp; Summary (System)'!$F$21,'3.Input &amp; Summary (System)'!$B$20*$D20,
IF(AB$3-YEAR($C20)='3.Input &amp; Summary (System)'!$C$22,'3.Input &amp; Summary (System)'!$B$20*$D20,
IF(AB$3-YEAR($C20)='3.Input &amp; Summary (System)'!$D$22,'3.Input &amp; Summary (System)'!$B$20*$D20,
IF(AB$3-YEAR($C20)='3.Input &amp; Summary (System)'!$E$22,'3.Input &amp; Summary (System)'!$B$20*$D20,
IF(AB$3-YEAR($C20)='3.Input &amp; Summary (System)'!$F$22,'3.Input &amp; Summary (System)'!$B$20*$D20,
IF(AB$3-YEAR($C20)='3.Input &amp; Summary (System)'!$I$17,'3.Input &amp; Summary (System)'!$H$17*$D20,
IF(AB$3-YEAR($C20)='3.Input &amp; Summary (System)'!$I$18,'3.Input &amp; Summary (System)'!$H$17*$D20,
IF(AB$3-YEAR($C20)='3.Input &amp; Summary (System)'!$I$19,'3.Input &amp; Summary (System)'!$H$17*$D20,0))))))))))))))))))))))))))))))</f>
        <v/>
      </c>
      <c r="AC20" s="484" t="str">
        <f>IF($C20="","",IF(AC$3-YEAR($C20)=0,0,
(IF(AC$3-YEAR($C20)='3.Input &amp; Summary (System)'!$C$17,'3.Input &amp; Summary (System)'!$B$17*$D20,
IF(AC$3-YEAR($C20)='3.Input &amp; Summary (System)'!$D$17,'3.Input &amp; Summary (System)'!$B$17*$D20,
IF(AC$3-YEAR($C20)='3.Input &amp; Summary (System)'!$E$17,'3.Input &amp; Summary (System)'!$B$17*$D20,
IF(AC$3-YEAR($C20)='3.Input &amp; Summary (System)'!$F$17,'3.Input &amp; Summary (System)'!$B$17*$D20,
IF(AC$3-YEAR($C20)='3.Input &amp; Summary (System)'!$C$18,'3.Input &amp; Summary (System)'!$B$18*$D20,
IF(AC$3-YEAR($C20)='3.Input &amp; Summary (System)'!$D$18,'3.Input &amp; Summary (System)'!$B$18*$D20,
IF(AC$3-YEAR($C20)='3.Input &amp; Summary (System)'!$E$18,'3.Input &amp; Summary (System)'!$B$18*$D20,
IF(AC$3-YEAR($C20)='3.Input &amp; Summary (System)'!$F$18,'3.Input &amp; Summary (System)'!$B$18*$D20,
IF(AC$3-YEAR($C20)='3.Input &amp; Summary (System)'!$C$19,'3.Input &amp; Summary (System)'!$B$19*$D20,
IF(AC$3-YEAR($C20)='3.Input &amp; Summary (System)'!$D$19,'3.Input &amp; Summary (System)'!$B$19*$D20,
IF(AC$3-YEAR($C20)='3.Input &amp; Summary (System)'!$E$19,'3.Input &amp; Summary (System)'!$B$19*$D20,
IF(AC$3-YEAR($C20)='3.Input &amp; Summary (System)'!$F$19,'3.Input &amp; Summary (System)'!$B$19*$D20,
IF(AC$3-YEAR($C20)='3.Input &amp; Summary (System)'!$C$20,'3.Input &amp; Summary (System)'!$B$20*$D20,
IF(AC$3-YEAR($C20)='3.Input &amp; Summary (System)'!$D$20,'3.Input &amp; Summary (System)'!$B$20*$D20,
IF(AC$3-YEAR($C20)='3.Input &amp; Summary (System)'!$E$20,'3.Input &amp; Summary (System)'!$B$20*$D20,
IF(AC$3-YEAR($C20)='3.Input &amp; Summary (System)'!$F$20,'3.Input &amp; Summary (System)'!$B$20*$D20,
IF(AC$3-YEAR($C20)='3.Input &amp; Summary (System)'!$C$21,'3.Input &amp; Summary (System)'!$B$20*$D20,
IF(AC$3-YEAR($C20)='3.Input &amp; Summary (System)'!$D$21,'3.Input &amp; Summary (System)'!$B$20*$D20,
IF(AC$3-YEAR($C20)='3.Input &amp; Summary (System)'!$E$21,'3.Input &amp; Summary (System)'!$B$20*$D20,
IF(AC$3-YEAR($C20)='3.Input &amp; Summary (System)'!$F$21,'3.Input &amp; Summary (System)'!$B$20*$D20,
IF(AC$3-YEAR($C20)='3.Input &amp; Summary (System)'!$C$22,'3.Input &amp; Summary (System)'!$B$20*$D20,
IF(AC$3-YEAR($C20)='3.Input &amp; Summary (System)'!$D$22,'3.Input &amp; Summary (System)'!$B$20*$D20,
IF(AC$3-YEAR($C20)='3.Input &amp; Summary (System)'!$E$22,'3.Input &amp; Summary (System)'!$B$20*$D20,
IF(AC$3-YEAR($C20)='3.Input &amp; Summary (System)'!$F$22,'3.Input &amp; Summary (System)'!$B$20*$D20,
IF(AC$3-YEAR($C20)='3.Input &amp; Summary (System)'!$I$17,'3.Input &amp; Summary (System)'!$H$17*$D20,
IF(AC$3-YEAR($C20)='3.Input &amp; Summary (System)'!$I$18,'3.Input &amp; Summary (System)'!$H$17*$D20,
IF(AC$3-YEAR($C20)='3.Input &amp; Summary (System)'!$I$19,'3.Input &amp; Summary (System)'!$H$17*$D20,0))))))))))))))))))))))))))))))</f>
        <v/>
      </c>
      <c r="AD20" s="484" t="str">
        <f>IF($C20="","",IF(AD$3-YEAR($C20)=0,0,
(IF(AD$3-YEAR($C20)='3.Input &amp; Summary (System)'!$C$17,'3.Input &amp; Summary (System)'!$B$17*$D20,
IF(AD$3-YEAR($C20)='3.Input &amp; Summary (System)'!$D$17,'3.Input &amp; Summary (System)'!$B$17*$D20,
IF(AD$3-YEAR($C20)='3.Input &amp; Summary (System)'!$E$17,'3.Input &amp; Summary (System)'!$B$17*$D20,
IF(AD$3-YEAR($C20)='3.Input &amp; Summary (System)'!$F$17,'3.Input &amp; Summary (System)'!$B$17*$D20,
IF(AD$3-YEAR($C20)='3.Input &amp; Summary (System)'!$C$18,'3.Input &amp; Summary (System)'!$B$18*$D20,
IF(AD$3-YEAR($C20)='3.Input &amp; Summary (System)'!$D$18,'3.Input &amp; Summary (System)'!$B$18*$D20,
IF(AD$3-YEAR($C20)='3.Input &amp; Summary (System)'!$E$18,'3.Input &amp; Summary (System)'!$B$18*$D20,
IF(AD$3-YEAR($C20)='3.Input &amp; Summary (System)'!$F$18,'3.Input &amp; Summary (System)'!$B$18*$D20,
IF(AD$3-YEAR($C20)='3.Input &amp; Summary (System)'!$C$19,'3.Input &amp; Summary (System)'!$B$19*$D20,
IF(AD$3-YEAR($C20)='3.Input &amp; Summary (System)'!$D$19,'3.Input &amp; Summary (System)'!$B$19*$D20,
IF(AD$3-YEAR($C20)='3.Input &amp; Summary (System)'!$E$19,'3.Input &amp; Summary (System)'!$B$19*$D20,
IF(AD$3-YEAR($C20)='3.Input &amp; Summary (System)'!$F$19,'3.Input &amp; Summary (System)'!$B$19*$D20,
IF(AD$3-YEAR($C20)='3.Input &amp; Summary (System)'!$C$20,'3.Input &amp; Summary (System)'!$B$20*$D20,
IF(AD$3-YEAR($C20)='3.Input &amp; Summary (System)'!$D$20,'3.Input &amp; Summary (System)'!$B$20*$D20,
IF(AD$3-YEAR($C20)='3.Input &amp; Summary (System)'!$E$20,'3.Input &amp; Summary (System)'!$B$20*$D20,
IF(AD$3-YEAR($C20)='3.Input &amp; Summary (System)'!$F$20,'3.Input &amp; Summary (System)'!$B$20*$D20,
IF(AD$3-YEAR($C20)='3.Input &amp; Summary (System)'!$C$21,'3.Input &amp; Summary (System)'!$B$20*$D20,
IF(AD$3-YEAR($C20)='3.Input &amp; Summary (System)'!$D$21,'3.Input &amp; Summary (System)'!$B$20*$D20,
IF(AD$3-YEAR($C20)='3.Input &amp; Summary (System)'!$E$21,'3.Input &amp; Summary (System)'!$B$20*$D20,
IF(AD$3-YEAR($C20)='3.Input &amp; Summary (System)'!$F$21,'3.Input &amp; Summary (System)'!$B$20*$D20,
IF(AD$3-YEAR($C20)='3.Input &amp; Summary (System)'!$C$22,'3.Input &amp; Summary (System)'!$B$20*$D20,
IF(AD$3-YEAR($C20)='3.Input &amp; Summary (System)'!$D$22,'3.Input &amp; Summary (System)'!$B$20*$D20,
IF(AD$3-YEAR($C20)='3.Input &amp; Summary (System)'!$E$22,'3.Input &amp; Summary (System)'!$B$20*$D20,
IF(AD$3-YEAR($C20)='3.Input &amp; Summary (System)'!$F$22,'3.Input &amp; Summary (System)'!$B$20*$D20,
IF(AD$3-YEAR($C20)='3.Input &amp; Summary (System)'!$I$17,'3.Input &amp; Summary (System)'!$H$17*$D20,
IF(AD$3-YEAR($C20)='3.Input &amp; Summary (System)'!$I$18,'3.Input &amp; Summary (System)'!$H$17*$D20,
IF(AD$3-YEAR($C20)='3.Input &amp; Summary (System)'!$I$19,'3.Input &amp; Summary (System)'!$H$17*$D20,0))))))))))))))))))))))))))))))</f>
        <v/>
      </c>
      <c r="AE20" s="484" t="str">
        <f>IF($C20="","",IF(AE$3-YEAR($C20)=0,0,
(IF(AE$3-YEAR($C20)='3.Input &amp; Summary (System)'!$C$17,'3.Input &amp; Summary (System)'!$B$17*$D20,
IF(AE$3-YEAR($C20)='3.Input &amp; Summary (System)'!$D$17,'3.Input &amp; Summary (System)'!$B$17*$D20,
IF(AE$3-YEAR($C20)='3.Input &amp; Summary (System)'!$E$17,'3.Input &amp; Summary (System)'!$B$17*$D20,
IF(AE$3-YEAR($C20)='3.Input &amp; Summary (System)'!$F$17,'3.Input &amp; Summary (System)'!$B$17*$D20,
IF(AE$3-YEAR($C20)='3.Input &amp; Summary (System)'!$C$18,'3.Input &amp; Summary (System)'!$B$18*$D20,
IF(AE$3-YEAR($C20)='3.Input &amp; Summary (System)'!$D$18,'3.Input &amp; Summary (System)'!$B$18*$D20,
IF(AE$3-YEAR($C20)='3.Input &amp; Summary (System)'!$E$18,'3.Input &amp; Summary (System)'!$B$18*$D20,
IF(AE$3-YEAR($C20)='3.Input &amp; Summary (System)'!$F$18,'3.Input &amp; Summary (System)'!$B$18*$D20,
IF(AE$3-YEAR($C20)='3.Input &amp; Summary (System)'!$C$19,'3.Input &amp; Summary (System)'!$B$19*$D20,
IF(AE$3-YEAR($C20)='3.Input &amp; Summary (System)'!$D$19,'3.Input &amp; Summary (System)'!$B$19*$D20,
IF(AE$3-YEAR($C20)='3.Input &amp; Summary (System)'!$E$19,'3.Input &amp; Summary (System)'!$B$19*$D20,
IF(AE$3-YEAR($C20)='3.Input &amp; Summary (System)'!$F$19,'3.Input &amp; Summary (System)'!$B$19*$D20,
IF(AE$3-YEAR($C20)='3.Input &amp; Summary (System)'!$C$20,'3.Input &amp; Summary (System)'!$B$20*$D20,
IF(AE$3-YEAR($C20)='3.Input &amp; Summary (System)'!$D$20,'3.Input &amp; Summary (System)'!$B$20*$D20,
IF(AE$3-YEAR($C20)='3.Input &amp; Summary (System)'!$E$20,'3.Input &amp; Summary (System)'!$B$20*$D20,
IF(AE$3-YEAR($C20)='3.Input &amp; Summary (System)'!$F$20,'3.Input &amp; Summary (System)'!$B$20*$D20,
IF(AE$3-YEAR($C20)='3.Input &amp; Summary (System)'!$C$21,'3.Input &amp; Summary (System)'!$B$20*$D20,
IF(AE$3-YEAR($C20)='3.Input &amp; Summary (System)'!$D$21,'3.Input &amp; Summary (System)'!$B$20*$D20,
IF(AE$3-YEAR($C20)='3.Input &amp; Summary (System)'!$E$21,'3.Input &amp; Summary (System)'!$B$20*$D20,
IF(AE$3-YEAR($C20)='3.Input &amp; Summary (System)'!$F$21,'3.Input &amp; Summary (System)'!$B$20*$D20,
IF(AE$3-YEAR($C20)='3.Input &amp; Summary (System)'!$C$22,'3.Input &amp; Summary (System)'!$B$20*$D20,
IF(AE$3-YEAR($C20)='3.Input &amp; Summary (System)'!$D$22,'3.Input &amp; Summary (System)'!$B$20*$D20,
IF(AE$3-YEAR($C20)='3.Input &amp; Summary (System)'!$E$22,'3.Input &amp; Summary (System)'!$B$20*$D20,
IF(AE$3-YEAR($C20)='3.Input &amp; Summary (System)'!$F$22,'3.Input &amp; Summary (System)'!$B$20*$D20,
IF(AE$3-YEAR($C20)='3.Input &amp; Summary (System)'!$I$17,'3.Input &amp; Summary (System)'!$H$17*$D20,
IF(AE$3-YEAR($C20)='3.Input &amp; Summary (System)'!$I$18,'3.Input &amp; Summary (System)'!$H$17*$D20,
IF(AE$3-YEAR($C20)='3.Input &amp; Summary (System)'!$I$19,'3.Input &amp; Summary (System)'!$H$17*$D20,0))))))))))))))))))))))))))))))</f>
        <v/>
      </c>
      <c r="AF20" s="484" t="str">
        <f>IF($C20="","",IF(AF$3-YEAR($C20)=0,0,
(IF(AF$3-YEAR($C20)='3.Input &amp; Summary (System)'!$C$17,'3.Input &amp; Summary (System)'!$B$17*$D20,
IF(AF$3-YEAR($C20)='3.Input &amp; Summary (System)'!$D$17,'3.Input &amp; Summary (System)'!$B$17*$D20,
IF(AF$3-YEAR($C20)='3.Input &amp; Summary (System)'!$E$17,'3.Input &amp; Summary (System)'!$B$17*$D20,
IF(AF$3-YEAR($C20)='3.Input &amp; Summary (System)'!$F$17,'3.Input &amp; Summary (System)'!$B$17*$D20,
IF(AF$3-YEAR($C20)='3.Input &amp; Summary (System)'!$C$18,'3.Input &amp; Summary (System)'!$B$18*$D20,
IF(AF$3-YEAR($C20)='3.Input &amp; Summary (System)'!$D$18,'3.Input &amp; Summary (System)'!$B$18*$D20,
IF(AF$3-YEAR($C20)='3.Input &amp; Summary (System)'!$E$18,'3.Input &amp; Summary (System)'!$B$18*$D20,
IF(AF$3-YEAR($C20)='3.Input &amp; Summary (System)'!$F$18,'3.Input &amp; Summary (System)'!$B$18*$D20,
IF(AF$3-YEAR($C20)='3.Input &amp; Summary (System)'!$C$19,'3.Input &amp; Summary (System)'!$B$19*$D20,
IF(AF$3-YEAR($C20)='3.Input &amp; Summary (System)'!$D$19,'3.Input &amp; Summary (System)'!$B$19*$D20,
IF(AF$3-YEAR($C20)='3.Input &amp; Summary (System)'!$E$19,'3.Input &amp; Summary (System)'!$B$19*$D20,
IF(AF$3-YEAR($C20)='3.Input &amp; Summary (System)'!$F$19,'3.Input &amp; Summary (System)'!$B$19*$D20,
IF(AF$3-YEAR($C20)='3.Input &amp; Summary (System)'!$C$20,'3.Input &amp; Summary (System)'!$B$20*$D20,
IF(AF$3-YEAR($C20)='3.Input &amp; Summary (System)'!$D$20,'3.Input &amp; Summary (System)'!$B$20*$D20,
IF(AF$3-YEAR($C20)='3.Input &amp; Summary (System)'!$E$20,'3.Input &amp; Summary (System)'!$B$20*$D20,
IF(AF$3-YEAR($C20)='3.Input &amp; Summary (System)'!$F$20,'3.Input &amp; Summary (System)'!$B$20*$D20,
IF(AF$3-YEAR($C20)='3.Input &amp; Summary (System)'!$C$21,'3.Input &amp; Summary (System)'!$B$20*$D20,
IF(AF$3-YEAR($C20)='3.Input &amp; Summary (System)'!$D$21,'3.Input &amp; Summary (System)'!$B$20*$D20,
IF(AF$3-YEAR($C20)='3.Input &amp; Summary (System)'!$E$21,'3.Input &amp; Summary (System)'!$B$20*$D20,
IF(AF$3-YEAR($C20)='3.Input &amp; Summary (System)'!$F$21,'3.Input &amp; Summary (System)'!$B$20*$D20,
IF(AF$3-YEAR($C20)='3.Input &amp; Summary (System)'!$C$22,'3.Input &amp; Summary (System)'!$B$20*$D20,
IF(AF$3-YEAR($C20)='3.Input &amp; Summary (System)'!$D$22,'3.Input &amp; Summary (System)'!$B$20*$D20,
IF(AF$3-YEAR($C20)='3.Input &amp; Summary (System)'!$E$22,'3.Input &amp; Summary (System)'!$B$20*$D20,
IF(AF$3-YEAR($C20)='3.Input &amp; Summary (System)'!$F$22,'3.Input &amp; Summary (System)'!$B$20*$D20,
IF(AF$3-YEAR($C20)='3.Input &amp; Summary (System)'!$I$17,'3.Input &amp; Summary (System)'!$H$17*$D20,
IF(AF$3-YEAR($C20)='3.Input &amp; Summary (System)'!$I$18,'3.Input &amp; Summary (System)'!$H$17*$D20,
IF(AF$3-YEAR($C20)='3.Input &amp; Summary (System)'!$I$19,'3.Input &amp; Summary (System)'!$H$17*$D20,0))))))))))))))))))))))))))))))</f>
        <v/>
      </c>
      <c r="AG20" s="484" t="str">
        <f>IF($C20="","",IF(AG$3-YEAR($C20)=0,0,
(IF(AG$3-YEAR($C20)='3.Input &amp; Summary (System)'!$C$17,'3.Input &amp; Summary (System)'!$B$17*$D20,
IF(AG$3-YEAR($C20)='3.Input &amp; Summary (System)'!$D$17,'3.Input &amp; Summary (System)'!$B$17*$D20,
IF(AG$3-YEAR($C20)='3.Input &amp; Summary (System)'!$E$17,'3.Input &amp; Summary (System)'!$B$17*$D20,
IF(AG$3-YEAR($C20)='3.Input &amp; Summary (System)'!$F$17,'3.Input &amp; Summary (System)'!$B$17*$D20,
IF(AG$3-YEAR($C20)='3.Input &amp; Summary (System)'!$C$18,'3.Input &amp; Summary (System)'!$B$18*$D20,
IF(AG$3-YEAR($C20)='3.Input &amp; Summary (System)'!$D$18,'3.Input &amp; Summary (System)'!$B$18*$D20,
IF(AG$3-YEAR($C20)='3.Input &amp; Summary (System)'!$E$18,'3.Input &amp; Summary (System)'!$B$18*$D20,
IF(AG$3-YEAR($C20)='3.Input &amp; Summary (System)'!$F$18,'3.Input &amp; Summary (System)'!$B$18*$D20,
IF(AG$3-YEAR($C20)='3.Input &amp; Summary (System)'!$C$19,'3.Input &amp; Summary (System)'!$B$19*$D20,
IF(AG$3-YEAR($C20)='3.Input &amp; Summary (System)'!$D$19,'3.Input &amp; Summary (System)'!$B$19*$D20,
IF(AG$3-YEAR($C20)='3.Input &amp; Summary (System)'!$E$19,'3.Input &amp; Summary (System)'!$B$19*$D20,
IF(AG$3-YEAR($C20)='3.Input &amp; Summary (System)'!$F$19,'3.Input &amp; Summary (System)'!$B$19*$D20,
IF(AG$3-YEAR($C20)='3.Input &amp; Summary (System)'!$C$20,'3.Input &amp; Summary (System)'!$B$20*$D20,
IF(AG$3-YEAR($C20)='3.Input &amp; Summary (System)'!$D$20,'3.Input &amp; Summary (System)'!$B$20*$D20,
IF(AG$3-YEAR($C20)='3.Input &amp; Summary (System)'!$E$20,'3.Input &amp; Summary (System)'!$B$20*$D20,
IF(AG$3-YEAR($C20)='3.Input &amp; Summary (System)'!$F$20,'3.Input &amp; Summary (System)'!$B$20*$D20,
IF(AG$3-YEAR($C20)='3.Input &amp; Summary (System)'!$C$21,'3.Input &amp; Summary (System)'!$B$20*$D20,
IF(AG$3-YEAR($C20)='3.Input &amp; Summary (System)'!$D$21,'3.Input &amp; Summary (System)'!$B$20*$D20,
IF(AG$3-YEAR($C20)='3.Input &amp; Summary (System)'!$E$21,'3.Input &amp; Summary (System)'!$B$20*$D20,
IF(AG$3-YEAR($C20)='3.Input &amp; Summary (System)'!$F$21,'3.Input &amp; Summary (System)'!$B$20*$D20,
IF(AG$3-YEAR($C20)='3.Input &amp; Summary (System)'!$C$22,'3.Input &amp; Summary (System)'!$B$20*$D20,
IF(AG$3-YEAR($C20)='3.Input &amp; Summary (System)'!$D$22,'3.Input &amp; Summary (System)'!$B$20*$D20,
IF(AG$3-YEAR($C20)='3.Input &amp; Summary (System)'!$E$22,'3.Input &amp; Summary (System)'!$B$20*$D20,
IF(AG$3-YEAR($C20)='3.Input &amp; Summary (System)'!$F$22,'3.Input &amp; Summary (System)'!$B$20*$D20,
IF(AG$3-YEAR($C20)='3.Input &amp; Summary (System)'!$I$17,'3.Input &amp; Summary (System)'!$H$17*$D20,
IF(AG$3-YEAR($C20)='3.Input &amp; Summary (System)'!$I$18,'3.Input &amp; Summary (System)'!$H$17*$D20,
IF(AG$3-YEAR($C20)='3.Input &amp; Summary (System)'!$I$19,'3.Input &amp; Summary (System)'!$H$17*$D20,0))))))))))))))))))))))))))))))</f>
        <v/>
      </c>
      <c r="AH20" s="484" t="str">
        <f>IF($C20="","",IF(AH$3-YEAR($C20)=0,0,
(IF(AH$3-YEAR($C20)='3.Input &amp; Summary (System)'!$C$17,'3.Input &amp; Summary (System)'!$B$17*$D20,
IF(AH$3-YEAR($C20)='3.Input &amp; Summary (System)'!$D$17,'3.Input &amp; Summary (System)'!$B$17*$D20,
IF(AH$3-YEAR($C20)='3.Input &amp; Summary (System)'!$E$17,'3.Input &amp; Summary (System)'!$B$17*$D20,
IF(AH$3-YEAR($C20)='3.Input &amp; Summary (System)'!$F$17,'3.Input &amp; Summary (System)'!$B$17*$D20,
IF(AH$3-YEAR($C20)='3.Input &amp; Summary (System)'!$C$18,'3.Input &amp; Summary (System)'!$B$18*$D20,
IF(AH$3-YEAR($C20)='3.Input &amp; Summary (System)'!$D$18,'3.Input &amp; Summary (System)'!$B$18*$D20,
IF(AH$3-YEAR($C20)='3.Input &amp; Summary (System)'!$E$18,'3.Input &amp; Summary (System)'!$B$18*$D20,
IF(AH$3-YEAR($C20)='3.Input &amp; Summary (System)'!$F$18,'3.Input &amp; Summary (System)'!$B$18*$D20,
IF(AH$3-YEAR($C20)='3.Input &amp; Summary (System)'!$C$19,'3.Input &amp; Summary (System)'!$B$19*$D20,
IF(AH$3-YEAR($C20)='3.Input &amp; Summary (System)'!$D$19,'3.Input &amp; Summary (System)'!$B$19*$D20,
IF(AH$3-YEAR($C20)='3.Input &amp; Summary (System)'!$E$19,'3.Input &amp; Summary (System)'!$B$19*$D20,
IF(AH$3-YEAR($C20)='3.Input &amp; Summary (System)'!$F$19,'3.Input &amp; Summary (System)'!$B$19*$D20,
IF(AH$3-YEAR($C20)='3.Input &amp; Summary (System)'!$C$20,'3.Input &amp; Summary (System)'!$B$20*$D20,
IF(AH$3-YEAR($C20)='3.Input &amp; Summary (System)'!$D$20,'3.Input &amp; Summary (System)'!$B$20*$D20,
IF(AH$3-YEAR($C20)='3.Input &amp; Summary (System)'!$E$20,'3.Input &amp; Summary (System)'!$B$20*$D20,
IF(AH$3-YEAR($C20)='3.Input &amp; Summary (System)'!$F$20,'3.Input &amp; Summary (System)'!$B$20*$D20,
IF(AH$3-YEAR($C20)='3.Input &amp; Summary (System)'!$C$21,'3.Input &amp; Summary (System)'!$B$20*$D20,
IF(AH$3-YEAR($C20)='3.Input &amp; Summary (System)'!$D$21,'3.Input &amp; Summary (System)'!$B$20*$D20,
IF(AH$3-YEAR($C20)='3.Input &amp; Summary (System)'!$E$21,'3.Input &amp; Summary (System)'!$B$20*$D20,
IF(AH$3-YEAR($C20)='3.Input &amp; Summary (System)'!$F$21,'3.Input &amp; Summary (System)'!$B$20*$D20,
IF(AH$3-YEAR($C20)='3.Input &amp; Summary (System)'!$C$22,'3.Input &amp; Summary (System)'!$B$20*$D20,
IF(AH$3-YEAR($C20)='3.Input &amp; Summary (System)'!$D$22,'3.Input &amp; Summary (System)'!$B$20*$D20,
IF(AH$3-YEAR($C20)='3.Input &amp; Summary (System)'!$E$22,'3.Input &amp; Summary (System)'!$B$20*$D20,
IF(AH$3-YEAR($C20)='3.Input &amp; Summary (System)'!$F$22,'3.Input &amp; Summary (System)'!$B$20*$D20,
IF(AH$3-YEAR($C20)='3.Input &amp; Summary (System)'!$I$17,'3.Input &amp; Summary (System)'!$H$17*$D20,
IF(AH$3-YEAR($C20)='3.Input &amp; Summary (System)'!$I$18,'3.Input &amp; Summary (System)'!$H$17*$D20,
IF(AH$3-YEAR($C20)='3.Input &amp; Summary (System)'!$I$19,'3.Input &amp; Summary (System)'!$H$17*$D20,0))))))))))))))))))))))))))))))</f>
        <v/>
      </c>
      <c r="AI20" s="484" t="str">
        <f>IF($C20="","",IF(AI$3-YEAR($C20)=0,0,
(IF(AI$3-YEAR($C20)='3.Input &amp; Summary (System)'!$C$17,'3.Input &amp; Summary (System)'!$B$17*$D20,
IF(AI$3-YEAR($C20)='3.Input &amp; Summary (System)'!$D$17,'3.Input &amp; Summary (System)'!$B$17*$D20,
IF(AI$3-YEAR($C20)='3.Input &amp; Summary (System)'!$E$17,'3.Input &amp; Summary (System)'!$B$17*$D20,
IF(AI$3-YEAR($C20)='3.Input &amp; Summary (System)'!$F$17,'3.Input &amp; Summary (System)'!$B$17*$D20,
IF(AI$3-YEAR($C20)='3.Input &amp; Summary (System)'!$C$18,'3.Input &amp; Summary (System)'!$B$18*$D20,
IF(AI$3-YEAR($C20)='3.Input &amp; Summary (System)'!$D$18,'3.Input &amp; Summary (System)'!$B$18*$D20,
IF(AI$3-YEAR($C20)='3.Input &amp; Summary (System)'!$E$18,'3.Input &amp; Summary (System)'!$B$18*$D20,
IF(AI$3-YEAR($C20)='3.Input &amp; Summary (System)'!$F$18,'3.Input &amp; Summary (System)'!$B$18*$D20,
IF(AI$3-YEAR($C20)='3.Input &amp; Summary (System)'!$C$19,'3.Input &amp; Summary (System)'!$B$19*$D20,
IF(AI$3-YEAR($C20)='3.Input &amp; Summary (System)'!$D$19,'3.Input &amp; Summary (System)'!$B$19*$D20,
IF(AI$3-YEAR($C20)='3.Input &amp; Summary (System)'!$E$19,'3.Input &amp; Summary (System)'!$B$19*$D20,
IF(AI$3-YEAR($C20)='3.Input &amp; Summary (System)'!$F$19,'3.Input &amp; Summary (System)'!$B$19*$D20,
IF(AI$3-YEAR($C20)='3.Input &amp; Summary (System)'!$C$20,'3.Input &amp; Summary (System)'!$B$20*$D20,
IF(AI$3-YEAR($C20)='3.Input &amp; Summary (System)'!$D$20,'3.Input &amp; Summary (System)'!$B$20*$D20,
IF(AI$3-YEAR($C20)='3.Input &amp; Summary (System)'!$E$20,'3.Input &amp; Summary (System)'!$B$20*$D20,
IF(AI$3-YEAR($C20)='3.Input &amp; Summary (System)'!$F$20,'3.Input &amp; Summary (System)'!$B$20*$D20,
IF(AI$3-YEAR($C20)='3.Input &amp; Summary (System)'!$C$21,'3.Input &amp; Summary (System)'!$B$20*$D20,
IF(AI$3-YEAR($C20)='3.Input &amp; Summary (System)'!$D$21,'3.Input &amp; Summary (System)'!$B$20*$D20,
IF(AI$3-YEAR($C20)='3.Input &amp; Summary (System)'!$E$21,'3.Input &amp; Summary (System)'!$B$20*$D20,
IF(AI$3-YEAR($C20)='3.Input &amp; Summary (System)'!$F$21,'3.Input &amp; Summary (System)'!$B$20*$D20,
IF(AI$3-YEAR($C20)='3.Input &amp; Summary (System)'!$C$22,'3.Input &amp; Summary (System)'!$B$20*$D20,
IF(AI$3-YEAR($C20)='3.Input &amp; Summary (System)'!$D$22,'3.Input &amp; Summary (System)'!$B$20*$D20,
IF(AI$3-YEAR($C20)='3.Input &amp; Summary (System)'!$E$22,'3.Input &amp; Summary (System)'!$B$20*$D20,
IF(AI$3-YEAR($C20)='3.Input &amp; Summary (System)'!$F$22,'3.Input &amp; Summary (System)'!$B$20*$D20,
IF(AI$3-YEAR($C20)='3.Input &amp; Summary (System)'!$I$17,'3.Input &amp; Summary (System)'!$H$17*$D20,
IF(AI$3-YEAR($C20)='3.Input &amp; Summary (System)'!$I$18,'3.Input &amp; Summary (System)'!$H$17*$D20,
IF(AI$3-YEAR($C20)='3.Input &amp; Summary (System)'!$I$19,'3.Input &amp; Summary (System)'!$H$17*$D20,0))))))))))))))))))))))))))))))</f>
        <v/>
      </c>
      <c r="AJ20" s="484" t="str">
        <f>IF($C20="","",IF(AJ$3-YEAR($C20)=0,0,
(IF(AJ$3-YEAR($C20)='3.Input &amp; Summary (System)'!$C$17,'3.Input &amp; Summary (System)'!$B$17*$D20,
IF(AJ$3-YEAR($C20)='3.Input &amp; Summary (System)'!$D$17,'3.Input &amp; Summary (System)'!$B$17*$D20,
IF(AJ$3-YEAR($C20)='3.Input &amp; Summary (System)'!$E$17,'3.Input &amp; Summary (System)'!$B$17*$D20,
IF(AJ$3-YEAR($C20)='3.Input &amp; Summary (System)'!$F$17,'3.Input &amp; Summary (System)'!$B$17*$D20,
IF(AJ$3-YEAR($C20)='3.Input &amp; Summary (System)'!$C$18,'3.Input &amp; Summary (System)'!$B$18*$D20,
IF(AJ$3-YEAR($C20)='3.Input &amp; Summary (System)'!$D$18,'3.Input &amp; Summary (System)'!$B$18*$D20,
IF(AJ$3-YEAR($C20)='3.Input &amp; Summary (System)'!$E$18,'3.Input &amp; Summary (System)'!$B$18*$D20,
IF(AJ$3-YEAR($C20)='3.Input &amp; Summary (System)'!$F$18,'3.Input &amp; Summary (System)'!$B$18*$D20,
IF(AJ$3-YEAR($C20)='3.Input &amp; Summary (System)'!$C$19,'3.Input &amp; Summary (System)'!$B$19*$D20,
IF(AJ$3-YEAR($C20)='3.Input &amp; Summary (System)'!$D$19,'3.Input &amp; Summary (System)'!$B$19*$D20,
IF(AJ$3-YEAR($C20)='3.Input &amp; Summary (System)'!$E$19,'3.Input &amp; Summary (System)'!$B$19*$D20,
IF(AJ$3-YEAR($C20)='3.Input &amp; Summary (System)'!$F$19,'3.Input &amp; Summary (System)'!$B$19*$D20,
IF(AJ$3-YEAR($C20)='3.Input &amp; Summary (System)'!$C$20,'3.Input &amp; Summary (System)'!$B$20*$D20,
IF(AJ$3-YEAR($C20)='3.Input &amp; Summary (System)'!$D$20,'3.Input &amp; Summary (System)'!$B$20*$D20,
IF(AJ$3-YEAR($C20)='3.Input &amp; Summary (System)'!$E$20,'3.Input &amp; Summary (System)'!$B$20*$D20,
IF(AJ$3-YEAR($C20)='3.Input &amp; Summary (System)'!$F$20,'3.Input &amp; Summary (System)'!$B$20*$D20,
IF(AJ$3-YEAR($C20)='3.Input &amp; Summary (System)'!$C$21,'3.Input &amp; Summary (System)'!$B$20*$D20,
IF(AJ$3-YEAR($C20)='3.Input &amp; Summary (System)'!$D$21,'3.Input &amp; Summary (System)'!$B$20*$D20,
IF(AJ$3-YEAR($C20)='3.Input &amp; Summary (System)'!$E$21,'3.Input &amp; Summary (System)'!$B$20*$D20,
IF(AJ$3-YEAR($C20)='3.Input &amp; Summary (System)'!$F$21,'3.Input &amp; Summary (System)'!$B$20*$D20,
IF(AJ$3-YEAR($C20)='3.Input &amp; Summary (System)'!$C$22,'3.Input &amp; Summary (System)'!$B$20*$D20,
IF(AJ$3-YEAR($C20)='3.Input &amp; Summary (System)'!$D$22,'3.Input &amp; Summary (System)'!$B$20*$D20,
IF(AJ$3-YEAR($C20)='3.Input &amp; Summary (System)'!$E$22,'3.Input &amp; Summary (System)'!$B$20*$D20,
IF(AJ$3-YEAR($C20)='3.Input &amp; Summary (System)'!$F$22,'3.Input &amp; Summary (System)'!$B$20*$D20,
IF(AJ$3-YEAR($C20)='3.Input &amp; Summary (System)'!$I$17,'3.Input &amp; Summary (System)'!$H$17*$D20,
IF(AJ$3-YEAR($C20)='3.Input &amp; Summary (System)'!$I$18,'3.Input &amp; Summary (System)'!$H$17*$D20,
IF(AJ$3-YEAR($C20)='3.Input &amp; Summary (System)'!$I$19,'3.Input &amp; Summary (System)'!$H$17*$D20,0))))))))))))))))))))))))))))))</f>
        <v/>
      </c>
      <c r="AK20" s="484" t="str">
        <f>IF($C20="","",IF(AK$3-YEAR($C20)=0,0,
(IF(AK$3-YEAR($C20)='3.Input &amp; Summary (System)'!$C$17,'3.Input &amp; Summary (System)'!$B$17*$D20,
IF(AK$3-YEAR($C20)='3.Input &amp; Summary (System)'!$D$17,'3.Input &amp; Summary (System)'!$B$17*$D20,
IF(AK$3-YEAR($C20)='3.Input &amp; Summary (System)'!$E$17,'3.Input &amp; Summary (System)'!$B$17*$D20,
IF(AK$3-YEAR($C20)='3.Input &amp; Summary (System)'!$F$17,'3.Input &amp; Summary (System)'!$B$17*$D20,
IF(AK$3-YEAR($C20)='3.Input &amp; Summary (System)'!$C$18,'3.Input &amp; Summary (System)'!$B$18*$D20,
IF(AK$3-YEAR($C20)='3.Input &amp; Summary (System)'!$D$18,'3.Input &amp; Summary (System)'!$B$18*$D20,
IF(AK$3-YEAR($C20)='3.Input &amp; Summary (System)'!$E$18,'3.Input &amp; Summary (System)'!$B$18*$D20,
IF(AK$3-YEAR($C20)='3.Input &amp; Summary (System)'!$F$18,'3.Input &amp; Summary (System)'!$B$18*$D20,
IF(AK$3-YEAR($C20)='3.Input &amp; Summary (System)'!$C$19,'3.Input &amp; Summary (System)'!$B$19*$D20,
IF(AK$3-YEAR($C20)='3.Input &amp; Summary (System)'!$D$19,'3.Input &amp; Summary (System)'!$B$19*$D20,
IF(AK$3-YEAR($C20)='3.Input &amp; Summary (System)'!$E$19,'3.Input &amp; Summary (System)'!$B$19*$D20,
IF(AK$3-YEAR($C20)='3.Input &amp; Summary (System)'!$F$19,'3.Input &amp; Summary (System)'!$B$19*$D20,
IF(AK$3-YEAR($C20)='3.Input &amp; Summary (System)'!$C$20,'3.Input &amp; Summary (System)'!$B$20*$D20,
IF(AK$3-YEAR($C20)='3.Input &amp; Summary (System)'!$D$20,'3.Input &amp; Summary (System)'!$B$20*$D20,
IF(AK$3-YEAR($C20)='3.Input &amp; Summary (System)'!$E$20,'3.Input &amp; Summary (System)'!$B$20*$D20,
IF(AK$3-YEAR($C20)='3.Input &amp; Summary (System)'!$F$20,'3.Input &amp; Summary (System)'!$B$20*$D20,
IF(AK$3-YEAR($C20)='3.Input &amp; Summary (System)'!$C$21,'3.Input &amp; Summary (System)'!$B$20*$D20,
IF(AK$3-YEAR($C20)='3.Input &amp; Summary (System)'!$D$21,'3.Input &amp; Summary (System)'!$B$20*$D20,
IF(AK$3-YEAR($C20)='3.Input &amp; Summary (System)'!$E$21,'3.Input &amp; Summary (System)'!$B$20*$D20,
IF(AK$3-YEAR($C20)='3.Input &amp; Summary (System)'!$F$21,'3.Input &amp; Summary (System)'!$B$20*$D20,
IF(AK$3-YEAR($C20)='3.Input &amp; Summary (System)'!$C$22,'3.Input &amp; Summary (System)'!$B$20*$D20,
IF(AK$3-YEAR($C20)='3.Input &amp; Summary (System)'!$D$22,'3.Input &amp; Summary (System)'!$B$20*$D20,
IF(AK$3-YEAR($C20)='3.Input &amp; Summary (System)'!$E$22,'3.Input &amp; Summary (System)'!$B$20*$D20,
IF(AK$3-YEAR($C20)='3.Input &amp; Summary (System)'!$F$22,'3.Input &amp; Summary (System)'!$B$20*$D20,
IF(AK$3-YEAR($C20)='3.Input &amp; Summary (System)'!$I$17,'3.Input &amp; Summary (System)'!$H$17*$D20,
IF(AK$3-YEAR($C20)='3.Input &amp; Summary (System)'!$I$18,'3.Input &amp; Summary (System)'!$H$17*$D20,
IF(AK$3-YEAR($C20)='3.Input &amp; Summary (System)'!$I$19,'3.Input &amp; Summary (System)'!$H$17*$D20,0))))))))))))))))))))))))))))))</f>
        <v/>
      </c>
      <c r="AL20" s="484" t="str">
        <f>IF($C20="","",IF(AL$3-YEAR($C20)=0,0,
(IF(AL$3-YEAR($C20)='3.Input &amp; Summary (System)'!$C$17,'3.Input &amp; Summary (System)'!$B$17*$D20,
IF(AL$3-YEAR($C20)='3.Input &amp; Summary (System)'!$D$17,'3.Input &amp; Summary (System)'!$B$17*$D20,
IF(AL$3-YEAR($C20)='3.Input &amp; Summary (System)'!$E$17,'3.Input &amp; Summary (System)'!$B$17*$D20,
IF(AL$3-YEAR($C20)='3.Input &amp; Summary (System)'!$F$17,'3.Input &amp; Summary (System)'!$B$17*$D20,
IF(AL$3-YEAR($C20)='3.Input &amp; Summary (System)'!$C$18,'3.Input &amp; Summary (System)'!$B$18*$D20,
IF(AL$3-YEAR($C20)='3.Input &amp; Summary (System)'!$D$18,'3.Input &amp; Summary (System)'!$B$18*$D20,
IF(AL$3-YEAR($C20)='3.Input &amp; Summary (System)'!$E$18,'3.Input &amp; Summary (System)'!$B$18*$D20,
IF(AL$3-YEAR($C20)='3.Input &amp; Summary (System)'!$F$18,'3.Input &amp; Summary (System)'!$B$18*$D20,
IF(AL$3-YEAR($C20)='3.Input &amp; Summary (System)'!$C$19,'3.Input &amp; Summary (System)'!$B$19*$D20,
IF(AL$3-YEAR($C20)='3.Input &amp; Summary (System)'!$D$19,'3.Input &amp; Summary (System)'!$B$19*$D20,
IF(AL$3-YEAR($C20)='3.Input &amp; Summary (System)'!$E$19,'3.Input &amp; Summary (System)'!$B$19*$D20,
IF(AL$3-YEAR($C20)='3.Input &amp; Summary (System)'!$F$19,'3.Input &amp; Summary (System)'!$B$19*$D20,
IF(AL$3-YEAR($C20)='3.Input &amp; Summary (System)'!$C$20,'3.Input &amp; Summary (System)'!$B$20*$D20,
IF(AL$3-YEAR($C20)='3.Input &amp; Summary (System)'!$D$20,'3.Input &amp; Summary (System)'!$B$20*$D20,
IF(AL$3-YEAR($C20)='3.Input &amp; Summary (System)'!$E$20,'3.Input &amp; Summary (System)'!$B$20*$D20,
IF(AL$3-YEAR($C20)='3.Input &amp; Summary (System)'!$F$20,'3.Input &amp; Summary (System)'!$B$20*$D20,
IF(AL$3-YEAR($C20)='3.Input &amp; Summary (System)'!$C$21,'3.Input &amp; Summary (System)'!$B$20*$D20,
IF(AL$3-YEAR($C20)='3.Input &amp; Summary (System)'!$D$21,'3.Input &amp; Summary (System)'!$B$20*$D20,
IF(AL$3-YEAR($C20)='3.Input &amp; Summary (System)'!$E$21,'3.Input &amp; Summary (System)'!$B$20*$D20,
IF(AL$3-YEAR($C20)='3.Input &amp; Summary (System)'!$F$21,'3.Input &amp; Summary (System)'!$B$20*$D20,
IF(AL$3-YEAR($C20)='3.Input &amp; Summary (System)'!$C$22,'3.Input &amp; Summary (System)'!$B$20*$D20,
IF(AL$3-YEAR($C20)='3.Input &amp; Summary (System)'!$D$22,'3.Input &amp; Summary (System)'!$B$20*$D20,
IF(AL$3-YEAR($C20)='3.Input &amp; Summary (System)'!$E$22,'3.Input &amp; Summary (System)'!$B$20*$D20,
IF(AL$3-YEAR($C20)='3.Input &amp; Summary (System)'!$F$22,'3.Input &amp; Summary (System)'!$B$20*$D20,
IF(AL$3-YEAR($C20)='3.Input &amp; Summary (System)'!$I$17,'3.Input &amp; Summary (System)'!$H$17*$D20,
IF(AL$3-YEAR($C20)='3.Input &amp; Summary (System)'!$I$18,'3.Input &amp; Summary (System)'!$H$17*$D20,
IF(AL$3-YEAR($C20)='3.Input &amp; Summary (System)'!$I$19,'3.Input &amp; Summary (System)'!$H$17*$D20,0))))))))))))))))))))))))))))))</f>
        <v/>
      </c>
      <c r="AM20" s="484" t="str">
        <f>IF($C20="","",IF(AM$3-YEAR($C20)=0,0,
(IF(AM$3-YEAR($C20)='3.Input &amp; Summary (System)'!$C$17,'3.Input &amp; Summary (System)'!$B$17*$D20,
IF(AM$3-YEAR($C20)='3.Input &amp; Summary (System)'!$D$17,'3.Input &amp; Summary (System)'!$B$17*$D20,
IF(AM$3-YEAR($C20)='3.Input &amp; Summary (System)'!$E$17,'3.Input &amp; Summary (System)'!$B$17*$D20,
IF(AM$3-YEAR($C20)='3.Input &amp; Summary (System)'!$F$17,'3.Input &amp; Summary (System)'!$B$17*$D20,
IF(AM$3-YEAR($C20)='3.Input &amp; Summary (System)'!$C$18,'3.Input &amp; Summary (System)'!$B$18*$D20,
IF(AM$3-YEAR($C20)='3.Input &amp; Summary (System)'!$D$18,'3.Input &amp; Summary (System)'!$B$18*$D20,
IF(AM$3-YEAR($C20)='3.Input &amp; Summary (System)'!$E$18,'3.Input &amp; Summary (System)'!$B$18*$D20,
IF(AM$3-YEAR($C20)='3.Input &amp; Summary (System)'!$F$18,'3.Input &amp; Summary (System)'!$B$18*$D20,
IF(AM$3-YEAR($C20)='3.Input &amp; Summary (System)'!$C$19,'3.Input &amp; Summary (System)'!$B$19*$D20,
IF(AM$3-YEAR($C20)='3.Input &amp; Summary (System)'!$D$19,'3.Input &amp; Summary (System)'!$B$19*$D20,
IF(AM$3-YEAR($C20)='3.Input &amp; Summary (System)'!$E$19,'3.Input &amp; Summary (System)'!$B$19*$D20,
IF(AM$3-YEAR($C20)='3.Input &amp; Summary (System)'!$F$19,'3.Input &amp; Summary (System)'!$B$19*$D20,
IF(AM$3-YEAR($C20)='3.Input &amp; Summary (System)'!$C$20,'3.Input &amp; Summary (System)'!$B$20*$D20,
IF(AM$3-YEAR($C20)='3.Input &amp; Summary (System)'!$D$20,'3.Input &amp; Summary (System)'!$B$20*$D20,
IF(AM$3-YEAR($C20)='3.Input &amp; Summary (System)'!$E$20,'3.Input &amp; Summary (System)'!$B$20*$D20,
IF(AM$3-YEAR($C20)='3.Input &amp; Summary (System)'!$F$20,'3.Input &amp; Summary (System)'!$B$20*$D20,
IF(AM$3-YEAR($C20)='3.Input &amp; Summary (System)'!$C$21,'3.Input &amp; Summary (System)'!$B$20*$D20,
IF(AM$3-YEAR($C20)='3.Input &amp; Summary (System)'!$D$21,'3.Input &amp; Summary (System)'!$B$20*$D20,
IF(AM$3-YEAR($C20)='3.Input &amp; Summary (System)'!$E$21,'3.Input &amp; Summary (System)'!$B$20*$D20,
IF(AM$3-YEAR($C20)='3.Input &amp; Summary (System)'!$F$21,'3.Input &amp; Summary (System)'!$B$20*$D20,
IF(AM$3-YEAR($C20)='3.Input &amp; Summary (System)'!$C$22,'3.Input &amp; Summary (System)'!$B$20*$D20,
IF(AM$3-YEAR($C20)='3.Input &amp; Summary (System)'!$D$22,'3.Input &amp; Summary (System)'!$B$20*$D20,
IF(AM$3-YEAR($C20)='3.Input &amp; Summary (System)'!$E$22,'3.Input &amp; Summary (System)'!$B$20*$D20,
IF(AM$3-YEAR($C20)='3.Input &amp; Summary (System)'!$F$22,'3.Input &amp; Summary (System)'!$B$20*$D20,
IF(AM$3-YEAR($C20)='3.Input &amp; Summary (System)'!$I$17,'3.Input &amp; Summary (System)'!$H$17*$D20,
IF(AM$3-YEAR($C20)='3.Input &amp; Summary (System)'!$I$18,'3.Input &amp; Summary (System)'!$H$17*$D20,
IF(AM$3-YEAR($C20)='3.Input &amp; Summary (System)'!$I$19,'3.Input &amp; Summary (System)'!$H$17*$D20,0))))))))))))))))))))))))))))))</f>
        <v/>
      </c>
      <c r="AN20" s="484" t="str">
        <f>IF($C20="","",IF(AN$3-YEAR($C20)=0,0,
(IF(AN$3-YEAR($C20)='3.Input &amp; Summary (System)'!$C$17,'3.Input &amp; Summary (System)'!$B$17*$D20,
IF(AN$3-YEAR($C20)='3.Input &amp; Summary (System)'!$D$17,'3.Input &amp; Summary (System)'!$B$17*$D20,
IF(AN$3-YEAR($C20)='3.Input &amp; Summary (System)'!$E$17,'3.Input &amp; Summary (System)'!$B$17*$D20,
IF(AN$3-YEAR($C20)='3.Input &amp; Summary (System)'!$F$17,'3.Input &amp; Summary (System)'!$B$17*$D20,
IF(AN$3-YEAR($C20)='3.Input &amp; Summary (System)'!$C$18,'3.Input &amp; Summary (System)'!$B$18*$D20,
IF(AN$3-YEAR($C20)='3.Input &amp; Summary (System)'!$D$18,'3.Input &amp; Summary (System)'!$B$18*$D20,
IF(AN$3-YEAR($C20)='3.Input &amp; Summary (System)'!$E$18,'3.Input &amp; Summary (System)'!$B$18*$D20,
IF(AN$3-YEAR($C20)='3.Input &amp; Summary (System)'!$F$18,'3.Input &amp; Summary (System)'!$B$18*$D20,
IF(AN$3-YEAR($C20)='3.Input &amp; Summary (System)'!$C$19,'3.Input &amp; Summary (System)'!$B$19*$D20,
IF(AN$3-YEAR($C20)='3.Input &amp; Summary (System)'!$D$19,'3.Input &amp; Summary (System)'!$B$19*$D20,
IF(AN$3-YEAR($C20)='3.Input &amp; Summary (System)'!$E$19,'3.Input &amp; Summary (System)'!$B$19*$D20,
IF(AN$3-YEAR($C20)='3.Input &amp; Summary (System)'!$F$19,'3.Input &amp; Summary (System)'!$B$19*$D20,
IF(AN$3-YEAR($C20)='3.Input &amp; Summary (System)'!$C$20,'3.Input &amp; Summary (System)'!$B$20*$D20,
IF(AN$3-YEAR($C20)='3.Input &amp; Summary (System)'!$D$20,'3.Input &amp; Summary (System)'!$B$20*$D20,
IF(AN$3-YEAR($C20)='3.Input &amp; Summary (System)'!$E$20,'3.Input &amp; Summary (System)'!$B$20*$D20,
IF(AN$3-YEAR($C20)='3.Input &amp; Summary (System)'!$F$20,'3.Input &amp; Summary (System)'!$B$20*$D20,
IF(AN$3-YEAR($C20)='3.Input &amp; Summary (System)'!$C$21,'3.Input &amp; Summary (System)'!$B$20*$D20,
IF(AN$3-YEAR($C20)='3.Input &amp; Summary (System)'!$D$21,'3.Input &amp; Summary (System)'!$B$20*$D20,
IF(AN$3-YEAR($C20)='3.Input &amp; Summary (System)'!$E$21,'3.Input &amp; Summary (System)'!$B$20*$D20,
IF(AN$3-YEAR($C20)='3.Input &amp; Summary (System)'!$F$21,'3.Input &amp; Summary (System)'!$B$20*$D20,
IF(AN$3-YEAR($C20)='3.Input &amp; Summary (System)'!$C$22,'3.Input &amp; Summary (System)'!$B$20*$D20,
IF(AN$3-YEAR($C20)='3.Input &amp; Summary (System)'!$D$22,'3.Input &amp; Summary (System)'!$B$20*$D20,
IF(AN$3-YEAR($C20)='3.Input &amp; Summary (System)'!$E$22,'3.Input &amp; Summary (System)'!$B$20*$D20,
IF(AN$3-YEAR($C20)='3.Input &amp; Summary (System)'!$F$22,'3.Input &amp; Summary (System)'!$B$20*$D20,
IF(AN$3-YEAR($C20)='3.Input &amp; Summary (System)'!$I$17,'3.Input &amp; Summary (System)'!$H$17*$D20,
IF(AN$3-YEAR($C20)='3.Input &amp; Summary (System)'!$I$18,'3.Input &amp; Summary (System)'!$H$17*$D20,
IF(AN$3-YEAR($C20)='3.Input &amp; Summary (System)'!$I$19,'3.Input &amp; Summary (System)'!$H$17*$D20,0))))))))))))))))))))))))))))))</f>
        <v/>
      </c>
      <c r="AO20" s="484" t="str">
        <f>IF($C20="","",IF(AO$3-YEAR($C20)=0,0,
(IF(AO$3-YEAR($C20)='3.Input &amp; Summary (System)'!$C$17,'3.Input &amp; Summary (System)'!$B$17*$D20,
IF(AO$3-YEAR($C20)='3.Input &amp; Summary (System)'!$D$17,'3.Input &amp; Summary (System)'!$B$17*$D20,
IF(AO$3-YEAR($C20)='3.Input &amp; Summary (System)'!$E$17,'3.Input &amp; Summary (System)'!$B$17*$D20,
IF(AO$3-YEAR($C20)='3.Input &amp; Summary (System)'!$F$17,'3.Input &amp; Summary (System)'!$B$17*$D20,
IF(AO$3-YEAR($C20)='3.Input &amp; Summary (System)'!$C$18,'3.Input &amp; Summary (System)'!$B$18*$D20,
IF(AO$3-YEAR($C20)='3.Input &amp; Summary (System)'!$D$18,'3.Input &amp; Summary (System)'!$B$18*$D20,
IF(AO$3-YEAR($C20)='3.Input &amp; Summary (System)'!$E$18,'3.Input &amp; Summary (System)'!$B$18*$D20,
IF(AO$3-YEAR($C20)='3.Input &amp; Summary (System)'!$F$18,'3.Input &amp; Summary (System)'!$B$18*$D20,
IF(AO$3-YEAR($C20)='3.Input &amp; Summary (System)'!$C$19,'3.Input &amp; Summary (System)'!$B$19*$D20,
IF(AO$3-YEAR($C20)='3.Input &amp; Summary (System)'!$D$19,'3.Input &amp; Summary (System)'!$B$19*$D20,
IF(AO$3-YEAR($C20)='3.Input &amp; Summary (System)'!$E$19,'3.Input &amp; Summary (System)'!$B$19*$D20,
IF(AO$3-YEAR($C20)='3.Input &amp; Summary (System)'!$F$19,'3.Input &amp; Summary (System)'!$B$19*$D20,
IF(AO$3-YEAR($C20)='3.Input &amp; Summary (System)'!$C$20,'3.Input &amp; Summary (System)'!$B$20*$D20,
IF(AO$3-YEAR($C20)='3.Input &amp; Summary (System)'!$D$20,'3.Input &amp; Summary (System)'!$B$20*$D20,
IF(AO$3-YEAR($C20)='3.Input &amp; Summary (System)'!$E$20,'3.Input &amp; Summary (System)'!$B$20*$D20,
IF(AO$3-YEAR($C20)='3.Input &amp; Summary (System)'!$F$20,'3.Input &amp; Summary (System)'!$B$20*$D20,
IF(AO$3-YEAR($C20)='3.Input &amp; Summary (System)'!$C$21,'3.Input &amp; Summary (System)'!$B$20*$D20,
IF(AO$3-YEAR($C20)='3.Input &amp; Summary (System)'!$D$21,'3.Input &amp; Summary (System)'!$B$20*$D20,
IF(AO$3-YEAR($C20)='3.Input &amp; Summary (System)'!$E$21,'3.Input &amp; Summary (System)'!$B$20*$D20,
IF(AO$3-YEAR($C20)='3.Input &amp; Summary (System)'!$F$21,'3.Input &amp; Summary (System)'!$B$20*$D20,
IF(AO$3-YEAR($C20)='3.Input &amp; Summary (System)'!$C$22,'3.Input &amp; Summary (System)'!$B$20*$D20,
IF(AO$3-YEAR($C20)='3.Input &amp; Summary (System)'!$D$22,'3.Input &amp; Summary (System)'!$B$20*$D20,
IF(AO$3-YEAR($C20)='3.Input &amp; Summary (System)'!$E$22,'3.Input &amp; Summary (System)'!$B$20*$D20,
IF(AO$3-YEAR($C20)='3.Input &amp; Summary (System)'!$F$22,'3.Input &amp; Summary (System)'!$B$20*$D20,
IF(AO$3-YEAR($C20)='3.Input &amp; Summary (System)'!$I$17,'3.Input &amp; Summary (System)'!$H$17*$D20,
IF(AO$3-YEAR($C20)='3.Input &amp; Summary (System)'!$I$18,'3.Input &amp; Summary (System)'!$H$17*$D20,
IF(AO$3-YEAR($C20)='3.Input &amp; Summary (System)'!$I$19,'3.Input &amp; Summary (System)'!$H$17*$D20,0))))))))))))))))))))))))))))))</f>
        <v/>
      </c>
      <c r="AP20" s="484" t="str">
        <f>IF($C20="","",IF(AP$3-YEAR($C20)=0,0,
(IF(AP$3-YEAR($C20)='3.Input &amp; Summary (System)'!$C$17,'3.Input &amp; Summary (System)'!$B$17*$D20,
IF(AP$3-YEAR($C20)='3.Input &amp; Summary (System)'!$D$17,'3.Input &amp; Summary (System)'!$B$17*$D20,
IF(AP$3-YEAR($C20)='3.Input &amp; Summary (System)'!$E$17,'3.Input &amp; Summary (System)'!$B$17*$D20,
IF(AP$3-YEAR($C20)='3.Input &amp; Summary (System)'!$F$17,'3.Input &amp; Summary (System)'!$B$17*$D20,
IF(AP$3-YEAR($C20)='3.Input &amp; Summary (System)'!$C$18,'3.Input &amp; Summary (System)'!$B$18*$D20,
IF(AP$3-YEAR($C20)='3.Input &amp; Summary (System)'!$D$18,'3.Input &amp; Summary (System)'!$B$18*$D20,
IF(AP$3-YEAR($C20)='3.Input &amp; Summary (System)'!$E$18,'3.Input &amp; Summary (System)'!$B$18*$D20,
IF(AP$3-YEAR($C20)='3.Input &amp; Summary (System)'!$F$18,'3.Input &amp; Summary (System)'!$B$18*$D20,
IF(AP$3-YEAR($C20)='3.Input &amp; Summary (System)'!$C$19,'3.Input &amp; Summary (System)'!$B$19*$D20,
IF(AP$3-YEAR($C20)='3.Input &amp; Summary (System)'!$D$19,'3.Input &amp; Summary (System)'!$B$19*$D20,
IF(AP$3-YEAR($C20)='3.Input &amp; Summary (System)'!$E$19,'3.Input &amp; Summary (System)'!$B$19*$D20,
IF(AP$3-YEAR($C20)='3.Input &amp; Summary (System)'!$F$19,'3.Input &amp; Summary (System)'!$B$19*$D20,
IF(AP$3-YEAR($C20)='3.Input &amp; Summary (System)'!$C$20,'3.Input &amp; Summary (System)'!$B$20*$D20,
IF(AP$3-YEAR($C20)='3.Input &amp; Summary (System)'!$D$20,'3.Input &amp; Summary (System)'!$B$20*$D20,
IF(AP$3-YEAR($C20)='3.Input &amp; Summary (System)'!$E$20,'3.Input &amp; Summary (System)'!$B$20*$D20,
IF(AP$3-YEAR($C20)='3.Input &amp; Summary (System)'!$F$20,'3.Input &amp; Summary (System)'!$B$20*$D20,
IF(AP$3-YEAR($C20)='3.Input &amp; Summary (System)'!$C$21,'3.Input &amp; Summary (System)'!$B$20*$D20,
IF(AP$3-YEAR($C20)='3.Input &amp; Summary (System)'!$D$21,'3.Input &amp; Summary (System)'!$B$20*$D20,
IF(AP$3-YEAR($C20)='3.Input &amp; Summary (System)'!$E$21,'3.Input &amp; Summary (System)'!$B$20*$D20,
IF(AP$3-YEAR($C20)='3.Input &amp; Summary (System)'!$F$21,'3.Input &amp; Summary (System)'!$B$20*$D20,
IF(AP$3-YEAR($C20)='3.Input &amp; Summary (System)'!$C$22,'3.Input &amp; Summary (System)'!$B$20*$D20,
IF(AP$3-YEAR($C20)='3.Input &amp; Summary (System)'!$D$22,'3.Input &amp; Summary (System)'!$B$20*$D20,
IF(AP$3-YEAR($C20)='3.Input &amp; Summary (System)'!$E$22,'3.Input &amp; Summary (System)'!$B$20*$D20,
IF(AP$3-YEAR($C20)='3.Input &amp; Summary (System)'!$F$22,'3.Input &amp; Summary (System)'!$B$20*$D20,
IF(AP$3-YEAR($C20)='3.Input &amp; Summary (System)'!$I$17,'3.Input &amp; Summary (System)'!$H$17*$D20,
IF(AP$3-YEAR($C20)='3.Input &amp; Summary (System)'!$I$18,'3.Input &amp; Summary (System)'!$H$17*$D20,
IF(AP$3-YEAR($C20)='3.Input &amp; Summary (System)'!$I$19,'3.Input &amp; Summary (System)'!$H$17*$D20,0))))))))))))))))))))))))))))))</f>
        <v/>
      </c>
      <c r="AQ20" s="484" t="str">
        <f>IF($C20="","",IF(AQ$3-YEAR($C20)=0,0,
(IF(AQ$3-YEAR($C20)='3.Input &amp; Summary (System)'!$C$17,'3.Input &amp; Summary (System)'!$B$17*$D20,
IF(AQ$3-YEAR($C20)='3.Input &amp; Summary (System)'!$D$17,'3.Input &amp; Summary (System)'!$B$17*$D20,
IF(AQ$3-YEAR($C20)='3.Input &amp; Summary (System)'!$E$17,'3.Input &amp; Summary (System)'!$B$17*$D20,
IF(AQ$3-YEAR($C20)='3.Input &amp; Summary (System)'!$F$17,'3.Input &amp; Summary (System)'!$B$17*$D20,
IF(AQ$3-YEAR($C20)='3.Input &amp; Summary (System)'!$C$18,'3.Input &amp; Summary (System)'!$B$18*$D20,
IF(AQ$3-YEAR($C20)='3.Input &amp; Summary (System)'!$D$18,'3.Input &amp; Summary (System)'!$B$18*$D20,
IF(AQ$3-YEAR($C20)='3.Input &amp; Summary (System)'!$E$18,'3.Input &amp; Summary (System)'!$B$18*$D20,
IF(AQ$3-YEAR($C20)='3.Input &amp; Summary (System)'!$F$18,'3.Input &amp; Summary (System)'!$B$18*$D20,
IF(AQ$3-YEAR($C20)='3.Input &amp; Summary (System)'!$C$19,'3.Input &amp; Summary (System)'!$B$19*$D20,
IF(AQ$3-YEAR($C20)='3.Input &amp; Summary (System)'!$D$19,'3.Input &amp; Summary (System)'!$B$19*$D20,
IF(AQ$3-YEAR($C20)='3.Input &amp; Summary (System)'!$E$19,'3.Input &amp; Summary (System)'!$B$19*$D20,
IF(AQ$3-YEAR($C20)='3.Input &amp; Summary (System)'!$F$19,'3.Input &amp; Summary (System)'!$B$19*$D20,
IF(AQ$3-YEAR($C20)='3.Input &amp; Summary (System)'!$C$20,'3.Input &amp; Summary (System)'!$B$20*$D20,
IF(AQ$3-YEAR($C20)='3.Input &amp; Summary (System)'!$D$20,'3.Input &amp; Summary (System)'!$B$20*$D20,
IF(AQ$3-YEAR($C20)='3.Input &amp; Summary (System)'!$E$20,'3.Input &amp; Summary (System)'!$B$20*$D20,
IF(AQ$3-YEAR($C20)='3.Input &amp; Summary (System)'!$F$20,'3.Input &amp; Summary (System)'!$B$20*$D20,
IF(AQ$3-YEAR($C20)='3.Input &amp; Summary (System)'!$C$21,'3.Input &amp; Summary (System)'!$B$20*$D20,
IF(AQ$3-YEAR($C20)='3.Input &amp; Summary (System)'!$D$21,'3.Input &amp; Summary (System)'!$B$20*$D20,
IF(AQ$3-YEAR($C20)='3.Input &amp; Summary (System)'!$E$21,'3.Input &amp; Summary (System)'!$B$20*$D20,
IF(AQ$3-YEAR($C20)='3.Input &amp; Summary (System)'!$F$21,'3.Input &amp; Summary (System)'!$B$20*$D20,
IF(AQ$3-YEAR($C20)='3.Input &amp; Summary (System)'!$C$22,'3.Input &amp; Summary (System)'!$B$20*$D20,
IF(AQ$3-YEAR($C20)='3.Input &amp; Summary (System)'!$D$22,'3.Input &amp; Summary (System)'!$B$20*$D20,
IF(AQ$3-YEAR($C20)='3.Input &amp; Summary (System)'!$E$22,'3.Input &amp; Summary (System)'!$B$20*$D20,
IF(AQ$3-YEAR($C20)='3.Input &amp; Summary (System)'!$F$22,'3.Input &amp; Summary (System)'!$B$20*$D20,
IF(AQ$3-YEAR($C20)='3.Input &amp; Summary (System)'!$I$17,'3.Input &amp; Summary (System)'!$H$17*$D20,
IF(AQ$3-YEAR($C20)='3.Input &amp; Summary (System)'!$I$18,'3.Input &amp; Summary (System)'!$H$17*$D20,
IF(AQ$3-YEAR($C20)='3.Input &amp; Summary (System)'!$I$19,'3.Input &amp; Summary (System)'!$H$17*$D20,0))))))))))))))))))))))))))))))</f>
        <v/>
      </c>
      <c r="AR20" s="484" t="str">
        <f>IF($C20="","",IF(AR$3-YEAR($C20)=0,0,
(IF(AR$3-YEAR($C20)='3.Input &amp; Summary (System)'!$C$17,'3.Input &amp; Summary (System)'!$B$17*$D20,
IF(AR$3-YEAR($C20)='3.Input &amp; Summary (System)'!$D$17,'3.Input &amp; Summary (System)'!$B$17*$D20,
IF(AR$3-YEAR($C20)='3.Input &amp; Summary (System)'!$E$17,'3.Input &amp; Summary (System)'!$B$17*$D20,
IF(AR$3-YEAR($C20)='3.Input &amp; Summary (System)'!$F$17,'3.Input &amp; Summary (System)'!$B$17*$D20,
IF(AR$3-YEAR($C20)='3.Input &amp; Summary (System)'!$C$18,'3.Input &amp; Summary (System)'!$B$18*$D20,
IF(AR$3-YEAR($C20)='3.Input &amp; Summary (System)'!$D$18,'3.Input &amp; Summary (System)'!$B$18*$D20,
IF(AR$3-YEAR($C20)='3.Input &amp; Summary (System)'!$E$18,'3.Input &amp; Summary (System)'!$B$18*$D20,
IF(AR$3-YEAR($C20)='3.Input &amp; Summary (System)'!$F$18,'3.Input &amp; Summary (System)'!$B$18*$D20,
IF(AR$3-YEAR($C20)='3.Input &amp; Summary (System)'!$C$19,'3.Input &amp; Summary (System)'!$B$19*$D20,
IF(AR$3-YEAR($C20)='3.Input &amp; Summary (System)'!$D$19,'3.Input &amp; Summary (System)'!$B$19*$D20,
IF(AR$3-YEAR($C20)='3.Input &amp; Summary (System)'!$E$19,'3.Input &amp; Summary (System)'!$B$19*$D20,
IF(AR$3-YEAR($C20)='3.Input &amp; Summary (System)'!$F$19,'3.Input &amp; Summary (System)'!$B$19*$D20,
IF(AR$3-YEAR($C20)='3.Input &amp; Summary (System)'!$C$20,'3.Input &amp; Summary (System)'!$B$20*$D20,
IF(AR$3-YEAR($C20)='3.Input &amp; Summary (System)'!$D$20,'3.Input &amp; Summary (System)'!$B$20*$D20,
IF(AR$3-YEAR($C20)='3.Input &amp; Summary (System)'!$E$20,'3.Input &amp; Summary (System)'!$B$20*$D20,
IF(AR$3-YEAR($C20)='3.Input &amp; Summary (System)'!$F$20,'3.Input &amp; Summary (System)'!$B$20*$D20,
IF(AR$3-YEAR($C20)='3.Input &amp; Summary (System)'!$C$21,'3.Input &amp; Summary (System)'!$B$20*$D20,
IF(AR$3-YEAR($C20)='3.Input &amp; Summary (System)'!$D$21,'3.Input &amp; Summary (System)'!$B$20*$D20,
IF(AR$3-YEAR($C20)='3.Input &amp; Summary (System)'!$E$21,'3.Input &amp; Summary (System)'!$B$20*$D20,
IF(AR$3-YEAR($C20)='3.Input &amp; Summary (System)'!$F$21,'3.Input &amp; Summary (System)'!$B$20*$D20,
IF(AR$3-YEAR($C20)='3.Input &amp; Summary (System)'!$C$22,'3.Input &amp; Summary (System)'!$B$20*$D20,
IF(AR$3-YEAR($C20)='3.Input &amp; Summary (System)'!$D$22,'3.Input &amp; Summary (System)'!$B$20*$D20,
IF(AR$3-YEAR($C20)='3.Input &amp; Summary (System)'!$E$22,'3.Input &amp; Summary (System)'!$B$20*$D20,
IF(AR$3-YEAR($C20)='3.Input &amp; Summary (System)'!$F$22,'3.Input &amp; Summary (System)'!$B$20*$D20,
IF(AR$3-YEAR($C20)='3.Input &amp; Summary (System)'!$I$17,'3.Input &amp; Summary (System)'!$H$17*$D20,
IF(AR$3-YEAR($C20)='3.Input &amp; Summary (System)'!$I$18,'3.Input &amp; Summary (System)'!$H$17*$D20,
IF(AR$3-YEAR($C20)='3.Input &amp; Summary (System)'!$I$19,'3.Input &amp; Summary (System)'!$H$17*$D20,0))))))))))))))))))))))))))))))</f>
        <v/>
      </c>
      <c r="AS20" s="484" t="str">
        <f>IF($C20="","",IF(AS$3-YEAR($C20)=0,0,
(IF(AS$3-YEAR($C20)='3.Input &amp; Summary (System)'!$C$17,'3.Input &amp; Summary (System)'!$B$17*$D20,
IF(AS$3-YEAR($C20)='3.Input &amp; Summary (System)'!$D$17,'3.Input &amp; Summary (System)'!$B$17*$D20,
IF(AS$3-YEAR($C20)='3.Input &amp; Summary (System)'!$E$17,'3.Input &amp; Summary (System)'!$B$17*$D20,
IF(AS$3-YEAR($C20)='3.Input &amp; Summary (System)'!$F$17,'3.Input &amp; Summary (System)'!$B$17*$D20,
IF(AS$3-YEAR($C20)='3.Input &amp; Summary (System)'!$C$18,'3.Input &amp; Summary (System)'!$B$18*$D20,
IF(AS$3-YEAR($C20)='3.Input &amp; Summary (System)'!$D$18,'3.Input &amp; Summary (System)'!$B$18*$D20,
IF(AS$3-YEAR($C20)='3.Input &amp; Summary (System)'!$E$18,'3.Input &amp; Summary (System)'!$B$18*$D20,
IF(AS$3-YEAR($C20)='3.Input &amp; Summary (System)'!$F$18,'3.Input &amp; Summary (System)'!$B$18*$D20,
IF(AS$3-YEAR($C20)='3.Input &amp; Summary (System)'!$C$19,'3.Input &amp; Summary (System)'!$B$19*$D20,
IF(AS$3-YEAR($C20)='3.Input &amp; Summary (System)'!$D$19,'3.Input &amp; Summary (System)'!$B$19*$D20,
IF(AS$3-YEAR($C20)='3.Input &amp; Summary (System)'!$E$19,'3.Input &amp; Summary (System)'!$B$19*$D20,
IF(AS$3-YEAR($C20)='3.Input &amp; Summary (System)'!$F$19,'3.Input &amp; Summary (System)'!$B$19*$D20,
IF(AS$3-YEAR($C20)='3.Input &amp; Summary (System)'!$C$20,'3.Input &amp; Summary (System)'!$B$20*$D20,
IF(AS$3-YEAR($C20)='3.Input &amp; Summary (System)'!$D$20,'3.Input &amp; Summary (System)'!$B$20*$D20,
IF(AS$3-YEAR($C20)='3.Input &amp; Summary (System)'!$E$20,'3.Input &amp; Summary (System)'!$B$20*$D20,
IF(AS$3-YEAR($C20)='3.Input &amp; Summary (System)'!$F$20,'3.Input &amp; Summary (System)'!$B$20*$D20,
IF(AS$3-YEAR($C20)='3.Input &amp; Summary (System)'!$C$21,'3.Input &amp; Summary (System)'!$B$20*$D20,
IF(AS$3-YEAR($C20)='3.Input &amp; Summary (System)'!$D$21,'3.Input &amp; Summary (System)'!$B$20*$D20,
IF(AS$3-YEAR($C20)='3.Input &amp; Summary (System)'!$E$21,'3.Input &amp; Summary (System)'!$B$20*$D20,
IF(AS$3-YEAR($C20)='3.Input &amp; Summary (System)'!$F$21,'3.Input &amp; Summary (System)'!$B$20*$D20,
IF(AS$3-YEAR($C20)='3.Input &amp; Summary (System)'!$C$22,'3.Input &amp; Summary (System)'!$B$20*$D20,
IF(AS$3-YEAR($C20)='3.Input &amp; Summary (System)'!$D$22,'3.Input &amp; Summary (System)'!$B$20*$D20,
IF(AS$3-YEAR($C20)='3.Input &amp; Summary (System)'!$E$22,'3.Input &amp; Summary (System)'!$B$20*$D20,
IF(AS$3-YEAR($C20)='3.Input &amp; Summary (System)'!$F$22,'3.Input &amp; Summary (System)'!$B$20*$D20,
IF(AS$3-YEAR($C20)='3.Input &amp; Summary (System)'!$I$17,'3.Input &amp; Summary (System)'!$H$17*$D20,
IF(AS$3-YEAR($C20)='3.Input &amp; Summary (System)'!$I$18,'3.Input &amp; Summary (System)'!$H$17*$D20,
IF(AS$3-YEAR($C20)='3.Input &amp; Summary (System)'!$I$19,'3.Input &amp; Summary (System)'!$H$17*$D20,0))))))))))))))))))))))))))))))</f>
        <v/>
      </c>
      <c r="AT20" s="484" t="str">
        <f>IF($C20="","",IF(AT$3-YEAR($C20)=0,0,
(IF(AT$3-YEAR($C20)='3.Input &amp; Summary (System)'!$C$17,'3.Input &amp; Summary (System)'!$B$17*$D20,
IF(AT$3-YEAR($C20)='3.Input &amp; Summary (System)'!$D$17,'3.Input &amp; Summary (System)'!$B$17*$D20,
IF(AT$3-YEAR($C20)='3.Input &amp; Summary (System)'!$E$17,'3.Input &amp; Summary (System)'!$B$17*$D20,
IF(AT$3-YEAR($C20)='3.Input &amp; Summary (System)'!$F$17,'3.Input &amp; Summary (System)'!$B$17*$D20,
IF(AT$3-YEAR($C20)='3.Input &amp; Summary (System)'!$C$18,'3.Input &amp; Summary (System)'!$B$18*$D20,
IF(AT$3-YEAR($C20)='3.Input &amp; Summary (System)'!$D$18,'3.Input &amp; Summary (System)'!$B$18*$D20,
IF(AT$3-YEAR($C20)='3.Input &amp; Summary (System)'!$E$18,'3.Input &amp; Summary (System)'!$B$18*$D20,
IF(AT$3-YEAR($C20)='3.Input &amp; Summary (System)'!$F$18,'3.Input &amp; Summary (System)'!$B$18*$D20,
IF(AT$3-YEAR($C20)='3.Input &amp; Summary (System)'!$C$19,'3.Input &amp; Summary (System)'!$B$19*$D20,
IF(AT$3-YEAR($C20)='3.Input &amp; Summary (System)'!$D$19,'3.Input &amp; Summary (System)'!$B$19*$D20,
IF(AT$3-YEAR($C20)='3.Input &amp; Summary (System)'!$E$19,'3.Input &amp; Summary (System)'!$B$19*$D20,
IF(AT$3-YEAR($C20)='3.Input &amp; Summary (System)'!$F$19,'3.Input &amp; Summary (System)'!$B$19*$D20,
IF(AT$3-YEAR($C20)='3.Input &amp; Summary (System)'!$C$20,'3.Input &amp; Summary (System)'!$B$20*$D20,
IF(AT$3-YEAR($C20)='3.Input &amp; Summary (System)'!$D$20,'3.Input &amp; Summary (System)'!$B$20*$D20,
IF(AT$3-YEAR($C20)='3.Input &amp; Summary (System)'!$E$20,'3.Input &amp; Summary (System)'!$B$20*$D20,
IF(AT$3-YEAR($C20)='3.Input &amp; Summary (System)'!$F$20,'3.Input &amp; Summary (System)'!$B$20*$D20,
IF(AT$3-YEAR($C20)='3.Input &amp; Summary (System)'!$C$21,'3.Input &amp; Summary (System)'!$B$20*$D20,
IF(AT$3-YEAR($C20)='3.Input &amp; Summary (System)'!$D$21,'3.Input &amp; Summary (System)'!$B$20*$D20,
IF(AT$3-YEAR($C20)='3.Input &amp; Summary (System)'!$E$21,'3.Input &amp; Summary (System)'!$B$20*$D20,
IF(AT$3-YEAR($C20)='3.Input &amp; Summary (System)'!$F$21,'3.Input &amp; Summary (System)'!$B$20*$D20,
IF(AT$3-YEAR($C20)='3.Input &amp; Summary (System)'!$C$22,'3.Input &amp; Summary (System)'!$B$20*$D20,
IF(AT$3-YEAR($C20)='3.Input &amp; Summary (System)'!$D$22,'3.Input &amp; Summary (System)'!$B$20*$D20,
IF(AT$3-YEAR($C20)='3.Input &amp; Summary (System)'!$E$22,'3.Input &amp; Summary (System)'!$B$20*$D20,
IF(AT$3-YEAR($C20)='3.Input &amp; Summary (System)'!$F$22,'3.Input &amp; Summary (System)'!$B$20*$D20,
IF(AT$3-YEAR($C20)='3.Input &amp; Summary (System)'!$I$17,'3.Input &amp; Summary (System)'!$H$17*$D20,
IF(AT$3-YEAR($C20)='3.Input &amp; Summary (System)'!$I$18,'3.Input &amp; Summary (System)'!$H$17*$D20,
IF(AT$3-YEAR($C20)='3.Input &amp; Summary (System)'!$I$19,'3.Input &amp; Summary (System)'!$H$17*$D20,0))))))))))))))))))))))))))))))</f>
        <v/>
      </c>
      <c r="AU20" s="484" t="str">
        <f>IF($C20="","",IF(AU$3-YEAR($C20)=0,0,
(IF(AU$3-YEAR($C20)='3.Input &amp; Summary (System)'!$C$17,'3.Input &amp; Summary (System)'!$B$17*$D20,
IF(AU$3-YEAR($C20)='3.Input &amp; Summary (System)'!$D$17,'3.Input &amp; Summary (System)'!$B$17*$D20,
IF(AU$3-YEAR($C20)='3.Input &amp; Summary (System)'!$E$17,'3.Input &amp; Summary (System)'!$B$17*$D20,
IF(AU$3-YEAR($C20)='3.Input &amp; Summary (System)'!$F$17,'3.Input &amp; Summary (System)'!$B$17*$D20,
IF(AU$3-YEAR($C20)='3.Input &amp; Summary (System)'!$C$18,'3.Input &amp; Summary (System)'!$B$18*$D20,
IF(AU$3-YEAR($C20)='3.Input &amp; Summary (System)'!$D$18,'3.Input &amp; Summary (System)'!$B$18*$D20,
IF(AU$3-YEAR($C20)='3.Input &amp; Summary (System)'!$E$18,'3.Input &amp; Summary (System)'!$B$18*$D20,
IF(AU$3-YEAR($C20)='3.Input &amp; Summary (System)'!$F$18,'3.Input &amp; Summary (System)'!$B$18*$D20,
IF(AU$3-YEAR($C20)='3.Input &amp; Summary (System)'!$C$19,'3.Input &amp; Summary (System)'!$B$19*$D20,
IF(AU$3-YEAR($C20)='3.Input &amp; Summary (System)'!$D$19,'3.Input &amp; Summary (System)'!$B$19*$D20,
IF(AU$3-YEAR($C20)='3.Input &amp; Summary (System)'!$E$19,'3.Input &amp; Summary (System)'!$B$19*$D20,
IF(AU$3-YEAR($C20)='3.Input &amp; Summary (System)'!$F$19,'3.Input &amp; Summary (System)'!$B$19*$D20,
IF(AU$3-YEAR($C20)='3.Input &amp; Summary (System)'!$C$20,'3.Input &amp; Summary (System)'!$B$20*$D20,
IF(AU$3-YEAR($C20)='3.Input &amp; Summary (System)'!$D$20,'3.Input &amp; Summary (System)'!$B$20*$D20,
IF(AU$3-YEAR($C20)='3.Input &amp; Summary (System)'!$E$20,'3.Input &amp; Summary (System)'!$B$20*$D20,
IF(AU$3-YEAR($C20)='3.Input &amp; Summary (System)'!$F$20,'3.Input &amp; Summary (System)'!$B$20*$D20,
IF(AU$3-YEAR($C20)='3.Input &amp; Summary (System)'!$C$21,'3.Input &amp; Summary (System)'!$B$20*$D20,
IF(AU$3-YEAR($C20)='3.Input &amp; Summary (System)'!$D$21,'3.Input &amp; Summary (System)'!$B$20*$D20,
IF(AU$3-YEAR($C20)='3.Input &amp; Summary (System)'!$E$21,'3.Input &amp; Summary (System)'!$B$20*$D20,
IF(AU$3-YEAR($C20)='3.Input &amp; Summary (System)'!$F$21,'3.Input &amp; Summary (System)'!$B$20*$D20,
IF(AU$3-YEAR($C20)='3.Input &amp; Summary (System)'!$C$22,'3.Input &amp; Summary (System)'!$B$20*$D20,
IF(AU$3-YEAR($C20)='3.Input &amp; Summary (System)'!$D$22,'3.Input &amp; Summary (System)'!$B$20*$D20,
IF(AU$3-YEAR($C20)='3.Input &amp; Summary (System)'!$E$22,'3.Input &amp; Summary (System)'!$B$20*$D20,
IF(AU$3-YEAR($C20)='3.Input &amp; Summary (System)'!$F$22,'3.Input &amp; Summary (System)'!$B$20*$D20,
IF(AU$3-YEAR($C20)='3.Input &amp; Summary (System)'!$I$17,'3.Input &amp; Summary (System)'!$H$17*$D20,
IF(AU$3-YEAR($C20)='3.Input &amp; Summary (System)'!$I$18,'3.Input &amp; Summary (System)'!$H$17*$D20,
IF(AU$3-YEAR($C20)='3.Input &amp; Summary (System)'!$I$19,'3.Input &amp; Summary (System)'!$H$17*$D20,0))))))))))))))))))))))))))))))</f>
        <v/>
      </c>
      <c r="AV20" s="484" t="str">
        <f>IF($C20="","",IF(AV$3-YEAR($C20)=0,0,
(IF(AV$3-YEAR($C20)='3.Input &amp; Summary (System)'!$C$17,'3.Input &amp; Summary (System)'!$B$17*$D20,
IF(AV$3-YEAR($C20)='3.Input &amp; Summary (System)'!$D$17,'3.Input &amp; Summary (System)'!$B$17*$D20,
IF(AV$3-YEAR($C20)='3.Input &amp; Summary (System)'!$E$17,'3.Input &amp; Summary (System)'!$B$17*$D20,
IF(AV$3-YEAR($C20)='3.Input &amp; Summary (System)'!$F$17,'3.Input &amp; Summary (System)'!$B$17*$D20,
IF(AV$3-YEAR($C20)='3.Input &amp; Summary (System)'!$C$18,'3.Input &amp; Summary (System)'!$B$18*$D20,
IF(AV$3-YEAR($C20)='3.Input &amp; Summary (System)'!$D$18,'3.Input &amp; Summary (System)'!$B$18*$D20,
IF(AV$3-YEAR($C20)='3.Input &amp; Summary (System)'!$E$18,'3.Input &amp; Summary (System)'!$B$18*$D20,
IF(AV$3-YEAR($C20)='3.Input &amp; Summary (System)'!$F$18,'3.Input &amp; Summary (System)'!$B$18*$D20,
IF(AV$3-YEAR($C20)='3.Input &amp; Summary (System)'!$C$19,'3.Input &amp; Summary (System)'!$B$19*$D20,
IF(AV$3-YEAR($C20)='3.Input &amp; Summary (System)'!$D$19,'3.Input &amp; Summary (System)'!$B$19*$D20,
IF(AV$3-YEAR($C20)='3.Input &amp; Summary (System)'!$E$19,'3.Input &amp; Summary (System)'!$B$19*$D20,
IF(AV$3-YEAR($C20)='3.Input &amp; Summary (System)'!$F$19,'3.Input &amp; Summary (System)'!$B$19*$D20,
IF(AV$3-YEAR($C20)='3.Input &amp; Summary (System)'!$C$20,'3.Input &amp; Summary (System)'!$B$20*$D20,
IF(AV$3-YEAR($C20)='3.Input &amp; Summary (System)'!$D$20,'3.Input &amp; Summary (System)'!$B$20*$D20,
IF(AV$3-YEAR($C20)='3.Input &amp; Summary (System)'!$E$20,'3.Input &amp; Summary (System)'!$B$20*$D20,
IF(AV$3-YEAR($C20)='3.Input &amp; Summary (System)'!$F$20,'3.Input &amp; Summary (System)'!$B$20*$D20,
IF(AV$3-YEAR($C20)='3.Input &amp; Summary (System)'!$C$21,'3.Input &amp; Summary (System)'!$B$20*$D20,
IF(AV$3-YEAR($C20)='3.Input &amp; Summary (System)'!$D$21,'3.Input &amp; Summary (System)'!$B$20*$D20,
IF(AV$3-YEAR($C20)='3.Input &amp; Summary (System)'!$E$21,'3.Input &amp; Summary (System)'!$B$20*$D20,
IF(AV$3-YEAR($C20)='3.Input &amp; Summary (System)'!$F$21,'3.Input &amp; Summary (System)'!$B$20*$D20,
IF(AV$3-YEAR($C20)='3.Input &amp; Summary (System)'!$C$22,'3.Input &amp; Summary (System)'!$B$20*$D20,
IF(AV$3-YEAR($C20)='3.Input &amp; Summary (System)'!$D$22,'3.Input &amp; Summary (System)'!$B$20*$D20,
IF(AV$3-YEAR($C20)='3.Input &amp; Summary (System)'!$E$22,'3.Input &amp; Summary (System)'!$B$20*$D20,
IF(AV$3-YEAR($C20)='3.Input &amp; Summary (System)'!$F$22,'3.Input &amp; Summary (System)'!$B$20*$D20,
IF(AV$3-YEAR($C20)='3.Input &amp; Summary (System)'!$I$17,'3.Input &amp; Summary (System)'!$H$17*$D20,
IF(AV$3-YEAR($C20)='3.Input &amp; Summary (System)'!$I$18,'3.Input &amp; Summary (System)'!$H$17*$D20,
IF(AV$3-YEAR($C20)='3.Input &amp; Summary (System)'!$I$19,'3.Input &amp; Summary (System)'!$H$17*$D20,0))))))))))))))))))))))))))))))</f>
        <v/>
      </c>
      <c r="AW20" s="484" t="str">
        <f>IF($C20="","",IF(AW$3-YEAR($C20)=0,0,
(IF(AW$3-YEAR($C20)='3.Input &amp; Summary (System)'!$C$17,'3.Input &amp; Summary (System)'!$B$17*$D20,
IF(AW$3-YEAR($C20)='3.Input &amp; Summary (System)'!$D$17,'3.Input &amp; Summary (System)'!$B$17*$D20,
IF(AW$3-YEAR($C20)='3.Input &amp; Summary (System)'!$E$17,'3.Input &amp; Summary (System)'!$B$17*$D20,
IF(AW$3-YEAR($C20)='3.Input &amp; Summary (System)'!$F$17,'3.Input &amp; Summary (System)'!$B$17*$D20,
IF(AW$3-YEAR($C20)='3.Input &amp; Summary (System)'!$C$18,'3.Input &amp; Summary (System)'!$B$18*$D20,
IF(AW$3-YEAR($C20)='3.Input &amp; Summary (System)'!$D$18,'3.Input &amp; Summary (System)'!$B$18*$D20,
IF(AW$3-YEAR($C20)='3.Input &amp; Summary (System)'!$E$18,'3.Input &amp; Summary (System)'!$B$18*$D20,
IF(AW$3-YEAR($C20)='3.Input &amp; Summary (System)'!$F$18,'3.Input &amp; Summary (System)'!$B$18*$D20,
IF(AW$3-YEAR($C20)='3.Input &amp; Summary (System)'!$C$19,'3.Input &amp; Summary (System)'!$B$19*$D20,
IF(AW$3-YEAR($C20)='3.Input &amp; Summary (System)'!$D$19,'3.Input &amp; Summary (System)'!$B$19*$D20,
IF(AW$3-YEAR($C20)='3.Input &amp; Summary (System)'!$E$19,'3.Input &amp; Summary (System)'!$B$19*$D20,
IF(AW$3-YEAR($C20)='3.Input &amp; Summary (System)'!$F$19,'3.Input &amp; Summary (System)'!$B$19*$D20,
IF(AW$3-YEAR($C20)='3.Input &amp; Summary (System)'!$C$20,'3.Input &amp; Summary (System)'!$B$20*$D20,
IF(AW$3-YEAR($C20)='3.Input &amp; Summary (System)'!$D$20,'3.Input &amp; Summary (System)'!$B$20*$D20,
IF(AW$3-YEAR($C20)='3.Input &amp; Summary (System)'!$E$20,'3.Input &amp; Summary (System)'!$B$20*$D20,
IF(AW$3-YEAR($C20)='3.Input &amp; Summary (System)'!$F$20,'3.Input &amp; Summary (System)'!$B$20*$D20,
IF(AW$3-YEAR($C20)='3.Input &amp; Summary (System)'!$C$21,'3.Input &amp; Summary (System)'!$B$20*$D20,
IF(AW$3-YEAR($C20)='3.Input &amp; Summary (System)'!$D$21,'3.Input &amp; Summary (System)'!$B$20*$D20,
IF(AW$3-YEAR($C20)='3.Input &amp; Summary (System)'!$E$21,'3.Input &amp; Summary (System)'!$B$20*$D20,
IF(AW$3-YEAR($C20)='3.Input &amp; Summary (System)'!$F$21,'3.Input &amp; Summary (System)'!$B$20*$D20,
IF(AW$3-YEAR($C20)='3.Input &amp; Summary (System)'!$C$22,'3.Input &amp; Summary (System)'!$B$20*$D20,
IF(AW$3-YEAR($C20)='3.Input &amp; Summary (System)'!$D$22,'3.Input &amp; Summary (System)'!$B$20*$D20,
IF(AW$3-YEAR($C20)='3.Input &amp; Summary (System)'!$E$22,'3.Input &amp; Summary (System)'!$B$20*$D20,
IF(AW$3-YEAR($C20)='3.Input &amp; Summary (System)'!$F$22,'3.Input &amp; Summary (System)'!$B$20*$D20,
IF(AW$3-YEAR($C20)='3.Input &amp; Summary (System)'!$I$17,'3.Input &amp; Summary (System)'!$H$17*$D20,
IF(AW$3-YEAR($C20)='3.Input &amp; Summary (System)'!$I$18,'3.Input &amp; Summary (System)'!$H$17*$D20,
IF(AW$3-YEAR($C20)='3.Input &amp; Summary (System)'!$I$19,'3.Input &amp; Summary (System)'!$H$17*$D20,0))))))))))))))))))))))))))))))</f>
        <v/>
      </c>
      <c r="AX20" s="484" t="str">
        <f>IF($C20="","",IF(AX$3-YEAR($C20)=0,0,
(IF(AX$3-YEAR($C20)='3.Input &amp; Summary (System)'!$C$17,'3.Input &amp; Summary (System)'!$B$17*$D20,
IF(AX$3-YEAR($C20)='3.Input &amp; Summary (System)'!$D$17,'3.Input &amp; Summary (System)'!$B$17*$D20,
IF(AX$3-YEAR($C20)='3.Input &amp; Summary (System)'!$E$17,'3.Input &amp; Summary (System)'!$B$17*$D20,
IF(AX$3-YEAR($C20)='3.Input &amp; Summary (System)'!$F$17,'3.Input &amp; Summary (System)'!$B$17*$D20,
IF(AX$3-YEAR($C20)='3.Input &amp; Summary (System)'!$C$18,'3.Input &amp; Summary (System)'!$B$18*$D20,
IF(AX$3-YEAR($C20)='3.Input &amp; Summary (System)'!$D$18,'3.Input &amp; Summary (System)'!$B$18*$D20,
IF(AX$3-YEAR($C20)='3.Input &amp; Summary (System)'!$E$18,'3.Input &amp; Summary (System)'!$B$18*$D20,
IF(AX$3-YEAR($C20)='3.Input &amp; Summary (System)'!$F$18,'3.Input &amp; Summary (System)'!$B$18*$D20,
IF(AX$3-YEAR($C20)='3.Input &amp; Summary (System)'!$C$19,'3.Input &amp; Summary (System)'!$B$19*$D20,
IF(AX$3-YEAR($C20)='3.Input &amp; Summary (System)'!$D$19,'3.Input &amp; Summary (System)'!$B$19*$D20,
IF(AX$3-YEAR($C20)='3.Input &amp; Summary (System)'!$E$19,'3.Input &amp; Summary (System)'!$B$19*$D20,
IF(AX$3-YEAR($C20)='3.Input &amp; Summary (System)'!$F$19,'3.Input &amp; Summary (System)'!$B$19*$D20,
IF(AX$3-YEAR($C20)='3.Input &amp; Summary (System)'!$C$20,'3.Input &amp; Summary (System)'!$B$20*$D20,
IF(AX$3-YEAR($C20)='3.Input &amp; Summary (System)'!$D$20,'3.Input &amp; Summary (System)'!$B$20*$D20,
IF(AX$3-YEAR($C20)='3.Input &amp; Summary (System)'!$E$20,'3.Input &amp; Summary (System)'!$B$20*$D20,
IF(AX$3-YEAR($C20)='3.Input &amp; Summary (System)'!$F$20,'3.Input &amp; Summary (System)'!$B$20*$D20,
IF(AX$3-YEAR($C20)='3.Input &amp; Summary (System)'!$C$21,'3.Input &amp; Summary (System)'!$B$20*$D20,
IF(AX$3-YEAR($C20)='3.Input &amp; Summary (System)'!$D$21,'3.Input &amp; Summary (System)'!$B$20*$D20,
IF(AX$3-YEAR($C20)='3.Input &amp; Summary (System)'!$E$21,'3.Input &amp; Summary (System)'!$B$20*$D20,
IF(AX$3-YEAR($C20)='3.Input &amp; Summary (System)'!$F$21,'3.Input &amp; Summary (System)'!$B$20*$D20,
IF(AX$3-YEAR($C20)='3.Input &amp; Summary (System)'!$C$22,'3.Input &amp; Summary (System)'!$B$20*$D20,
IF(AX$3-YEAR($C20)='3.Input &amp; Summary (System)'!$D$22,'3.Input &amp; Summary (System)'!$B$20*$D20,
IF(AX$3-YEAR($C20)='3.Input &amp; Summary (System)'!$E$22,'3.Input &amp; Summary (System)'!$B$20*$D20,
IF(AX$3-YEAR($C20)='3.Input &amp; Summary (System)'!$F$22,'3.Input &amp; Summary (System)'!$B$20*$D20,
IF(AX$3-YEAR($C20)='3.Input &amp; Summary (System)'!$I$17,'3.Input &amp; Summary (System)'!$H$17*$D20,
IF(AX$3-YEAR($C20)='3.Input &amp; Summary (System)'!$I$18,'3.Input &amp; Summary (System)'!$H$17*$D20,
IF(AX$3-YEAR($C20)='3.Input &amp; Summary (System)'!$I$19,'3.Input &amp; Summary (System)'!$H$17*$D20,0))))))))))))))))))))))))))))))</f>
        <v/>
      </c>
      <c r="AY20" s="484" t="str">
        <f>IF($C20="","",IF(AY$3-YEAR($C20)=0,0,
(IF(AY$3-YEAR($C20)='3.Input &amp; Summary (System)'!$C$17,'3.Input &amp; Summary (System)'!$B$17*$D20,
IF(AY$3-YEAR($C20)='3.Input &amp; Summary (System)'!$D$17,'3.Input &amp; Summary (System)'!$B$17*$D20,
IF(AY$3-YEAR($C20)='3.Input &amp; Summary (System)'!$E$17,'3.Input &amp; Summary (System)'!$B$17*$D20,
IF(AY$3-YEAR($C20)='3.Input &amp; Summary (System)'!$F$17,'3.Input &amp; Summary (System)'!$B$17*$D20,
IF(AY$3-YEAR($C20)='3.Input &amp; Summary (System)'!$C$18,'3.Input &amp; Summary (System)'!$B$18*$D20,
IF(AY$3-YEAR($C20)='3.Input &amp; Summary (System)'!$D$18,'3.Input &amp; Summary (System)'!$B$18*$D20,
IF(AY$3-YEAR($C20)='3.Input &amp; Summary (System)'!$E$18,'3.Input &amp; Summary (System)'!$B$18*$D20,
IF(AY$3-YEAR($C20)='3.Input &amp; Summary (System)'!$F$18,'3.Input &amp; Summary (System)'!$B$18*$D20,
IF(AY$3-YEAR($C20)='3.Input &amp; Summary (System)'!$C$19,'3.Input &amp; Summary (System)'!$B$19*$D20,
IF(AY$3-YEAR($C20)='3.Input &amp; Summary (System)'!$D$19,'3.Input &amp; Summary (System)'!$B$19*$D20,
IF(AY$3-YEAR($C20)='3.Input &amp; Summary (System)'!$E$19,'3.Input &amp; Summary (System)'!$B$19*$D20,
IF(AY$3-YEAR($C20)='3.Input &amp; Summary (System)'!$F$19,'3.Input &amp; Summary (System)'!$B$19*$D20,
IF(AY$3-YEAR($C20)='3.Input &amp; Summary (System)'!$C$20,'3.Input &amp; Summary (System)'!$B$20*$D20,
IF(AY$3-YEAR($C20)='3.Input &amp; Summary (System)'!$D$20,'3.Input &amp; Summary (System)'!$B$20*$D20,
IF(AY$3-YEAR($C20)='3.Input &amp; Summary (System)'!$E$20,'3.Input &amp; Summary (System)'!$B$20*$D20,
IF(AY$3-YEAR($C20)='3.Input &amp; Summary (System)'!$F$20,'3.Input &amp; Summary (System)'!$B$20*$D20,
IF(AY$3-YEAR($C20)='3.Input &amp; Summary (System)'!$C$21,'3.Input &amp; Summary (System)'!$B$20*$D20,
IF(AY$3-YEAR($C20)='3.Input &amp; Summary (System)'!$D$21,'3.Input &amp; Summary (System)'!$B$20*$D20,
IF(AY$3-YEAR($C20)='3.Input &amp; Summary (System)'!$E$21,'3.Input &amp; Summary (System)'!$B$20*$D20,
IF(AY$3-YEAR($C20)='3.Input &amp; Summary (System)'!$F$21,'3.Input &amp; Summary (System)'!$B$20*$D20,
IF(AY$3-YEAR($C20)='3.Input &amp; Summary (System)'!$C$22,'3.Input &amp; Summary (System)'!$B$20*$D20,
IF(AY$3-YEAR($C20)='3.Input &amp; Summary (System)'!$D$22,'3.Input &amp; Summary (System)'!$B$20*$D20,
IF(AY$3-YEAR($C20)='3.Input &amp; Summary (System)'!$E$22,'3.Input &amp; Summary (System)'!$B$20*$D20,
IF(AY$3-YEAR($C20)='3.Input &amp; Summary (System)'!$F$22,'3.Input &amp; Summary (System)'!$B$20*$D20,
IF(AY$3-YEAR($C20)='3.Input &amp; Summary (System)'!$I$17,'3.Input &amp; Summary (System)'!$H$17*$D20,
IF(AY$3-YEAR($C20)='3.Input &amp; Summary (System)'!$I$18,'3.Input &amp; Summary (System)'!$H$17*$D20,
IF(AY$3-YEAR($C20)='3.Input &amp; Summary (System)'!$I$19,'3.Input &amp; Summary (System)'!$H$17*$D20,0))))))))))))))))))))))))))))))</f>
        <v/>
      </c>
      <c r="AZ20" s="484" t="str">
        <f>IF($C20="","",IF(AZ$3-YEAR($C20)=0,0,
(IF(AZ$3-YEAR($C20)='3.Input &amp; Summary (System)'!$C$17,'3.Input &amp; Summary (System)'!$B$17*$D20,
IF(AZ$3-YEAR($C20)='3.Input &amp; Summary (System)'!$D$17,'3.Input &amp; Summary (System)'!$B$17*$D20,
IF(AZ$3-YEAR($C20)='3.Input &amp; Summary (System)'!$E$17,'3.Input &amp; Summary (System)'!$B$17*$D20,
IF(AZ$3-YEAR($C20)='3.Input &amp; Summary (System)'!$F$17,'3.Input &amp; Summary (System)'!$B$17*$D20,
IF(AZ$3-YEAR($C20)='3.Input &amp; Summary (System)'!$C$18,'3.Input &amp; Summary (System)'!$B$18*$D20,
IF(AZ$3-YEAR($C20)='3.Input &amp; Summary (System)'!$D$18,'3.Input &amp; Summary (System)'!$B$18*$D20,
IF(AZ$3-YEAR($C20)='3.Input &amp; Summary (System)'!$E$18,'3.Input &amp; Summary (System)'!$B$18*$D20,
IF(AZ$3-YEAR($C20)='3.Input &amp; Summary (System)'!$F$18,'3.Input &amp; Summary (System)'!$B$18*$D20,
IF(AZ$3-YEAR($C20)='3.Input &amp; Summary (System)'!$C$19,'3.Input &amp; Summary (System)'!$B$19*$D20,
IF(AZ$3-YEAR($C20)='3.Input &amp; Summary (System)'!$D$19,'3.Input &amp; Summary (System)'!$B$19*$D20,
IF(AZ$3-YEAR($C20)='3.Input &amp; Summary (System)'!$E$19,'3.Input &amp; Summary (System)'!$B$19*$D20,
IF(AZ$3-YEAR($C20)='3.Input &amp; Summary (System)'!$F$19,'3.Input &amp; Summary (System)'!$B$19*$D20,
IF(AZ$3-YEAR($C20)='3.Input &amp; Summary (System)'!$C$20,'3.Input &amp; Summary (System)'!$B$20*$D20,
IF(AZ$3-YEAR($C20)='3.Input &amp; Summary (System)'!$D$20,'3.Input &amp; Summary (System)'!$B$20*$D20,
IF(AZ$3-YEAR($C20)='3.Input &amp; Summary (System)'!$E$20,'3.Input &amp; Summary (System)'!$B$20*$D20,
IF(AZ$3-YEAR($C20)='3.Input &amp; Summary (System)'!$F$20,'3.Input &amp; Summary (System)'!$B$20*$D20,
IF(AZ$3-YEAR($C20)='3.Input &amp; Summary (System)'!$C$21,'3.Input &amp; Summary (System)'!$B$20*$D20,
IF(AZ$3-YEAR($C20)='3.Input &amp; Summary (System)'!$D$21,'3.Input &amp; Summary (System)'!$B$20*$D20,
IF(AZ$3-YEAR($C20)='3.Input &amp; Summary (System)'!$E$21,'3.Input &amp; Summary (System)'!$B$20*$D20,
IF(AZ$3-YEAR($C20)='3.Input &amp; Summary (System)'!$F$21,'3.Input &amp; Summary (System)'!$B$20*$D20,
IF(AZ$3-YEAR($C20)='3.Input &amp; Summary (System)'!$C$22,'3.Input &amp; Summary (System)'!$B$20*$D20,
IF(AZ$3-YEAR($C20)='3.Input &amp; Summary (System)'!$D$22,'3.Input &amp; Summary (System)'!$B$20*$D20,
IF(AZ$3-YEAR($C20)='3.Input &amp; Summary (System)'!$E$22,'3.Input &amp; Summary (System)'!$B$20*$D20,
IF(AZ$3-YEAR($C20)='3.Input &amp; Summary (System)'!$F$22,'3.Input &amp; Summary (System)'!$B$20*$D20,
IF(AZ$3-YEAR($C20)='3.Input &amp; Summary (System)'!$I$17,'3.Input &amp; Summary (System)'!$H$17*$D20,
IF(AZ$3-YEAR($C20)='3.Input &amp; Summary (System)'!$I$18,'3.Input &amp; Summary (System)'!$H$17*$D20,
IF(AZ$3-YEAR($C20)='3.Input &amp; Summary (System)'!$I$19,'3.Input &amp; Summary (System)'!$H$17*$D20,0))))))))))))))))))))))))))))))</f>
        <v/>
      </c>
      <c r="BA20" s="484" t="str">
        <f>IF($C20="","",IF(BA$3-YEAR($C20)=0,0,
(IF(BA$3-YEAR($C20)='3.Input &amp; Summary (System)'!$C$17,'3.Input &amp; Summary (System)'!$B$17*$D20,
IF(BA$3-YEAR($C20)='3.Input &amp; Summary (System)'!$D$17,'3.Input &amp; Summary (System)'!$B$17*$D20,
IF(BA$3-YEAR($C20)='3.Input &amp; Summary (System)'!$E$17,'3.Input &amp; Summary (System)'!$B$17*$D20,
IF(BA$3-YEAR($C20)='3.Input &amp; Summary (System)'!$F$17,'3.Input &amp; Summary (System)'!$B$17*$D20,
IF(BA$3-YEAR($C20)='3.Input &amp; Summary (System)'!$C$18,'3.Input &amp; Summary (System)'!$B$18*$D20,
IF(BA$3-YEAR($C20)='3.Input &amp; Summary (System)'!$D$18,'3.Input &amp; Summary (System)'!$B$18*$D20,
IF(BA$3-YEAR($C20)='3.Input &amp; Summary (System)'!$E$18,'3.Input &amp; Summary (System)'!$B$18*$D20,
IF(BA$3-YEAR($C20)='3.Input &amp; Summary (System)'!$F$18,'3.Input &amp; Summary (System)'!$B$18*$D20,
IF(BA$3-YEAR($C20)='3.Input &amp; Summary (System)'!$C$19,'3.Input &amp; Summary (System)'!$B$19*$D20,
IF(BA$3-YEAR($C20)='3.Input &amp; Summary (System)'!$D$19,'3.Input &amp; Summary (System)'!$B$19*$D20,
IF(BA$3-YEAR($C20)='3.Input &amp; Summary (System)'!$E$19,'3.Input &amp; Summary (System)'!$B$19*$D20,
IF(BA$3-YEAR($C20)='3.Input &amp; Summary (System)'!$F$19,'3.Input &amp; Summary (System)'!$B$19*$D20,
IF(BA$3-YEAR($C20)='3.Input &amp; Summary (System)'!$C$20,'3.Input &amp; Summary (System)'!$B$20*$D20,
IF(BA$3-YEAR($C20)='3.Input &amp; Summary (System)'!$D$20,'3.Input &amp; Summary (System)'!$B$20*$D20,
IF(BA$3-YEAR($C20)='3.Input &amp; Summary (System)'!$E$20,'3.Input &amp; Summary (System)'!$B$20*$D20,
IF(BA$3-YEAR($C20)='3.Input &amp; Summary (System)'!$F$20,'3.Input &amp; Summary (System)'!$B$20*$D20,
IF(BA$3-YEAR($C20)='3.Input &amp; Summary (System)'!$C$21,'3.Input &amp; Summary (System)'!$B$20*$D20,
IF(BA$3-YEAR($C20)='3.Input &amp; Summary (System)'!$D$21,'3.Input &amp; Summary (System)'!$B$20*$D20,
IF(BA$3-YEAR($C20)='3.Input &amp; Summary (System)'!$E$21,'3.Input &amp; Summary (System)'!$B$20*$D20,
IF(BA$3-YEAR($C20)='3.Input &amp; Summary (System)'!$F$21,'3.Input &amp; Summary (System)'!$B$20*$D20,
IF(BA$3-YEAR($C20)='3.Input &amp; Summary (System)'!$C$22,'3.Input &amp; Summary (System)'!$B$20*$D20,
IF(BA$3-YEAR($C20)='3.Input &amp; Summary (System)'!$D$22,'3.Input &amp; Summary (System)'!$B$20*$D20,
IF(BA$3-YEAR($C20)='3.Input &amp; Summary (System)'!$E$22,'3.Input &amp; Summary (System)'!$B$20*$D20,
IF(BA$3-YEAR($C20)='3.Input &amp; Summary (System)'!$F$22,'3.Input &amp; Summary (System)'!$B$20*$D20,
IF(BA$3-YEAR($C20)='3.Input &amp; Summary (System)'!$I$17,'3.Input &amp; Summary (System)'!$H$17*$D20,
IF(BA$3-YEAR($C20)='3.Input &amp; Summary (System)'!$I$18,'3.Input &amp; Summary (System)'!$H$17*$D20,
IF(BA$3-YEAR($C20)='3.Input &amp; Summary (System)'!$I$19,'3.Input &amp; Summary (System)'!$H$17*$D20,0))))))))))))))))))))))))))))))</f>
        <v/>
      </c>
      <c r="BB20" s="484" t="str">
        <f>IF($C20="","",IF(BB$3-YEAR($C20)=0,0,
(IF(BB$3-YEAR($C20)='3.Input &amp; Summary (System)'!$C$17,'3.Input &amp; Summary (System)'!$B$17*$D20,
IF(BB$3-YEAR($C20)='3.Input &amp; Summary (System)'!$D$17,'3.Input &amp; Summary (System)'!$B$17*$D20,
IF(BB$3-YEAR($C20)='3.Input &amp; Summary (System)'!$E$17,'3.Input &amp; Summary (System)'!$B$17*$D20,
IF(BB$3-YEAR($C20)='3.Input &amp; Summary (System)'!$F$17,'3.Input &amp; Summary (System)'!$B$17*$D20,
IF(BB$3-YEAR($C20)='3.Input &amp; Summary (System)'!$C$18,'3.Input &amp; Summary (System)'!$B$18*$D20,
IF(BB$3-YEAR($C20)='3.Input &amp; Summary (System)'!$D$18,'3.Input &amp; Summary (System)'!$B$18*$D20,
IF(BB$3-YEAR($C20)='3.Input &amp; Summary (System)'!$E$18,'3.Input &amp; Summary (System)'!$B$18*$D20,
IF(BB$3-YEAR($C20)='3.Input &amp; Summary (System)'!$F$18,'3.Input &amp; Summary (System)'!$B$18*$D20,
IF(BB$3-YEAR($C20)='3.Input &amp; Summary (System)'!$C$19,'3.Input &amp; Summary (System)'!$B$19*$D20,
IF(BB$3-YEAR($C20)='3.Input &amp; Summary (System)'!$D$19,'3.Input &amp; Summary (System)'!$B$19*$D20,
IF(BB$3-YEAR($C20)='3.Input &amp; Summary (System)'!$E$19,'3.Input &amp; Summary (System)'!$B$19*$D20,
IF(BB$3-YEAR($C20)='3.Input &amp; Summary (System)'!$F$19,'3.Input &amp; Summary (System)'!$B$19*$D20,
IF(BB$3-YEAR($C20)='3.Input &amp; Summary (System)'!$C$20,'3.Input &amp; Summary (System)'!$B$20*$D20,
IF(BB$3-YEAR($C20)='3.Input &amp; Summary (System)'!$D$20,'3.Input &amp; Summary (System)'!$B$20*$D20,
IF(BB$3-YEAR($C20)='3.Input &amp; Summary (System)'!$E$20,'3.Input &amp; Summary (System)'!$B$20*$D20,
IF(BB$3-YEAR($C20)='3.Input &amp; Summary (System)'!$F$20,'3.Input &amp; Summary (System)'!$B$20*$D20,
IF(BB$3-YEAR($C20)='3.Input &amp; Summary (System)'!$C$21,'3.Input &amp; Summary (System)'!$B$20*$D20,
IF(BB$3-YEAR($C20)='3.Input &amp; Summary (System)'!$D$21,'3.Input &amp; Summary (System)'!$B$20*$D20,
IF(BB$3-YEAR($C20)='3.Input &amp; Summary (System)'!$E$21,'3.Input &amp; Summary (System)'!$B$20*$D20,
IF(BB$3-YEAR($C20)='3.Input &amp; Summary (System)'!$F$21,'3.Input &amp; Summary (System)'!$B$20*$D20,
IF(BB$3-YEAR($C20)='3.Input &amp; Summary (System)'!$C$22,'3.Input &amp; Summary (System)'!$B$20*$D20,
IF(BB$3-YEAR($C20)='3.Input &amp; Summary (System)'!$D$22,'3.Input &amp; Summary (System)'!$B$20*$D20,
IF(BB$3-YEAR($C20)='3.Input &amp; Summary (System)'!$E$22,'3.Input &amp; Summary (System)'!$B$20*$D20,
IF(BB$3-YEAR($C20)='3.Input &amp; Summary (System)'!$F$22,'3.Input &amp; Summary (System)'!$B$20*$D20,
IF(BB$3-YEAR($C20)='3.Input &amp; Summary (System)'!$I$17,'3.Input &amp; Summary (System)'!$H$17*$D20,
IF(BB$3-YEAR($C20)='3.Input &amp; Summary (System)'!$I$18,'3.Input &amp; Summary (System)'!$H$17*$D20,
IF(BB$3-YEAR($C20)='3.Input &amp; Summary (System)'!$I$19,'3.Input &amp; Summary (System)'!$H$17*$D20,0))))))))))))))))))))))))))))))</f>
        <v/>
      </c>
      <c r="BC20" s="484" t="str">
        <f>IF($C20="","",IF(BC$3-YEAR($C20)=0,0,
(IF(BC$3-YEAR($C20)='3.Input &amp; Summary (System)'!$C$17,'3.Input &amp; Summary (System)'!$B$17*$D20,
IF(BC$3-YEAR($C20)='3.Input &amp; Summary (System)'!$D$17,'3.Input &amp; Summary (System)'!$B$17*$D20,
IF(BC$3-YEAR($C20)='3.Input &amp; Summary (System)'!$E$17,'3.Input &amp; Summary (System)'!$B$17*$D20,
IF(BC$3-YEAR($C20)='3.Input &amp; Summary (System)'!$F$17,'3.Input &amp; Summary (System)'!$B$17*$D20,
IF(BC$3-YEAR($C20)='3.Input &amp; Summary (System)'!$C$18,'3.Input &amp; Summary (System)'!$B$18*$D20,
IF(BC$3-YEAR($C20)='3.Input &amp; Summary (System)'!$D$18,'3.Input &amp; Summary (System)'!$B$18*$D20,
IF(BC$3-YEAR($C20)='3.Input &amp; Summary (System)'!$E$18,'3.Input &amp; Summary (System)'!$B$18*$D20,
IF(BC$3-YEAR($C20)='3.Input &amp; Summary (System)'!$F$18,'3.Input &amp; Summary (System)'!$B$18*$D20,
IF(BC$3-YEAR($C20)='3.Input &amp; Summary (System)'!$C$19,'3.Input &amp; Summary (System)'!$B$19*$D20,
IF(BC$3-YEAR($C20)='3.Input &amp; Summary (System)'!$D$19,'3.Input &amp; Summary (System)'!$B$19*$D20,
IF(BC$3-YEAR($C20)='3.Input &amp; Summary (System)'!$E$19,'3.Input &amp; Summary (System)'!$B$19*$D20,
IF(BC$3-YEAR($C20)='3.Input &amp; Summary (System)'!$F$19,'3.Input &amp; Summary (System)'!$B$19*$D20,
IF(BC$3-YEAR($C20)='3.Input &amp; Summary (System)'!$C$20,'3.Input &amp; Summary (System)'!$B$20*$D20,
IF(BC$3-YEAR($C20)='3.Input &amp; Summary (System)'!$D$20,'3.Input &amp; Summary (System)'!$B$20*$D20,
IF(BC$3-YEAR($C20)='3.Input &amp; Summary (System)'!$E$20,'3.Input &amp; Summary (System)'!$B$20*$D20,
IF(BC$3-YEAR($C20)='3.Input &amp; Summary (System)'!$F$20,'3.Input &amp; Summary (System)'!$B$20*$D20,
IF(BC$3-YEAR($C20)='3.Input &amp; Summary (System)'!$C$21,'3.Input &amp; Summary (System)'!$B$20*$D20,
IF(BC$3-YEAR($C20)='3.Input &amp; Summary (System)'!$D$21,'3.Input &amp; Summary (System)'!$B$20*$D20,
IF(BC$3-YEAR($C20)='3.Input &amp; Summary (System)'!$E$21,'3.Input &amp; Summary (System)'!$B$20*$D20,
IF(BC$3-YEAR($C20)='3.Input &amp; Summary (System)'!$F$21,'3.Input &amp; Summary (System)'!$B$20*$D20,
IF(BC$3-YEAR($C20)='3.Input &amp; Summary (System)'!$C$22,'3.Input &amp; Summary (System)'!$B$20*$D20,
IF(BC$3-YEAR($C20)='3.Input &amp; Summary (System)'!$D$22,'3.Input &amp; Summary (System)'!$B$20*$D20,
IF(BC$3-YEAR($C20)='3.Input &amp; Summary (System)'!$E$22,'3.Input &amp; Summary (System)'!$B$20*$D20,
IF(BC$3-YEAR($C20)='3.Input &amp; Summary (System)'!$F$22,'3.Input &amp; Summary (System)'!$B$20*$D20,
IF(BC$3-YEAR($C20)='3.Input &amp; Summary (System)'!$I$17,'3.Input &amp; Summary (System)'!$H$17*$D20,
IF(BC$3-YEAR($C20)='3.Input &amp; Summary (System)'!$I$18,'3.Input &amp; Summary (System)'!$H$17*$D20,
IF(BC$3-YEAR($C20)='3.Input &amp; Summary (System)'!$I$19,'3.Input &amp; Summary (System)'!$H$17*$D20,0))))))))))))))))))))))))))))))</f>
        <v/>
      </c>
      <c r="BD20" s="484" t="str">
        <f>IF($C20="","",IF(BD$3-YEAR($C20)=0,0,
(IF(BD$3-YEAR($C20)='3.Input &amp; Summary (System)'!$C$17,'3.Input &amp; Summary (System)'!$B$17*$D20,
IF(BD$3-YEAR($C20)='3.Input &amp; Summary (System)'!$D$17,'3.Input &amp; Summary (System)'!$B$17*$D20,
IF(BD$3-YEAR($C20)='3.Input &amp; Summary (System)'!$E$17,'3.Input &amp; Summary (System)'!$B$17*$D20,
IF(BD$3-YEAR($C20)='3.Input &amp; Summary (System)'!$F$17,'3.Input &amp; Summary (System)'!$B$17*$D20,
IF(BD$3-YEAR($C20)='3.Input &amp; Summary (System)'!$C$18,'3.Input &amp; Summary (System)'!$B$18*$D20,
IF(BD$3-YEAR($C20)='3.Input &amp; Summary (System)'!$D$18,'3.Input &amp; Summary (System)'!$B$18*$D20,
IF(BD$3-YEAR($C20)='3.Input &amp; Summary (System)'!$E$18,'3.Input &amp; Summary (System)'!$B$18*$D20,
IF(BD$3-YEAR($C20)='3.Input &amp; Summary (System)'!$F$18,'3.Input &amp; Summary (System)'!$B$18*$D20,
IF(BD$3-YEAR($C20)='3.Input &amp; Summary (System)'!$C$19,'3.Input &amp; Summary (System)'!$B$19*$D20,
IF(BD$3-YEAR($C20)='3.Input &amp; Summary (System)'!$D$19,'3.Input &amp; Summary (System)'!$B$19*$D20,
IF(BD$3-YEAR($C20)='3.Input &amp; Summary (System)'!$E$19,'3.Input &amp; Summary (System)'!$B$19*$D20,
IF(BD$3-YEAR($C20)='3.Input &amp; Summary (System)'!$F$19,'3.Input &amp; Summary (System)'!$B$19*$D20,
IF(BD$3-YEAR($C20)='3.Input &amp; Summary (System)'!$C$20,'3.Input &amp; Summary (System)'!$B$20*$D20,
IF(BD$3-YEAR($C20)='3.Input &amp; Summary (System)'!$D$20,'3.Input &amp; Summary (System)'!$B$20*$D20,
IF(BD$3-YEAR($C20)='3.Input &amp; Summary (System)'!$E$20,'3.Input &amp; Summary (System)'!$B$20*$D20,
IF(BD$3-YEAR($C20)='3.Input &amp; Summary (System)'!$F$20,'3.Input &amp; Summary (System)'!$B$20*$D20,
IF(BD$3-YEAR($C20)='3.Input &amp; Summary (System)'!$C$21,'3.Input &amp; Summary (System)'!$B$20*$D20,
IF(BD$3-YEAR($C20)='3.Input &amp; Summary (System)'!$D$21,'3.Input &amp; Summary (System)'!$B$20*$D20,
IF(BD$3-YEAR($C20)='3.Input &amp; Summary (System)'!$E$21,'3.Input &amp; Summary (System)'!$B$20*$D20,
IF(BD$3-YEAR($C20)='3.Input &amp; Summary (System)'!$F$21,'3.Input &amp; Summary (System)'!$B$20*$D20,
IF(BD$3-YEAR($C20)='3.Input &amp; Summary (System)'!$C$22,'3.Input &amp; Summary (System)'!$B$20*$D20,
IF(BD$3-YEAR($C20)='3.Input &amp; Summary (System)'!$D$22,'3.Input &amp; Summary (System)'!$B$20*$D20,
IF(BD$3-YEAR($C20)='3.Input &amp; Summary (System)'!$E$22,'3.Input &amp; Summary (System)'!$B$20*$D20,
IF(BD$3-YEAR($C20)='3.Input &amp; Summary (System)'!$F$22,'3.Input &amp; Summary (System)'!$B$20*$D20,
IF(BD$3-YEAR($C20)='3.Input &amp; Summary (System)'!$I$17,'3.Input &amp; Summary (System)'!$H$17*$D20,
IF(BD$3-YEAR($C20)='3.Input &amp; Summary (System)'!$I$18,'3.Input &amp; Summary (System)'!$H$17*$D20,
IF(BD$3-YEAR($C20)='3.Input &amp; Summary (System)'!$I$19,'3.Input &amp; Summary (System)'!$H$17*$D20,0))))))))))))))))))))))))))))))</f>
        <v/>
      </c>
      <c r="BE20" s="484" t="str">
        <f>IF($C20="","",IF(BE$3-YEAR($C20)=0,0,
(IF(BE$3-YEAR($C20)='3.Input &amp; Summary (System)'!$C$17,'3.Input &amp; Summary (System)'!$B$17*$D20,
IF(BE$3-YEAR($C20)='3.Input &amp; Summary (System)'!$D$17,'3.Input &amp; Summary (System)'!$B$17*$D20,
IF(BE$3-YEAR($C20)='3.Input &amp; Summary (System)'!$E$17,'3.Input &amp; Summary (System)'!$B$17*$D20,
IF(BE$3-YEAR($C20)='3.Input &amp; Summary (System)'!$F$17,'3.Input &amp; Summary (System)'!$B$17*$D20,
IF(BE$3-YEAR($C20)='3.Input &amp; Summary (System)'!$C$18,'3.Input &amp; Summary (System)'!$B$18*$D20,
IF(BE$3-YEAR($C20)='3.Input &amp; Summary (System)'!$D$18,'3.Input &amp; Summary (System)'!$B$18*$D20,
IF(BE$3-YEAR($C20)='3.Input &amp; Summary (System)'!$E$18,'3.Input &amp; Summary (System)'!$B$18*$D20,
IF(BE$3-YEAR($C20)='3.Input &amp; Summary (System)'!$F$18,'3.Input &amp; Summary (System)'!$B$18*$D20,
IF(BE$3-YEAR($C20)='3.Input &amp; Summary (System)'!$C$19,'3.Input &amp; Summary (System)'!$B$19*$D20,
IF(BE$3-YEAR($C20)='3.Input &amp; Summary (System)'!$D$19,'3.Input &amp; Summary (System)'!$B$19*$D20,
IF(BE$3-YEAR($C20)='3.Input &amp; Summary (System)'!$E$19,'3.Input &amp; Summary (System)'!$B$19*$D20,
IF(BE$3-YEAR($C20)='3.Input &amp; Summary (System)'!$F$19,'3.Input &amp; Summary (System)'!$B$19*$D20,
IF(BE$3-YEAR($C20)='3.Input &amp; Summary (System)'!$C$20,'3.Input &amp; Summary (System)'!$B$20*$D20,
IF(BE$3-YEAR($C20)='3.Input &amp; Summary (System)'!$D$20,'3.Input &amp; Summary (System)'!$B$20*$D20,
IF(BE$3-YEAR($C20)='3.Input &amp; Summary (System)'!$E$20,'3.Input &amp; Summary (System)'!$B$20*$D20,
IF(BE$3-YEAR($C20)='3.Input &amp; Summary (System)'!$F$20,'3.Input &amp; Summary (System)'!$B$20*$D20,
IF(BE$3-YEAR($C20)='3.Input &amp; Summary (System)'!$C$21,'3.Input &amp; Summary (System)'!$B$20*$D20,
IF(BE$3-YEAR($C20)='3.Input &amp; Summary (System)'!$D$21,'3.Input &amp; Summary (System)'!$B$20*$D20,
IF(BE$3-YEAR($C20)='3.Input &amp; Summary (System)'!$E$21,'3.Input &amp; Summary (System)'!$B$20*$D20,
IF(BE$3-YEAR($C20)='3.Input &amp; Summary (System)'!$F$21,'3.Input &amp; Summary (System)'!$B$20*$D20,
IF(BE$3-YEAR($C20)='3.Input &amp; Summary (System)'!$C$22,'3.Input &amp; Summary (System)'!$B$20*$D20,
IF(BE$3-YEAR($C20)='3.Input &amp; Summary (System)'!$D$22,'3.Input &amp; Summary (System)'!$B$20*$D20,
IF(BE$3-YEAR($C20)='3.Input &amp; Summary (System)'!$E$22,'3.Input &amp; Summary (System)'!$B$20*$D20,
IF(BE$3-YEAR($C20)='3.Input &amp; Summary (System)'!$F$22,'3.Input &amp; Summary (System)'!$B$20*$D20,
IF(BE$3-YEAR($C20)='3.Input &amp; Summary (System)'!$I$17,'3.Input &amp; Summary (System)'!$H$17*$D20,
IF(BE$3-YEAR($C20)='3.Input &amp; Summary (System)'!$I$18,'3.Input &amp; Summary (System)'!$H$17*$D20,
IF(BE$3-YEAR($C20)='3.Input &amp; Summary (System)'!$I$19,'3.Input &amp; Summary (System)'!$H$17*$D20,0))))))))))))))))))))))))))))))</f>
        <v/>
      </c>
      <c r="BF20" s="484" t="str">
        <f>IF($C20="","",IF(BF$3-YEAR($C20)=0,0,
(IF(BF$3-YEAR($C20)='3.Input &amp; Summary (System)'!$C$17,'3.Input &amp; Summary (System)'!$B$17*$D20,
IF(BF$3-YEAR($C20)='3.Input &amp; Summary (System)'!$D$17,'3.Input &amp; Summary (System)'!$B$17*$D20,
IF(BF$3-YEAR($C20)='3.Input &amp; Summary (System)'!$E$17,'3.Input &amp; Summary (System)'!$B$17*$D20,
IF(BF$3-YEAR($C20)='3.Input &amp; Summary (System)'!$F$17,'3.Input &amp; Summary (System)'!$B$17*$D20,
IF(BF$3-YEAR($C20)='3.Input &amp; Summary (System)'!$C$18,'3.Input &amp; Summary (System)'!$B$18*$D20,
IF(BF$3-YEAR($C20)='3.Input &amp; Summary (System)'!$D$18,'3.Input &amp; Summary (System)'!$B$18*$D20,
IF(BF$3-YEAR($C20)='3.Input &amp; Summary (System)'!$E$18,'3.Input &amp; Summary (System)'!$B$18*$D20,
IF(BF$3-YEAR($C20)='3.Input &amp; Summary (System)'!$F$18,'3.Input &amp; Summary (System)'!$B$18*$D20,
IF(BF$3-YEAR($C20)='3.Input &amp; Summary (System)'!$C$19,'3.Input &amp; Summary (System)'!$B$19*$D20,
IF(BF$3-YEAR($C20)='3.Input &amp; Summary (System)'!$D$19,'3.Input &amp; Summary (System)'!$B$19*$D20,
IF(BF$3-YEAR($C20)='3.Input &amp; Summary (System)'!$E$19,'3.Input &amp; Summary (System)'!$B$19*$D20,
IF(BF$3-YEAR($C20)='3.Input &amp; Summary (System)'!$F$19,'3.Input &amp; Summary (System)'!$B$19*$D20,
IF(BF$3-YEAR($C20)='3.Input &amp; Summary (System)'!$C$20,'3.Input &amp; Summary (System)'!$B$20*$D20,
IF(BF$3-YEAR($C20)='3.Input &amp; Summary (System)'!$D$20,'3.Input &amp; Summary (System)'!$B$20*$D20,
IF(BF$3-YEAR($C20)='3.Input &amp; Summary (System)'!$E$20,'3.Input &amp; Summary (System)'!$B$20*$D20,
IF(BF$3-YEAR($C20)='3.Input &amp; Summary (System)'!$F$20,'3.Input &amp; Summary (System)'!$B$20*$D20,
IF(BF$3-YEAR($C20)='3.Input &amp; Summary (System)'!$C$21,'3.Input &amp; Summary (System)'!$B$20*$D20,
IF(BF$3-YEAR($C20)='3.Input &amp; Summary (System)'!$D$21,'3.Input &amp; Summary (System)'!$B$20*$D20,
IF(BF$3-YEAR($C20)='3.Input &amp; Summary (System)'!$E$21,'3.Input &amp; Summary (System)'!$B$20*$D20,
IF(BF$3-YEAR($C20)='3.Input &amp; Summary (System)'!$F$21,'3.Input &amp; Summary (System)'!$B$20*$D20,
IF(BF$3-YEAR($C20)='3.Input &amp; Summary (System)'!$C$22,'3.Input &amp; Summary (System)'!$B$20*$D20,
IF(BF$3-YEAR($C20)='3.Input &amp; Summary (System)'!$D$22,'3.Input &amp; Summary (System)'!$B$20*$D20,
IF(BF$3-YEAR($C20)='3.Input &amp; Summary (System)'!$E$22,'3.Input &amp; Summary (System)'!$B$20*$D20,
IF(BF$3-YEAR($C20)='3.Input &amp; Summary (System)'!$F$22,'3.Input &amp; Summary (System)'!$B$20*$D20,
IF(BF$3-YEAR($C20)='3.Input &amp; Summary (System)'!$I$17,'3.Input &amp; Summary (System)'!$H$17*$D20,
IF(BF$3-YEAR($C20)='3.Input &amp; Summary (System)'!$I$18,'3.Input &amp; Summary (System)'!$H$17*$D20,
IF(BF$3-YEAR($C20)='3.Input &amp; Summary (System)'!$I$19,'3.Input &amp; Summary (System)'!$H$17*$D20,0))))))))))))))))))))))))))))))</f>
        <v/>
      </c>
      <c r="BG20" s="484" t="str">
        <f>IF($C20="","",IF(BG$3-YEAR($C20)=0,0,
(IF(BG$3-YEAR($C20)='3.Input &amp; Summary (System)'!$C$17,'3.Input &amp; Summary (System)'!$B$17*$D20,
IF(BG$3-YEAR($C20)='3.Input &amp; Summary (System)'!$D$17,'3.Input &amp; Summary (System)'!$B$17*$D20,
IF(BG$3-YEAR($C20)='3.Input &amp; Summary (System)'!$E$17,'3.Input &amp; Summary (System)'!$B$17*$D20,
IF(BG$3-YEAR($C20)='3.Input &amp; Summary (System)'!$F$17,'3.Input &amp; Summary (System)'!$B$17*$D20,
IF(BG$3-YEAR($C20)='3.Input &amp; Summary (System)'!$C$18,'3.Input &amp; Summary (System)'!$B$18*$D20,
IF(BG$3-YEAR($C20)='3.Input &amp; Summary (System)'!$D$18,'3.Input &amp; Summary (System)'!$B$18*$D20,
IF(BG$3-YEAR($C20)='3.Input &amp; Summary (System)'!$E$18,'3.Input &amp; Summary (System)'!$B$18*$D20,
IF(BG$3-YEAR($C20)='3.Input &amp; Summary (System)'!$F$18,'3.Input &amp; Summary (System)'!$B$18*$D20,
IF(BG$3-YEAR($C20)='3.Input &amp; Summary (System)'!$C$19,'3.Input &amp; Summary (System)'!$B$19*$D20,
IF(BG$3-YEAR($C20)='3.Input &amp; Summary (System)'!$D$19,'3.Input &amp; Summary (System)'!$B$19*$D20,
IF(BG$3-YEAR($C20)='3.Input &amp; Summary (System)'!$E$19,'3.Input &amp; Summary (System)'!$B$19*$D20,
IF(BG$3-YEAR($C20)='3.Input &amp; Summary (System)'!$F$19,'3.Input &amp; Summary (System)'!$B$19*$D20,
IF(BG$3-YEAR($C20)='3.Input &amp; Summary (System)'!$C$20,'3.Input &amp; Summary (System)'!$B$20*$D20,
IF(BG$3-YEAR($C20)='3.Input &amp; Summary (System)'!$D$20,'3.Input &amp; Summary (System)'!$B$20*$D20,
IF(BG$3-YEAR($C20)='3.Input &amp; Summary (System)'!$E$20,'3.Input &amp; Summary (System)'!$B$20*$D20,
IF(BG$3-YEAR($C20)='3.Input &amp; Summary (System)'!$F$20,'3.Input &amp; Summary (System)'!$B$20*$D20,
IF(BG$3-YEAR($C20)='3.Input &amp; Summary (System)'!$C$21,'3.Input &amp; Summary (System)'!$B$20*$D20,
IF(BG$3-YEAR($C20)='3.Input &amp; Summary (System)'!$D$21,'3.Input &amp; Summary (System)'!$B$20*$D20,
IF(BG$3-YEAR($C20)='3.Input &amp; Summary (System)'!$E$21,'3.Input &amp; Summary (System)'!$B$20*$D20,
IF(BG$3-YEAR($C20)='3.Input &amp; Summary (System)'!$F$21,'3.Input &amp; Summary (System)'!$B$20*$D20,
IF(BG$3-YEAR($C20)='3.Input &amp; Summary (System)'!$C$22,'3.Input &amp; Summary (System)'!$B$20*$D20,
IF(BG$3-YEAR($C20)='3.Input &amp; Summary (System)'!$D$22,'3.Input &amp; Summary (System)'!$B$20*$D20,
IF(BG$3-YEAR($C20)='3.Input &amp; Summary (System)'!$E$22,'3.Input &amp; Summary (System)'!$B$20*$D20,
IF(BG$3-YEAR($C20)='3.Input &amp; Summary (System)'!$F$22,'3.Input &amp; Summary (System)'!$B$20*$D20,
IF(BG$3-YEAR($C20)='3.Input &amp; Summary (System)'!$I$17,'3.Input &amp; Summary (System)'!$H$17*$D20,
IF(BG$3-YEAR($C20)='3.Input &amp; Summary (System)'!$I$18,'3.Input &amp; Summary (System)'!$H$17*$D20,
IF(BG$3-YEAR($C20)='3.Input &amp; Summary (System)'!$I$19,'3.Input &amp; Summary (System)'!$H$17*$D20,0))))))))))))))))))))))))))))))</f>
        <v/>
      </c>
      <c r="BH20" s="484" t="str">
        <f>IF($C20="","",IF(BH$3-YEAR($C20)=0,0,
(IF(BH$3-YEAR($C20)='3.Input &amp; Summary (System)'!$C$17,'3.Input &amp; Summary (System)'!$B$17*$D20,
IF(BH$3-YEAR($C20)='3.Input &amp; Summary (System)'!$D$17,'3.Input &amp; Summary (System)'!$B$17*$D20,
IF(BH$3-YEAR($C20)='3.Input &amp; Summary (System)'!$E$17,'3.Input &amp; Summary (System)'!$B$17*$D20,
IF(BH$3-YEAR($C20)='3.Input &amp; Summary (System)'!$F$17,'3.Input &amp; Summary (System)'!$B$17*$D20,
IF(BH$3-YEAR($C20)='3.Input &amp; Summary (System)'!$C$18,'3.Input &amp; Summary (System)'!$B$18*$D20,
IF(BH$3-YEAR($C20)='3.Input &amp; Summary (System)'!$D$18,'3.Input &amp; Summary (System)'!$B$18*$D20,
IF(BH$3-YEAR($C20)='3.Input &amp; Summary (System)'!$E$18,'3.Input &amp; Summary (System)'!$B$18*$D20,
IF(BH$3-YEAR($C20)='3.Input &amp; Summary (System)'!$F$18,'3.Input &amp; Summary (System)'!$B$18*$D20,
IF(BH$3-YEAR($C20)='3.Input &amp; Summary (System)'!$C$19,'3.Input &amp; Summary (System)'!$B$19*$D20,
IF(BH$3-YEAR($C20)='3.Input &amp; Summary (System)'!$D$19,'3.Input &amp; Summary (System)'!$B$19*$D20,
IF(BH$3-YEAR($C20)='3.Input &amp; Summary (System)'!$E$19,'3.Input &amp; Summary (System)'!$B$19*$D20,
IF(BH$3-YEAR($C20)='3.Input &amp; Summary (System)'!$F$19,'3.Input &amp; Summary (System)'!$B$19*$D20,
IF(BH$3-YEAR($C20)='3.Input &amp; Summary (System)'!$C$20,'3.Input &amp; Summary (System)'!$B$20*$D20,
IF(BH$3-YEAR($C20)='3.Input &amp; Summary (System)'!$D$20,'3.Input &amp; Summary (System)'!$B$20*$D20,
IF(BH$3-YEAR($C20)='3.Input &amp; Summary (System)'!$E$20,'3.Input &amp; Summary (System)'!$B$20*$D20,
IF(BH$3-YEAR($C20)='3.Input &amp; Summary (System)'!$F$20,'3.Input &amp; Summary (System)'!$B$20*$D20,
IF(BH$3-YEAR($C20)='3.Input &amp; Summary (System)'!$C$21,'3.Input &amp; Summary (System)'!$B$20*$D20,
IF(BH$3-YEAR($C20)='3.Input &amp; Summary (System)'!$D$21,'3.Input &amp; Summary (System)'!$B$20*$D20,
IF(BH$3-YEAR($C20)='3.Input &amp; Summary (System)'!$E$21,'3.Input &amp; Summary (System)'!$B$20*$D20,
IF(BH$3-YEAR($C20)='3.Input &amp; Summary (System)'!$F$21,'3.Input &amp; Summary (System)'!$B$20*$D20,
IF(BH$3-YEAR($C20)='3.Input &amp; Summary (System)'!$C$22,'3.Input &amp; Summary (System)'!$B$20*$D20,
IF(BH$3-YEAR($C20)='3.Input &amp; Summary (System)'!$D$22,'3.Input &amp; Summary (System)'!$B$20*$D20,
IF(BH$3-YEAR($C20)='3.Input &amp; Summary (System)'!$E$22,'3.Input &amp; Summary (System)'!$B$20*$D20,
IF(BH$3-YEAR($C20)='3.Input &amp; Summary (System)'!$F$22,'3.Input &amp; Summary (System)'!$B$20*$D20,
IF(BH$3-YEAR($C20)='3.Input &amp; Summary (System)'!$I$17,'3.Input &amp; Summary (System)'!$H$17*$D20,
IF(BH$3-YEAR($C20)='3.Input &amp; Summary (System)'!$I$18,'3.Input &amp; Summary (System)'!$H$17*$D20,
IF(BH$3-YEAR($C20)='3.Input &amp; Summary (System)'!$I$19,'3.Input &amp; Summary (System)'!$H$17*$D20,0))))))))))))))))))))))))))))))</f>
        <v/>
      </c>
      <c r="BI20" s="484" t="str">
        <f>IF($C20="","",IF(BI$3-YEAR($C20)=0,0,
(IF(BI$3-YEAR($C20)='3.Input &amp; Summary (System)'!$C$17,'3.Input &amp; Summary (System)'!$B$17*$D20,
IF(BI$3-YEAR($C20)='3.Input &amp; Summary (System)'!$D$17,'3.Input &amp; Summary (System)'!$B$17*$D20,
IF(BI$3-YEAR($C20)='3.Input &amp; Summary (System)'!$E$17,'3.Input &amp; Summary (System)'!$B$17*$D20,
IF(BI$3-YEAR($C20)='3.Input &amp; Summary (System)'!$F$17,'3.Input &amp; Summary (System)'!$B$17*$D20,
IF(BI$3-YEAR($C20)='3.Input &amp; Summary (System)'!$C$18,'3.Input &amp; Summary (System)'!$B$18*$D20,
IF(BI$3-YEAR($C20)='3.Input &amp; Summary (System)'!$D$18,'3.Input &amp; Summary (System)'!$B$18*$D20,
IF(BI$3-YEAR($C20)='3.Input &amp; Summary (System)'!$E$18,'3.Input &amp; Summary (System)'!$B$18*$D20,
IF(BI$3-YEAR($C20)='3.Input &amp; Summary (System)'!$F$18,'3.Input &amp; Summary (System)'!$B$18*$D20,
IF(BI$3-YEAR($C20)='3.Input &amp; Summary (System)'!$C$19,'3.Input &amp; Summary (System)'!$B$19*$D20,
IF(BI$3-YEAR($C20)='3.Input &amp; Summary (System)'!$D$19,'3.Input &amp; Summary (System)'!$B$19*$D20,
IF(BI$3-YEAR($C20)='3.Input &amp; Summary (System)'!$E$19,'3.Input &amp; Summary (System)'!$B$19*$D20,
IF(BI$3-YEAR($C20)='3.Input &amp; Summary (System)'!$F$19,'3.Input &amp; Summary (System)'!$B$19*$D20,
IF(BI$3-YEAR($C20)='3.Input &amp; Summary (System)'!$C$20,'3.Input &amp; Summary (System)'!$B$20*$D20,
IF(BI$3-YEAR($C20)='3.Input &amp; Summary (System)'!$D$20,'3.Input &amp; Summary (System)'!$B$20*$D20,
IF(BI$3-YEAR($C20)='3.Input &amp; Summary (System)'!$E$20,'3.Input &amp; Summary (System)'!$B$20*$D20,
IF(BI$3-YEAR($C20)='3.Input &amp; Summary (System)'!$F$20,'3.Input &amp; Summary (System)'!$B$20*$D20,
IF(BI$3-YEAR($C20)='3.Input &amp; Summary (System)'!$C$21,'3.Input &amp; Summary (System)'!$B$20*$D20,
IF(BI$3-YEAR($C20)='3.Input &amp; Summary (System)'!$D$21,'3.Input &amp; Summary (System)'!$B$20*$D20,
IF(BI$3-YEAR($C20)='3.Input &amp; Summary (System)'!$E$21,'3.Input &amp; Summary (System)'!$B$20*$D20,
IF(BI$3-YEAR($C20)='3.Input &amp; Summary (System)'!$F$21,'3.Input &amp; Summary (System)'!$B$20*$D20,
IF(BI$3-YEAR($C20)='3.Input &amp; Summary (System)'!$C$22,'3.Input &amp; Summary (System)'!$B$20*$D20,
IF(BI$3-YEAR($C20)='3.Input &amp; Summary (System)'!$D$22,'3.Input &amp; Summary (System)'!$B$20*$D20,
IF(BI$3-YEAR($C20)='3.Input &amp; Summary (System)'!$E$22,'3.Input &amp; Summary (System)'!$B$20*$D20,
IF(BI$3-YEAR($C20)='3.Input &amp; Summary (System)'!$F$22,'3.Input &amp; Summary (System)'!$B$20*$D20,
IF(BI$3-YEAR($C20)='3.Input &amp; Summary (System)'!$I$17,'3.Input &amp; Summary (System)'!$H$17*$D20,
IF(BI$3-YEAR($C20)='3.Input &amp; Summary (System)'!$I$18,'3.Input &amp; Summary (System)'!$H$17*$D20,
IF(BI$3-YEAR($C20)='3.Input &amp; Summary (System)'!$I$19,'3.Input &amp; Summary (System)'!$H$17*$D20,0))))))))))))))))))))))))))))))</f>
        <v/>
      </c>
      <c r="BJ20" s="484" t="str">
        <f>IF($C20="","",IF(BJ$3-YEAR($C20)=0,0,
(IF(BJ$3-YEAR($C20)='3.Input &amp; Summary (System)'!$C$17,'3.Input &amp; Summary (System)'!$B$17*$D20,
IF(BJ$3-YEAR($C20)='3.Input &amp; Summary (System)'!$D$17,'3.Input &amp; Summary (System)'!$B$17*$D20,
IF(BJ$3-YEAR($C20)='3.Input &amp; Summary (System)'!$E$17,'3.Input &amp; Summary (System)'!$B$17*$D20,
IF(BJ$3-YEAR($C20)='3.Input &amp; Summary (System)'!$F$17,'3.Input &amp; Summary (System)'!$B$17*$D20,
IF(BJ$3-YEAR($C20)='3.Input &amp; Summary (System)'!$C$18,'3.Input &amp; Summary (System)'!$B$18*$D20,
IF(BJ$3-YEAR($C20)='3.Input &amp; Summary (System)'!$D$18,'3.Input &amp; Summary (System)'!$B$18*$D20,
IF(BJ$3-YEAR($C20)='3.Input &amp; Summary (System)'!$E$18,'3.Input &amp; Summary (System)'!$B$18*$D20,
IF(BJ$3-YEAR($C20)='3.Input &amp; Summary (System)'!$F$18,'3.Input &amp; Summary (System)'!$B$18*$D20,
IF(BJ$3-YEAR($C20)='3.Input &amp; Summary (System)'!$C$19,'3.Input &amp; Summary (System)'!$B$19*$D20,
IF(BJ$3-YEAR($C20)='3.Input &amp; Summary (System)'!$D$19,'3.Input &amp; Summary (System)'!$B$19*$D20,
IF(BJ$3-YEAR($C20)='3.Input &amp; Summary (System)'!$E$19,'3.Input &amp; Summary (System)'!$B$19*$D20,
IF(BJ$3-YEAR($C20)='3.Input &amp; Summary (System)'!$F$19,'3.Input &amp; Summary (System)'!$B$19*$D20,
IF(BJ$3-YEAR($C20)='3.Input &amp; Summary (System)'!$C$20,'3.Input &amp; Summary (System)'!$B$20*$D20,
IF(BJ$3-YEAR($C20)='3.Input &amp; Summary (System)'!$D$20,'3.Input &amp; Summary (System)'!$B$20*$D20,
IF(BJ$3-YEAR($C20)='3.Input &amp; Summary (System)'!$E$20,'3.Input &amp; Summary (System)'!$B$20*$D20,
IF(BJ$3-YEAR($C20)='3.Input &amp; Summary (System)'!$F$20,'3.Input &amp; Summary (System)'!$B$20*$D20,
IF(BJ$3-YEAR($C20)='3.Input &amp; Summary (System)'!$C$21,'3.Input &amp; Summary (System)'!$B$20*$D20,
IF(BJ$3-YEAR($C20)='3.Input &amp; Summary (System)'!$D$21,'3.Input &amp; Summary (System)'!$B$20*$D20,
IF(BJ$3-YEAR($C20)='3.Input &amp; Summary (System)'!$E$21,'3.Input &amp; Summary (System)'!$B$20*$D20,
IF(BJ$3-YEAR($C20)='3.Input &amp; Summary (System)'!$F$21,'3.Input &amp; Summary (System)'!$B$20*$D20,
IF(BJ$3-YEAR($C20)='3.Input &amp; Summary (System)'!$C$22,'3.Input &amp; Summary (System)'!$B$20*$D20,
IF(BJ$3-YEAR($C20)='3.Input &amp; Summary (System)'!$D$22,'3.Input &amp; Summary (System)'!$B$20*$D20,
IF(BJ$3-YEAR($C20)='3.Input &amp; Summary (System)'!$E$22,'3.Input &amp; Summary (System)'!$B$20*$D20,
IF(BJ$3-YEAR($C20)='3.Input &amp; Summary (System)'!$F$22,'3.Input &amp; Summary (System)'!$B$20*$D20,
IF(BJ$3-YEAR($C20)='3.Input &amp; Summary (System)'!$I$17,'3.Input &amp; Summary (System)'!$H$17*$D20,
IF(BJ$3-YEAR($C20)='3.Input &amp; Summary (System)'!$I$18,'3.Input &amp; Summary (System)'!$H$17*$D20,
IF(BJ$3-YEAR($C20)='3.Input &amp; Summary (System)'!$I$19,'3.Input &amp; Summary (System)'!$H$17*$D20,0))))))))))))))))))))))))))))))</f>
        <v/>
      </c>
      <c r="BK20" s="484" t="str">
        <f>IF($C20="","",IF(BK$3-YEAR($C20)=0,0,
(IF(BK$3-YEAR($C20)='3.Input &amp; Summary (System)'!$C$17,'3.Input &amp; Summary (System)'!$B$17*$D20,
IF(BK$3-YEAR($C20)='3.Input &amp; Summary (System)'!$D$17,'3.Input &amp; Summary (System)'!$B$17*$D20,
IF(BK$3-YEAR($C20)='3.Input &amp; Summary (System)'!$E$17,'3.Input &amp; Summary (System)'!$B$17*$D20,
IF(BK$3-YEAR($C20)='3.Input &amp; Summary (System)'!$F$17,'3.Input &amp; Summary (System)'!$B$17*$D20,
IF(BK$3-YEAR($C20)='3.Input &amp; Summary (System)'!$C$18,'3.Input &amp; Summary (System)'!$B$18*$D20,
IF(BK$3-YEAR($C20)='3.Input &amp; Summary (System)'!$D$18,'3.Input &amp; Summary (System)'!$B$18*$D20,
IF(BK$3-YEAR($C20)='3.Input &amp; Summary (System)'!$E$18,'3.Input &amp; Summary (System)'!$B$18*$D20,
IF(BK$3-YEAR($C20)='3.Input &amp; Summary (System)'!$F$18,'3.Input &amp; Summary (System)'!$B$18*$D20,
IF(BK$3-YEAR($C20)='3.Input &amp; Summary (System)'!$C$19,'3.Input &amp; Summary (System)'!$B$19*$D20,
IF(BK$3-YEAR($C20)='3.Input &amp; Summary (System)'!$D$19,'3.Input &amp; Summary (System)'!$B$19*$D20,
IF(BK$3-YEAR($C20)='3.Input &amp; Summary (System)'!$E$19,'3.Input &amp; Summary (System)'!$B$19*$D20,
IF(BK$3-YEAR($C20)='3.Input &amp; Summary (System)'!$F$19,'3.Input &amp; Summary (System)'!$B$19*$D20,
IF(BK$3-YEAR($C20)='3.Input &amp; Summary (System)'!$C$20,'3.Input &amp; Summary (System)'!$B$20*$D20,
IF(BK$3-YEAR($C20)='3.Input &amp; Summary (System)'!$D$20,'3.Input &amp; Summary (System)'!$B$20*$D20,
IF(BK$3-YEAR($C20)='3.Input &amp; Summary (System)'!$E$20,'3.Input &amp; Summary (System)'!$B$20*$D20,
IF(BK$3-YEAR($C20)='3.Input &amp; Summary (System)'!$F$20,'3.Input &amp; Summary (System)'!$B$20*$D20,
IF(BK$3-YEAR($C20)='3.Input &amp; Summary (System)'!$C$21,'3.Input &amp; Summary (System)'!$B$20*$D20,
IF(BK$3-YEAR($C20)='3.Input &amp; Summary (System)'!$D$21,'3.Input &amp; Summary (System)'!$B$20*$D20,
IF(BK$3-YEAR($C20)='3.Input &amp; Summary (System)'!$E$21,'3.Input &amp; Summary (System)'!$B$20*$D20,
IF(BK$3-YEAR($C20)='3.Input &amp; Summary (System)'!$F$21,'3.Input &amp; Summary (System)'!$B$20*$D20,
IF(BK$3-YEAR($C20)='3.Input &amp; Summary (System)'!$C$22,'3.Input &amp; Summary (System)'!$B$20*$D20,
IF(BK$3-YEAR($C20)='3.Input &amp; Summary (System)'!$D$22,'3.Input &amp; Summary (System)'!$B$20*$D20,
IF(BK$3-YEAR($C20)='3.Input &amp; Summary (System)'!$E$22,'3.Input &amp; Summary (System)'!$B$20*$D20,
IF(BK$3-YEAR($C20)='3.Input &amp; Summary (System)'!$F$22,'3.Input &amp; Summary (System)'!$B$20*$D20,
IF(BK$3-YEAR($C20)='3.Input &amp; Summary (System)'!$I$17,'3.Input &amp; Summary (System)'!$H$17*$D20,
IF(BK$3-YEAR($C20)='3.Input &amp; Summary (System)'!$I$18,'3.Input &amp; Summary (System)'!$H$17*$D20,
IF(BK$3-YEAR($C20)='3.Input &amp; Summary (System)'!$I$19,'3.Input &amp; Summary (System)'!$H$17*$D20,0))))))))))))))))))))))))))))))</f>
        <v/>
      </c>
      <c r="BL20" s="484" t="str">
        <f>IF($C20="","",IF(BL$3-YEAR($C20)=0,0,
(IF(BL$3-YEAR($C20)='3.Input &amp; Summary (System)'!$C$17,'3.Input &amp; Summary (System)'!$B$17*$D20,
IF(BL$3-YEAR($C20)='3.Input &amp; Summary (System)'!$D$17,'3.Input &amp; Summary (System)'!$B$17*$D20,
IF(BL$3-YEAR($C20)='3.Input &amp; Summary (System)'!$E$17,'3.Input &amp; Summary (System)'!$B$17*$D20,
IF(BL$3-YEAR($C20)='3.Input &amp; Summary (System)'!$F$17,'3.Input &amp; Summary (System)'!$B$17*$D20,
IF(BL$3-YEAR($C20)='3.Input &amp; Summary (System)'!$C$18,'3.Input &amp; Summary (System)'!$B$18*$D20,
IF(BL$3-YEAR($C20)='3.Input &amp; Summary (System)'!$D$18,'3.Input &amp; Summary (System)'!$B$18*$D20,
IF(BL$3-YEAR($C20)='3.Input &amp; Summary (System)'!$E$18,'3.Input &amp; Summary (System)'!$B$18*$D20,
IF(BL$3-YEAR($C20)='3.Input &amp; Summary (System)'!$F$18,'3.Input &amp; Summary (System)'!$B$18*$D20,
IF(BL$3-YEAR($C20)='3.Input &amp; Summary (System)'!$C$19,'3.Input &amp; Summary (System)'!$B$19*$D20,
IF(BL$3-YEAR($C20)='3.Input &amp; Summary (System)'!$D$19,'3.Input &amp; Summary (System)'!$B$19*$D20,
IF(BL$3-YEAR($C20)='3.Input &amp; Summary (System)'!$E$19,'3.Input &amp; Summary (System)'!$B$19*$D20,
IF(BL$3-YEAR($C20)='3.Input &amp; Summary (System)'!$F$19,'3.Input &amp; Summary (System)'!$B$19*$D20,
IF(BL$3-YEAR($C20)='3.Input &amp; Summary (System)'!$C$20,'3.Input &amp; Summary (System)'!$B$20*$D20,
IF(BL$3-YEAR($C20)='3.Input &amp; Summary (System)'!$D$20,'3.Input &amp; Summary (System)'!$B$20*$D20,
IF(BL$3-YEAR($C20)='3.Input &amp; Summary (System)'!$E$20,'3.Input &amp; Summary (System)'!$B$20*$D20,
IF(BL$3-YEAR($C20)='3.Input &amp; Summary (System)'!$F$20,'3.Input &amp; Summary (System)'!$B$20*$D20,
IF(BL$3-YEAR($C20)='3.Input &amp; Summary (System)'!$C$21,'3.Input &amp; Summary (System)'!$B$20*$D20,
IF(BL$3-YEAR($C20)='3.Input &amp; Summary (System)'!$D$21,'3.Input &amp; Summary (System)'!$B$20*$D20,
IF(BL$3-YEAR($C20)='3.Input &amp; Summary (System)'!$E$21,'3.Input &amp; Summary (System)'!$B$20*$D20,
IF(BL$3-YEAR($C20)='3.Input &amp; Summary (System)'!$F$21,'3.Input &amp; Summary (System)'!$B$20*$D20,
IF(BL$3-YEAR($C20)='3.Input &amp; Summary (System)'!$C$22,'3.Input &amp; Summary (System)'!$B$20*$D20,
IF(BL$3-YEAR($C20)='3.Input &amp; Summary (System)'!$D$22,'3.Input &amp; Summary (System)'!$B$20*$D20,
IF(BL$3-YEAR($C20)='3.Input &amp; Summary (System)'!$E$22,'3.Input &amp; Summary (System)'!$B$20*$D20,
IF(BL$3-YEAR($C20)='3.Input &amp; Summary (System)'!$F$22,'3.Input &amp; Summary (System)'!$B$20*$D20,
IF(BL$3-YEAR($C20)='3.Input &amp; Summary (System)'!$I$17,'3.Input &amp; Summary (System)'!$H$17*$D20,
IF(BL$3-YEAR($C20)='3.Input &amp; Summary (System)'!$I$18,'3.Input &amp; Summary (System)'!$H$17*$D20,
IF(BL$3-YEAR($C20)='3.Input &amp; Summary (System)'!$I$19,'3.Input &amp; Summary (System)'!$H$17*$D20,0))))))))))))))))))))))))))))))</f>
        <v/>
      </c>
      <c r="BM20" s="484" t="str">
        <f>IF($C20="","",IF(BM$3-YEAR($C20)=0,0,
(IF(BM$3-YEAR($C20)='3.Input &amp; Summary (System)'!$C$17,'3.Input &amp; Summary (System)'!$B$17*$D20,
IF(BM$3-YEAR($C20)='3.Input &amp; Summary (System)'!$D$17,'3.Input &amp; Summary (System)'!$B$17*$D20,
IF(BM$3-YEAR($C20)='3.Input &amp; Summary (System)'!$E$17,'3.Input &amp; Summary (System)'!$B$17*$D20,
IF(BM$3-YEAR($C20)='3.Input &amp; Summary (System)'!$F$17,'3.Input &amp; Summary (System)'!$B$17*$D20,
IF(BM$3-YEAR($C20)='3.Input &amp; Summary (System)'!$C$18,'3.Input &amp; Summary (System)'!$B$18*$D20,
IF(BM$3-YEAR($C20)='3.Input &amp; Summary (System)'!$D$18,'3.Input &amp; Summary (System)'!$B$18*$D20,
IF(BM$3-YEAR($C20)='3.Input &amp; Summary (System)'!$E$18,'3.Input &amp; Summary (System)'!$B$18*$D20,
IF(BM$3-YEAR($C20)='3.Input &amp; Summary (System)'!$F$18,'3.Input &amp; Summary (System)'!$B$18*$D20,
IF(BM$3-YEAR($C20)='3.Input &amp; Summary (System)'!$C$19,'3.Input &amp; Summary (System)'!$B$19*$D20,
IF(BM$3-YEAR($C20)='3.Input &amp; Summary (System)'!$D$19,'3.Input &amp; Summary (System)'!$B$19*$D20,
IF(BM$3-YEAR($C20)='3.Input &amp; Summary (System)'!$E$19,'3.Input &amp; Summary (System)'!$B$19*$D20,
IF(BM$3-YEAR($C20)='3.Input &amp; Summary (System)'!$F$19,'3.Input &amp; Summary (System)'!$B$19*$D20,
IF(BM$3-YEAR($C20)='3.Input &amp; Summary (System)'!$C$20,'3.Input &amp; Summary (System)'!$B$20*$D20,
IF(BM$3-YEAR($C20)='3.Input &amp; Summary (System)'!$D$20,'3.Input &amp; Summary (System)'!$B$20*$D20,
IF(BM$3-YEAR($C20)='3.Input &amp; Summary (System)'!$E$20,'3.Input &amp; Summary (System)'!$B$20*$D20,
IF(BM$3-YEAR($C20)='3.Input &amp; Summary (System)'!$F$20,'3.Input &amp; Summary (System)'!$B$20*$D20,
IF(BM$3-YEAR($C20)='3.Input &amp; Summary (System)'!$C$21,'3.Input &amp; Summary (System)'!$B$20*$D20,
IF(BM$3-YEAR($C20)='3.Input &amp; Summary (System)'!$D$21,'3.Input &amp; Summary (System)'!$B$20*$D20,
IF(BM$3-YEAR($C20)='3.Input &amp; Summary (System)'!$E$21,'3.Input &amp; Summary (System)'!$B$20*$D20,
IF(BM$3-YEAR($C20)='3.Input &amp; Summary (System)'!$F$21,'3.Input &amp; Summary (System)'!$B$20*$D20,
IF(BM$3-YEAR($C20)='3.Input &amp; Summary (System)'!$C$22,'3.Input &amp; Summary (System)'!$B$20*$D20,
IF(BM$3-YEAR($C20)='3.Input &amp; Summary (System)'!$D$22,'3.Input &amp; Summary (System)'!$B$20*$D20,
IF(BM$3-YEAR($C20)='3.Input &amp; Summary (System)'!$E$22,'3.Input &amp; Summary (System)'!$B$20*$D20,
IF(BM$3-YEAR($C20)='3.Input &amp; Summary (System)'!$F$22,'3.Input &amp; Summary (System)'!$B$20*$D20,
IF(BM$3-YEAR($C20)='3.Input &amp; Summary (System)'!$I$17,'3.Input &amp; Summary (System)'!$H$17*$D20,
IF(BM$3-YEAR($C20)='3.Input &amp; Summary (System)'!$I$18,'3.Input &amp; Summary (System)'!$H$17*$D20,
IF(BM$3-YEAR($C20)='3.Input &amp; Summary (System)'!$I$19,'3.Input &amp; Summary (System)'!$H$17*$D20,0))))))))))))))))))))))))))))))</f>
        <v/>
      </c>
      <c r="BN20" s="484" t="str">
        <f>IF($C20="","",IF(BN$3-YEAR($C20)=0,0,
(IF(BN$3-YEAR($C20)='3.Input &amp; Summary (System)'!$C$17,'3.Input &amp; Summary (System)'!$B$17*$D20,
IF(BN$3-YEAR($C20)='3.Input &amp; Summary (System)'!$D$17,'3.Input &amp; Summary (System)'!$B$17*$D20,
IF(BN$3-YEAR($C20)='3.Input &amp; Summary (System)'!$E$17,'3.Input &amp; Summary (System)'!$B$17*$D20,
IF(BN$3-YEAR($C20)='3.Input &amp; Summary (System)'!$F$17,'3.Input &amp; Summary (System)'!$B$17*$D20,
IF(BN$3-YEAR($C20)='3.Input &amp; Summary (System)'!$C$18,'3.Input &amp; Summary (System)'!$B$18*$D20,
IF(BN$3-YEAR($C20)='3.Input &amp; Summary (System)'!$D$18,'3.Input &amp; Summary (System)'!$B$18*$D20,
IF(BN$3-YEAR($C20)='3.Input &amp; Summary (System)'!$E$18,'3.Input &amp; Summary (System)'!$B$18*$D20,
IF(BN$3-YEAR($C20)='3.Input &amp; Summary (System)'!$F$18,'3.Input &amp; Summary (System)'!$B$18*$D20,
IF(BN$3-YEAR($C20)='3.Input &amp; Summary (System)'!$C$19,'3.Input &amp; Summary (System)'!$B$19*$D20,
IF(BN$3-YEAR($C20)='3.Input &amp; Summary (System)'!$D$19,'3.Input &amp; Summary (System)'!$B$19*$D20,
IF(BN$3-YEAR($C20)='3.Input &amp; Summary (System)'!$E$19,'3.Input &amp; Summary (System)'!$B$19*$D20,
IF(BN$3-YEAR($C20)='3.Input &amp; Summary (System)'!$F$19,'3.Input &amp; Summary (System)'!$B$19*$D20,
IF(BN$3-YEAR($C20)='3.Input &amp; Summary (System)'!$C$20,'3.Input &amp; Summary (System)'!$B$20*$D20,
IF(BN$3-YEAR($C20)='3.Input &amp; Summary (System)'!$D$20,'3.Input &amp; Summary (System)'!$B$20*$D20,
IF(BN$3-YEAR($C20)='3.Input &amp; Summary (System)'!$E$20,'3.Input &amp; Summary (System)'!$B$20*$D20,
IF(BN$3-YEAR($C20)='3.Input &amp; Summary (System)'!$F$20,'3.Input &amp; Summary (System)'!$B$20*$D20,
IF(BN$3-YEAR($C20)='3.Input &amp; Summary (System)'!$C$21,'3.Input &amp; Summary (System)'!$B$20*$D20,
IF(BN$3-YEAR($C20)='3.Input &amp; Summary (System)'!$D$21,'3.Input &amp; Summary (System)'!$B$20*$D20,
IF(BN$3-YEAR($C20)='3.Input &amp; Summary (System)'!$E$21,'3.Input &amp; Summary (System)'!$B$20*$D20,
IF(BN$3-YEAR($C20)='3.Input &amp; Summary (System)'!$F$21,'3.Input &amp; Summary (System)'!$B$20*$D20,
IF(BN$3-YEAR($C20)='3.Input &amp; Summary (System)'!$C$22,'3.Input &amp; Summary (System)'!$B$20*$D20,
IF(BN$3-YEAR($C20)='3.Input &amp; Summary (System)'!$D$22,'3.Input &amp; Summary (System)'!$B$20*$D20,
IF(BN$3-YEAR($C20)='3.Input &amp; Summary (System)'!$E$22,'3.Input &amp; Summary (System)'!$B$20*$D20,
IF(BN$3-YEAR($C20)='3.Input &amp; Summary (System)'!$F$22,'3.Input &amp; Summary (System)'!$B$20*$D20,
IF(BN$3-YEAR($C20)='3.Input &amp; Summary (System)'!$I$17,'3.Input &amp; Summary (System)'!$H$17*$D20,
IF(BN$3-YEAR($C20)='3.Input &amp; Summary (System)'!$I$18,'3.Input &amp; Summary (System)'!$H$17*$D20,
IF(BN$3-YEAR($C20)='3.Input &amp; Summary (System)'!$I$19,'3.Input &amp; Summary (System)'!$H$17*$D20,0))))))))))))))))))))))))))))))</f>
        <v/>
      </c>
      <c r="BO20" s="484" t="str">
        <f>IF($C20="","",IF(BO$3-YEAR($C20)=0,0,
(IF(BO$3-YEAR($C20)='3.Input &amp; Summary (System)'!$C$17,'3.Input &amp; Summary (System)'!$B$17*$D20,
IF(BO$3-YEAR($C20)='3.Input &amp; Summary (System)'!$D$17,'3.Input &amp; Summary (System)'!$B$17*$D20,
IF(BO$3-YEAR($C20)='3.Input &amp; Summary (System)'!$E$17,'3.Input &amp; Summary (System)'!$B$17*$D20,
IF(BO$3-YEAR($C20)='3.Input &amp; Summary (System)'!$F$17,'3.Input &amp; Summary (System)'!$B$17*$D20,
IF(BO$3-YEAR($C20)='3.Input &amp; Summary (System)'!$C$18,'3.Input &amp; Summary (System)'!$B$18*$D20,
IF(BO$3-YEAR($C20)='3.Input &amp; Summary (System)'!$D$18,'3.Input &amp; Summary (System)'!$B$18*$D20,
IF(BO$3-YEAR($C20)='3.Input &amp; Summary (System)'!$E$18,'3.Input &amp; Summary (System)'!$B$18*$D20,
IF(BO$3-YEAR($C20)='3.Input &amp; Summary (System)'!$F$18,'3.Input &amp; Summary (System)'!$B$18*$D20,
IF(BO$3-YEAR($C20)='3.Input &amp; Summary (System)'!$C$19,'3.Input &amp; Summary (System)'!$B$19*$D20,
IF(BO$3-YEAR($C20)='3.Input &amp; Summary (System)'!$D$19,'3.Input &amp; Summary (System)'!$B$19*$D20,
IF(BO$3-YEAR($C20)='3.Input &amp; Summary (System)'!$E$19,'3.Input &amp; Summary (System)'!$B$19*$D20,
IF(BO$3-YEAR($C20)='3.Input &amp; Summary (System)'!$F$19,'3.Input &amp; Summary (System)'!$B$19*$D20,
IF(BO$3-YEAR($C20)='3.Input &amp; Summary (System)'!$C$20,'3.Input &amp; Summary (System)'!$B$20*$D20,
IF(BO$3-YEAR($C20)='3.Input &amp; Summary (System)'!$D$20,'3.Input &amp; Summary (System)'!$B$20*$D20,
IF(BO$3-YEAR($C20)='3.Input &amp; Summary (System)'!$E$20,'3.Input &amp; Summary (System)'!$B$20*$D20,
IF(BO$3-YEAR($C20)='3.Input &amp; Summary (System)'!$F$20,'3.Input &amp; Summary (System)'!$B$20*$D20,
IF(BO$3-YEAR($C20)='3.Input &amp; Summary (System)'!$C$21,'3.Input &amp; Summary (System)'!$B$20*$D20,
IF(BO$3-YEAR($C20)='3.Input &amp; Summary (System)'!$D$21,'3.Input &amp; Summary (System)'!$B$20*$D20,
IF(BO$3-YEAR($C20)='3.Input &amp; Summary (System)'!$E$21,'3.Input &amp; Summary (System)'!$B$20*$D20,
IF(BO$3-YEAR($C20)='3.Input &amp; Summary (System)'!$F$21,'3.Input &amp; Summary (System)'!$B$20*$D20,
IF(BO$3-YEAR($C20)='3.Input &amp; Summary (System)'!$C$22,'3.Input &amp; Summary (System)'!$B$20*$D20,
IF(BO$3-YEAR($C20)='3.Input &amp; Summary (System)'!$D$22,'3.Input &amp; Summary (System)'!$B$20*$D20,
IF(BO$3-YEAR($C20)='3.Input &amp; Summary (System)'!$E$22,'3.Input &amp; Summary (System)'!$B$20*$D20,
IF(BO$3-YEAR($C20)='3.Input &amp; Summary (System)'!$F$22,'3.Input &amp; Summary (System)'!$B$20*$D20,
IF(BO$3-YEAR($C20)='3.Input &amp; Summary (System)'!$I$17,'3.Input &amp; Summary (System)'!$H$17*$D20,
IF(BO$3-YEAR($C20)='3.Input &amp; Summary (System)'!$I$18,'3.Input &amp; Summary (System)'!$H$17*$D20,
IF(BO$3-YEAR($C20)='3.Input &amp; Summary (System)'!$I$19,'3.Input &amp; Summary (System)'!$H$17*$D20,0))))))))))))))))))))))))))))))</f>
        <v/>
      </c>
      <c r="BP20" s="484" t="str">
        <f>IF($C20="","",IF(BP$3-YEAR($C20)=0,0,
(IF(BP$3-YEAR($C20)='3.Input &amp; Summary (System)'!$C$17,'3.Input &amp; Summary (System)'!$B$17*$D20,
IF(BP$3-YEAR($C20)='3.Input &amp; Summary (System)'!$D$17,'3.Input &amp; Summary (System)'!$B$17*$D20,
IF(BP$3-YEAR($C20)='3.Input &amp; Summary (System)'!$E$17,'3.Input &amp; Summary (System)'!$B$17*$D20,
IF(BP$3-YEAR($C20)='3.Input &amp; Summary (System)'!$F$17,'3.Input &amp; Summary (System)'!$B$17*$D20,
IF(BP$3-YEAR($C20)='3.Input &amp; Summary (System)'!$C$18,'3.Input &amp; Summary (System)'!$B$18*$D20,
IF(BP$3-YEAR($C20)='3.Input &amp; Summary (System)'!$D$18,'3.Input &amp; Summary (System)'!$B$18*$D20,
IF(BP$3-YEAR($C20)='3.Input &amp; Summary (System)'!$E$18,'3.Input &amp; Summary (System)'!$B$18*$D20,
IF(BP$3-YEAR($C20)='3.Input &amp; Summary (System)'!$F$18,'3.Input &amp; Summary (System)'!$B$18*$D20,
IF(BP$3-YEAR($C20)='3.Input &amp; Summary (System)'!$C$19,'3.Input &amp; Summary (System)'!$B$19*$D20,
IF(BP$3-YEAR($C20)='3.Input &amp; Summary (System)'!$D$19,'3.Input &amp; Summary (System)'!$B$19*$D20,
IF(BP$3-YEAR($C20)='3.Input &amp; Summary (System)'!$E$19,'3.Input &amp; Summary (System)'!$B$19*$D20,
IF(BP$3-YEAR($C20)='3.Input &amp; Summary (System)'!$F$19,'3.Input &amp; Summary (System)'!$B$19*$D20,
IF(BP$3-YEAR($C20)='3.Input &amp; Summary (System)'!$C$20,'3.Input &amp; Summary (System)'!$B$20*$D20,
IF(BP$3-YEAR($C20)='3.Input &amp; Summary (System)'!$D$20,'3.Input &amp; Summary (System)'!$B$20*$D20,
IF(BP$3-YEAR($C20)='3.Input &amp; Summary (System)'!$E$20,'3.Input &amp; Summary (System)'!$B$20*$D20,
IF(BP$3-YEAR($C20)='3.Input &amp; Summary (System)'!$F$20,'3.Input &amp; Summary (System)'!$B$20*$D20,
IF(BP$3-YEAR($C20)='3.Input &amp; Summary (System)'!$C$21,'3.Input &amp; Summary (System)'!$B$20*$D20,
IF(BP$3-YEAR($C20)='3.Input &amp; Summary (System)'!$D$21,'3.Input &amp; Summary (System)'!$B$20*$D20,
IF(BP$3-YEAR($C20)='3.Input &amp; Summary (System)'!$E$21,'3.Input &amp; Summary (System)'!$B$20*$D20,
IF(BP$3-YEAR($C20)='3.Input &amp; Summary (System)'!$F$21,'3.Input &amp; Summary (System)'!$B$20*$D20,
IF(BP$3-YEAR($C20)='3.Input &amp; Summary (System)'!$C$22,'3.Input &amp; Summary (System)'!$B$20*$D20,
IF(BP$3-YEAR($C20)='3.Input &amp; Summary (System)'!$D$22,'3.Input &amp; Summary (System)'!$B$20*$D20,
IF(BP$3-YEAR($C20)='3.Input &amp; Summary (System)'!$E$22,'3.Input &amp; Summary (System)'!$B$20*$D20,
IF(BP$3-YEAR($C20)='3.Input &amp; Summary (System)'!$F$22,'3.Input &amp; Summary (System)'!$B$20*$D20,
IF(BP$3-YEAR($C20)='3.Input &amp; Summary (System)'!$I$17,'3.Input &amp; Summary (System)'!$H$17*$D20,
IF(BP$3-YEAR($C20)='3.Input &amp; Summary (System)'!$I$18,'3.Input &amp; Summary (System)'!$H$17*$D20,
IF(BP$3-YEAR($C20)='3.Input &amp; Summary (System)'!$I$19,'3.Input &amp; Summary (System)'!$H$17*$D20,0))))))))))))))))))))))))))))))</f>
        <v/>
      </c>
      <c r="BQ20" s="484" t="str">
        <f>IF($C20="","",IF(BQ$3-YEAR($C20)=0,0,
(IF(BQ$3-YEAR($C20)='3.Input &amp; Summary (System)'!$C$17,'3.Input &amp; Summary (System)'!$B$17*$D20,
IF(BQ$3-YEAR($C20)='3.Input &amp; Summary (System)'!$D$17,'3.Input &amp; Summary (System)'!$B$17*$D20,
IF(BQ$3-YEAR($C20)='3.Input &amp; Summary (System)'!$E$17,'3.Input &amp; Summary (System)'!$B$17*$D20,
IF(BQ$3-YEAR($C20)='3.Input &amp; Summary (System)'!$F$17,'3.Input &amp; Summary (System)'!$B$17*$D20,
IF(BQ$3-YEAR($C20)='3.Input &amp; Summary (System)'!$C$18,'3.Input &amp; Summary (System)'!$B$18*$D20,
IF(BQ$3-YEAR($C20)='3.Input &amp; Summary (System)'!$D$18,'3.Input &amp; Summary (System)'!$B$18*$D20,
IF(BQ$3-YEAR($C20)='3.Input &amp; Summary (System)'!$E$18,'3.Input &amp; Summary (System)'!$B$18*$D20,
IF(BQ$3-YEAR($C20)='3.Input &amp; Summary (System)'!$F$18,'3.Input &amp; Summary (System)'!$B$18*$D20,
IF(BQ$3-YEAR($C20)='3.Input &amp; Summary (System)'!$C$19,'3.Input &amp; Summary (System)'!$B$19*$D20,
IF(BQ$3-YEAR($C20)='3.Input &amp; Summary (System)'!$D$19,'3.Input &amp; Summary (System)'!$B$19*$D20,
IF(BQ$3-YEAR($C20)='3.Input &amp; Summary (System)'!$E$19,'3.Input &amp; Summary (System)'!$B$19*$D20,
IF(BQ$3-YEAR($C20)='3.Input &amp; Summary (System)'!$F$19,'3.Input &amp; Summary (System)'!$B$19*$D20,
IF(BQ$3-YEAR($C20)='3.Input &amp; Summary (System)'!$C$20,'3.Input &amp; Summary (System)'!$B$20*$D20,
IF(BQ$3-YEAR($C20)='3.Input &amp; Summary (System)'!$D$20,'3.Input &amp; Summary (System)'!$B$20*$D20,
IF(BQ$3-YEAR($C20)='3.Input &amp; Summary (System)'!$E$20,'3.Input &amp; Summary (System)'!$B$20*$D20,
IF(BQ$3-YEAR($C20)='3.Input &amp; Summary (System)'!$F$20,'3.Input &amp; Summary (System)'!$B$20*$D20,
IF(BQ$3-YEAR($C20)='3.Input &amp; Summary (System)'!$C$21,'3.Input &amp; Summary (System)'!$B$20*$D20,
IF(BQ$3-YEAR($C20)='3.Input &amp; Summary (System)'!$D$21,'3.Input &amp; Summary (System)'!$B$20*$D20,
IF(BQ$3-YEAR($C20)='3.Input &amp; Summary (System)'!$E$21,'3.Input &amp; Summary (System)'!$B$20*$D20,
IF(BQ$3-YEAR($C20)='3.Input &amp; Summary (System)'!$F$21,'3.Input &amp; Summary (System)'!$B$20*$D20,
IF(BQ$3-YEAR($C20)='3.Input &amp; Summary (System)'!$C$22,'3.Input &amp; Summary (System)'!$B$20*$D20,
IF(BQ$3-YEAR($C20)='3.Input &amp; Summary (System)'!$D$22,'3.Input &amp; Summary (System)'!$B$20*$D20,
IF(BQ$3-YEAR($C20)='3.Input &amp; Summary (System)'!$E$22,'3.Input &amp; Summary (System)'!$B$20*$D20,
IF(BQ$3-YEAR($C20)='3.Input &amp; Summary (System)'!$F$22,'3.Input &amp; Summary (System)'!$B$20*$D20,
IF(BQ$3-YEAR($C20)='3.Input &amp; Summary (System)'!$I$17,'3.Input &amp; Summary (System)'!$H$17*$D20,
IF(BQ$3-YEAR($C20)='3.Input &amp; Summary (System)'!$I$18,'3.Input &amp; Summary (System)'!$H$17*$D20,
IF(BQ$3-YEAR($C20)='3.Input &amp; Summary (System)'!$I$19,'3.Input &amp; Summary (System)'!$H$17*$D20,0))))))))))))))))))))))))))))))</f>
        <v/>
      </c>
      <c r="BR20" s="484" t="str">
        <f>IF($C20="","",IF(BR$3-YEAR($C20)=0,0,
(IF(BR$3-YEAR($C20)='3.Input &amp; Summary (System)'!$C$17,'3.Input &amp; Summary (System)'!$B$17*$D20,
IF(BR$3-YEAR($C20)='3.Input &amp; Summary (System)'!$D$17,'3.Input &amp; Summary (System)'!$B$17*$D20,
IF(BR$3-YEAR($C20)='3.Input &amp; Summary (System)'!$E$17,'3.Input &amp; Summary (System)'!$B$17*$D20,
IF(BR$3-YEAR($C20)='3.Input &amp; Summary (System)'!$F$17,'3.Input &amp; Summary (System)'!$B$17*$D20,
IF(BR$3-YEAR($C20)='3.Input &amp; Summary (System)'!$C$18,'3.Input &amp; Summary (System)'!$B$18*$D20,
IF(BR$3-YEAR($C20)='3.Input &amp; Summary (System)'!$D$18,'3.Input &amp; Summary (System)'!$B$18*$D20,
IF(BR$3-YEAR($C20)='3.Input &amp; Summary (System)'!$E$18,'3.Input &amp; Summary (System)'!$B$18*$D20,
IF(BR$3-YEAR($C20)='3.Input &amp; Summary (System)'!$F$18,'3.Input &amp; Summary (System)'!$B$18*$D20,
IF(BR$3-YEAR($C20)='3.Input &amp; Summary (System)'!$C$19,'3.Input &amp; Summary (System)'!$B$19*$D20,
IF(BR$3-YEAR($C20)='3.Input &amp; Summary (System)'!$D$19,'3.Input &amp; Summary (System)'!$B$19*$D20,
IF(BR$3-YEAR($C20)='3.Input &amp; Summary (System)'!$E$19,'3.Input &amp; Summary (System)'!$B$19*$D20,
IF(BR$3-YEAR($C20)='3.Input &amp; Summary (System)'!$F$19,'3.Input &amp; Summary (System)'!$B$19*$D20,
IF(BR$3-YEAR($C20)='3.Input &amp; Summary (System)'!$C$20,'3.Input &amp; Summary (System)'!$B$20*$D20,
IF(BR$3-YEAR($C20)='3.Input &amp; Summary (System)'!$D$20,'3.Input &amp; Summary (System)'!$B$20*$D20,
IF(BR$3-YEAR($C20)='3.Input &amp; Summary (System)'!$E$20,'3.Input &amp; Summary (System)'!$B$20*$D20,
IF(BR$3-YEAR($C20)='3.Input &amp; Summary (System)'!$F$20,'3.Input &amp; Summary (System)'!$B$20*$D20,
IF(BR$3-YEAR($C20)='3.Input &amp; Summary (System)'!$C$21,'3.Input &amp; Summary (System)'!$B$20*$D20,
IF(BR$3-YEAR($C20)='3.Input &amp; Summary (System)'!$D$21,'3.Input &amp; Summary (System)'!$B$20*$D20,
IF(BR$3-YEAR($C20)='3.Input &amp; Summary (System)'!$E$21,'3.Input &amp; Summary (System)'!$B$20*$D20,
IF(BR$3-YEAR($C20)='3.Input &amp; Summary (System)'!$F$21,'3.Input &amp; Summary (System)'!$B$20*$D20,
IF(BR$3-YEAR($C20)='3.Input &amp; Summary (System)'!$C$22,'3.Input &amp; Summary (System)'!$B$20*$D20,
IF(BR$3-YEAR($C20)='3.Input &amp; Summary (System)'!$D$22,'3.Input &amp; Summary (System)'!$B$20*$D20,
IF(BR$3-YEAR($C20)='3.Input &amp; Summary (System)'!$E$22,'3.Input &amp; Summary (System)'!$B$20*$D20,
IF(BR$3-YEAR($C20)='3.Input &amp; Summary (System)'!$F$22,'3.Input &amp; Summary (System)'!$B$20*$D20,
IF(BR$3-YEAR($C20)='3.Input &amp; Summary (System)'!$I$17,'3.Input &amp; Summary (System)'!$H$17*$D20,
IF(BR$3-YEAR($C20)='3.Input &amp; Summary (System)'!$I$18,'3.Input &amp; Summary (System)'!$H$17*$D20,
IF(BR$3-YEAR($C20)='3.Input &amp; Summary (System)'!$I$19,'3.Input &amp; Summary (System)'!$H$17*$D20,0))))))))))))))))))))))))))))))</f>
        <v/>
      </c>
      <c r="BS20" s="484" t="str">
        <f>IF($C20="","",IF(BS$3-YEAR($C20)=0,0,
(IF(BS$3-YEAR($C20)='3.Input &amp; Summary (System)'!$C$17,'3.Input &amp; Summary (System)'!$B$17*$D20,
IF(BS$3-YEAR($C20)='3.Input &amp; Summary (System)'!$D$17,'3.Input &amp; Summary (System)'!$B$17*$D20,
IF(BS$3-YEAR($C20)='3.Input &amp; Summary (System)'!$E$17,'3.Input &amp; Summary (System)'!$B$17*$D20,
IF(BS$3-YEAR($C20)='3.Input &amp; Summary (System)'!$F$17,'3.Input &amp; Summary (System)'!$B$17*$D20,
IF(BS$3-YEAR($C20)='3.Input &amp; Summary (System)'!$C$18,'3.Input &amp; Summary (System)'!$B$18*$D20,
IF(BS$3-YEAR($C20)='3.Input &amp; Summary (System)'!$D$18,'3.Input &amp; Summary (System)'!$B$18*$D20,
IF(BS$3-YEAR($C20)='3.Input &amp; Summary (System)'!$E$18,'3.Input &amp; Summary (System)'!$B$18*$D20,
IF(BS$3-YEAR($C20)='3.Input &amp; Summary (System)'!$F$18,'3.Input &amp; Summary (System)'!$B$18*$D20,
IF(BS$3-YEAR($C20)='3.Input &amp; Summary (System)'!$C$19,'3.Input &amp; Summary (System)'!$B$19*$D20,
IF(BS$3-YEAR($C20)='3.Input &amp; Summary (System)'!$D$19,'3.Input &amp; Summary (System)'!$B$19*$D20,
IF(BS$3-YEAR($C20)='3.Input &amp; Summary (System)'!$E$19,'3.Input &amp; Summary (System)'!$B$19*$D20,
IF(BS$3-YEAR($C20)='3.Input &amp; Summary (System)'!$F$19,'3.Input &amp; Summary (System)'!$B$19*$D20,
IF(BS$3-YEAR($C20)='3.Input &amp; Summary (System)'!$C$20,'3.Input &amp; Summary (System)'!$B$20*$D20,
IF(BS$3-YEAR($C20)='3.Input &amp; Summary (System)'!$D$20,'3.Input &amp; Summary (System)'!$B$20*$D20,
IF(BS$3-YEAR($C20)='3.Input &amp; Summary (System)'!$E$20,'3.Input &amp; Summary (System)'!$B$20*$D20,
IF(BS$3-YEAR($C20)='3.Input &amp; Summary (System)'!$F$20,'3.Input &amp; Summary (System)'!$B$20*$D20,
IF(BS$3-YEAR($C20)='3.Input &amp; Summary (System)'!$C$21,'3.Input &amp; Summary (System)'!$B$20*$D20,
IF(BS$3-YEAR($C20)='3.Input &amp; Summary (System)'!$D$21,'3.Input &amp; Summary (System)'!$B$20*$D20,
IF(BS$3-YEAR($C20)='3.Input &amp; Summary (System)'!$E$21,'3.Input &amp; Summary (System)'!$B$20*$D20,
IF(BS$3-YEAR($C20)='3.Input &amp; Summary (System)'!$F$21,'3.Input &amp; Summary (System)'!$B$20*$D20,
IF(BS$3-YEAR($C20)='3.Input &amp; Summary (System)'!$C$22,'3.Input &amp; Summary (System)'!$B$20*$D20,
IF(BS$3-YEAR($C20)='3.Input &amp; Summary (System)'!$D$22,'3.Input &amp; Summary (System)'!$B$20*$D20,
IF(BS$3-YEAR($C20)='3.Input &amp; Summary (System)'!$E$22,'3.Input &amp; Summary (System)'!$B$20*$D20,
IF(BS$3-YEAR($C20)='3.Input &amp; Summary (System)'!$F$22,'3.Input &amp; Summary (System)'!$B$20*$D20,
IF(BS$3-YEAR($C20)='3.Input &amp; Summary (System)'!$I$17,'3.Input &amp; Summary (System)'!$H$17*$D20,
IF(BS$3-YEAR($C20)='3.Input &amp; Summary (System)'!$I$18,'3.Input &amp; Summary (System)'!$H$17*$D20,
IF(BS$3-YEAR($C20)='3.Input &amp; Summary (System)'!$I$19,'3.Input &amp; Summary (System)'!$H$17*$D20,0))))))))))))))))))))))))))))))</f>
        <v/>
      </c>
      <c r="BT20" s="484" t="str">
        <f>IF($C20="","",IF(BT$3-YEAR($C20)=0,0,
(IF(BT$3-YEAR($C20)='3.Input &amp; Summary (System)'!$C$17,'3.Input &amp; Summary (System)'!$B$17*$D20,
IF(BT$3-YEAR($C20)='3.Input &amp; Summary (System)'!$D$17,'3.Input &amp; Summary (System)'!$B$17*$D20,
IF(BT$3-YEAR($C20)='3.Input &amp; Summary (System)'!$E$17,'3.Input &amp; Summary (System)'!$B$17*$D20,
IF(BT$3-YEAR($C20)='3.Input &amp; Summary (System)'!$F$17,'3.Input &amp; Summary (System)'!$B$17*$D20,
IF(BT$3-YEAR($C20)='3.Input &amp; Summary (System)'!$C$18,'3.Input &amp; Summary (System)'!$B$18*$D20,
IF(BT$3-YEAR($C20)='3.Input &amp; Summary (System)'!$D$18,'3.Input &amp; Summary (System)'!$B$18*$D20,
IF(BT$3-YEAR($C20)='3.Input &amp; Summary (System)'!$E$18,'3.Input &amp; Summary (System)'!$B$18*$D20,
IF(BT$3-YEAR($C20)='3.Input &amp; Summary (System)'!$F$18,'3.Input &amp; Summary (System)'!$B$18*$D20,
IF(BT$3-YEAR($C20)='3.Input &amp; Summary (System)'!$C$19,'3.Input &amp; Summary (System)'!$B$19*$D20,
IF(BT$3-YEAR($C20)='3.Input &amp; Summary (System)'!$D$19,'3.Input &amp; Summary (System)'!$B$19*$D20,
IF(BT$3-YEAR($C20)='3.Input &amp; Summary (System)'!$E$19,'3.Input &amp; Summary (System)'!$B$19*$D20,
IF(BT$3-YEAR($C20)='3.Input &amp; Summary (System)'!$F$19,'3.Input &amp; Summary (System)'!$B$19*$D20,
IF(BT$3-YEAR($C20)='3.Input &amp; Summary (System)'!$C$20,'3.Input &amp; Summary (System)'!$B$20*$D20,
IF(BT$3-YEAR($C20)='3.Input &amp; Summary (System)'!$D$20,'3.Input &amp; Summary (System)'!$B$20*$D20,
IF(BT$3-YEAR($C20)='3.Input &amp; Summary (System)'!$E$20,'3.Input &amp; Summary (System)'!$B$20*$D20,
IF(BT$3-YEAR($C20)='3.Input &amp; Summary (System)'!$F$20,'3.Input &amp; Summary (System)'!$B$20*$D20,
IF(BT$3-YEAR($C20)='3.Input &amp; Summary (System)'!$C$21,'3.Input &amp; Summary (System)'!$B$20*$D20,
IF(BT$3-YEAR($C20)='3.Input &amp; Summary (System)'!$D$21,'3.Input &amp; Summary (System)'!$B$20*$D20,
IF(BT$3-YEAR($C20)='3.Input &amp; Summary (System)'!$E$21,'3.Input &amp; Summary (System)'!$B$20*$D20,
IF(BT$3-YEAR($C20)='3.Input &amp; Summary (System)'!$F$21,'3.Input &amp; Summary (System)'!$B$20*$D20,
IF(BT$3-YEAR($C20)='3.Input &amp; Summary (System)'!$C$22,'3.Input &amp; Summary (System)'!$B$20*$D20,
IF(BT$3-YEAR($C20)='3.Input &amp; Summary (System)'!$D$22,'3.Input &amp; Summary (System)'!$B$20*$D20,
IF(BT$3-YEAR($C20)='3.Input &amp; Summary (System)'!$E$22,'3.Input &amp; Summary (System)'!$B$20*$D20,
IF(BT$3-YEAR($C20)='3.Input &amp; Summary (System)'!$F$22,'3.Input &amp; Summary (System)'!$B$20*$D20,
IF(BT$3-YEAR($C20)='3.Input &amp; Summary (System)'!$I$17,'3.Input &amp; Summary (System)'!$H$17*$D20,
IF(BT$3-YEAR($C20)='3.Input &amp; Summary (System)'!$I$18,'3.Input &amp; Summary (System)'!$H$17*$D20,
IF(BT$3-YEAR($C20)='3.Input &amp; Summary (System)'!$I$19,'3.Input &amp; Summary (System)'!$H$17*$D20,0))))))))))))))))))))))))))))))</f>
        <v/>
      </c>
      <c r="BU20" s="484" t="str">
        <f>IF($C20="","",IF(BU$3-YEAR($C20)=0,0,
(IF(BU$3-YEAR($C20)='3.Input &amp; Summary (System)'!$C$17,'3.Input &amp; Summary (System)'!$B$17*$D20,
IF(BU$3-YEAR($C20)='3.Input &amp; Summary (System)'!$D$17,'3.Input &amp; Summary (System)'!$B$17*$D20,
IF(BU$3-YEAR($C20)='3.Input &amp; Summary (System)'!$E$17,'3.Input &amp; Summary (System)'!$B$17*$D20,
IF(BU$3-YEAR($C20)='3.Input &amp; Summary (System)'!$F$17,'3.Input &amp; Summary (System)'!$B$17*$D20,
IF(BU$3-YEAR($C20)='3.Input &amp; Summary (System)'!$C$18,'3.Input &amp; Summary (System)'!$B$18*$D20,
IF(BU$3-YEAR($C20)='3.Input &amp; Summary (System)'!$D$18,'3.Input &amp; Summary (System)'!$B$18*$D20,
IF(BU$3-YEAR($C20)='3.Input &amp; Summary (System)'!$E$18,'3.Input &amp; Summary (System)'!$B$18*$D20,
IF(BU$3-YEAR($C20)='3.Input &amp; Summary (System)'!$F$18,'3.Input &amp; Summary (System)'!$B$18*$D20,
IF(BU$3-YEAR($C20)='3.Input &amp; Summary (System)'!$C$19,'3.Input &amp; Summary (System)'!$B$19*$D20,
IF(BU$3-YEAR($C20)='3.Input &amp; Summary (System)'!$D$19,'3.Input &amp; Summary (System)'!$B$19*$D20,
IF(BU$3-YEAR($C20)='3.Input &amp; Summary (System)'!$E$19,'3.Input &amp; Summary (System)'!$B$19*$D20,
IF(BU$3-YEAR($C20)='3.Input &amp; Summary (System)'!$F$19,'3.Input &amp; Summary (System)'!$B$19*$D20,
IF(BU$3-YEAR($C20)='3.Input &amp; Summary (System)'!$C$20,'3.Input &amp; Summary (System)'!$B$20*$D20,
IF(BU$3-YEAR($C20)='3.Input &amp; Summary (System)'!$D$20,'3.Input &amp; Summary (System)'!$B$20*$D20,
IF(BU$3-YEAR($C20)='3.Input &amp; Summary (System)'!$E$20,'3.Input &amp; Summary (System)'!$B$20*$D20,
IF(BU$3-YEAR($C20)='3.Input &amp; Summary (System)'!$F$20,'3.Input &amp; Summary (System)'!$B$20*$D20,
IF(BU$3-YEAR($C20)='3.Input &amp; Summary (System)'!$C$21,'3.Input &amp; Summary (System)'!$B$20*$D20,
IF(BU$3-YEAR($C20)='3.Input &amp; Summary (System)'!$D$21,'3.Input &amp; Summary (System)'!$B$20*$D20,
IF(BU$3-YEAR($C20)='3.Input &amp; Summary (System)'!$E$21,'3.Input &amp; Summary (System)'!$B$20*$D20,
IF(BU$3-YEAR($C20)='3.Input &amp; Summary (System)'!$F$21,'3.Input &amp; Summary (System)'!$B$20*$D20,
IF(BU$3-YEAR($C20)='3.Input &amp; Summary (System)'!$C$22,'3.Input &amp; Summary (System)'!$B$20*$D20,
IF(BU$3-YEAR($C20)='3.Input &amp; Summary (System)'!$D$22,'3.Input &amp; Summary (System)'!$B$20*$D20,
IF(BU$3-YEAR($C20)='3.Input &amp; Summary (System)'!$E$22,'3.Input &amp; Summary (System)'!$B$20*$D20,
IF(BU$3-YEAR($C20)='3.Input &amp; Summary (System)'!$F$22,'3.Input &amp; Summary (System)'!$B$20*$D20,
IF(BU$3-YEAR($C20)='3.Input &amp; Summary (System)'!$I$17,'3.Input &amp; Summary (System)'!$H$17*$D20,
IF(BU$3-YEAR($C20)='3.Input &amp; Summary (System)'!$I$18,'3.Input &amp; Summary (System)'!$H$17*$D20,
IF(BU$3-YEAR($C20)='3.Input &amp; Summary (System)'!$I$19,'3.Input &amp; Summary (System)'!$H$17*$D20,0))))))))))))))))))))))))))))))</f>
        <v/>
      </c>
      <c r="BV20" s="484" t="str">
        <f>IF($C20="","",IF(BV$3-YEAR($C20)=0,0,
(IF(BV$3-YEAR($C20)='3.Input &amp; Summary (System)'!$C$17,'3.Input &amp; Summary (System)'!$B$17*$D20,
IF(BV$3-YEAR($C20)='3.Input &amp; Summary (System)'!$D$17,'3.Input &amp; Summary (System)'!$B$17*$D20,
IF(BV$3-YEAR($C20)='3.Input &amp; Summary (System)'!$E$17,'3.Input &amp; Summary (System)'!$B$17*$D20,
IF(BV$3-YEAR($C20)='3.Input &amp; Summary (System)'!$F$17,'3.Input &amp; Summary (System)'!$B$17*$D20,
IF(BV$3-YEAR($C20)='3.Input &amp; Summary (System)'!$C$18,'3.Input &amp; Summary (System)'!$B$18*$D20,
IF(BV$3-YEAR($C20)='3.Input &amp; Summary (System)'!$D$18,'3.Input &amp; Summary (System)'!$B$18*$D20,
IF(BV$3-YEAR($C20)='3.Input &amp; Summary (System)'!$E$18,'3.Input &amp; Summary (System)'!$B$18*$D20,
IF(BV$3-YEAR($C20)='3.Input &amp; Summary (System)'!$F$18,'3.Input &amp; Summary (System)'!$B$18*$D20,
IF(BV$3-YEAR($C20)='3.Input &amp; Summary (System)'!$C$19,'3.Input &amp; Summary (System)'!$B$19*$D20,
IF(BV$3-YEAR($C20)='3.Input &amp; Summary (System)'!$D$19,'3.Input &amp; Summary (System)'!$B$19*$D20,
IF(BV$3-YEAR($C20)='3.Input &amp; Summary (System)'!$E$19,'3.Input &amp; Summary (System)'!$B$19*$D20,
IF(BV$3-YEAR($C20)='3.Input &amp; Summary (System)'!$F$19,'3.Input &amp; Summary (System)'!$B$19*$D20,
IF(BV$3-YEAR($C20)='3.Input &amp; Summary (System)'!$C$20,'3.Input &amp; Summary (System)'!$B$20*$D20,
IF(BV$3-YEAR($C20)='3.Input &amp; Summary (System)'!$D$20,'3.Input &amp; Summary (System)'!$B$20*$D20,
IF(BV$3-YEAR($C20)='3.Input &amp; Summary (System)'!$E$20,'3.Input &amp; Summary (System)'!$B$20*$D20,
IF(BV$3-YEAR($C20)='3.Input &amp; Summary (System)'!$F$20,'3.Input &amp; Summary (System)'!$B$20*$D20,
IF(BV$3-YEAR($C20)='3.Input &amp; Summary (System)'!$C$21,'3.Input &amp; Summary (System)'!$B$20*$D20,
IF(BV$3-YEAR($C20)='3.Input &amp; Summary (System)'!$D$21,'3.Input &amp; Summary (System)'!$B$20*$D20,
IF(BV$3-YEAR($C20)='3.Input &amp; Summary (System)'!$E$21,'3.Input &amp; Summary (System)'!$B$20*$D20,
IF(BV$3-YEAR($C20)='3.Input &amp; Summary (System)'!$F$21,'3.Input &amp; Summary (System)'!$B$20*$D20,
IF(BV$3-YEAR($C20)='3.Input &amp; Summary (System)'!$C$22,'3.Input &amp; Summary (System)'!$B$20*$D20,
IF(BV$3-YEAR($C20)='3.Input &amp; Summary (System)'!$D$22,'3.Input &amp; Summary (System)'!$B$20*$D20,
IF(BV$3-YEAR($C20)='3.Input &amp; Summary (System)'!$E$22,'3.Input &amp; Summary (System)'!$B$20*$D20,
IF(BV$3-YEAR($C20)='3.Input &amp; Summary (System)'!$F$22,'3.Input &amp; Summary (System)'!$B$20*$D20,
IF(BV$3-YEAR($C20)='3.Input &amp; Summary (System)'!$I$17,'3.Input &amp; Summary (System)'!$H$17*$D20,
IF(BV$3-YEAR($C20)='3.Input &amp; Summary (System)'!$I$18,'3.Input &amp; Summary (System)'!$H$17*$D20,
IF(BV$3-YEAR($C20)='3.Input &amp; Summary (System)'!$I$19,'3.Input &amp; Summary (System)'!$H$17*$D20,0))))))))))))))))))))))))))))))</f>
        <v/>
      </c>
      <c r="BW20" s="484" t="str">
        <f>IF($C20="","",IF(BW$3-YEAR($C20)=0,0,
(IF(BW$3-YEAR($C20)='3.Input &amp; Summary (System)'!$C$17,'3.Input &amp; Summary (System)'!$B$17*$D20,
IF(BW$3-YEAR($C20)='3.Input &amp; Summary (System)'!$D$17,'3.Input &amp; Summary (System)'!$B$17*$D20,
IF(BW$3-YEAR($C20)='3.Input &amp; Summary (System)'!$E$17,'3.Input &amp; Summary (System)'!$B$17*$D20,
IF(BW$3-YEAR($C20)='3.Input &amp; Summary (System)'!$F$17,'3.Input &amp; Summary (System)'!$B$17*$D20,
IF(BW$3-YEAR($C20)='3.Input &amp; Summary (System)'!$C$18,'3.Input &amp; Summary (System)'!$B$18*$D20,
IF(BW$3-YEAR($C20)='3.Input &amp; Summary (System)'!$D$18,'3.Input &amp; Summary (System)'!$B$18*$D20,
IF(BW$3-YEAR($C20)='3.Input &amp; Summary (System)'!$E$18,'3.Input &amp; Summary (System)'!$B$18*$D20,
IF(BW$3-YEAR($C20)='3.Input &amp; Summary (System)'!$F$18,'3.Input &amp; Summary (System)'!$B$18*$D20,
IF(BW$3-YEAR($C20)='3.Input &amp; Summary (System)'!$C$19,'3.Input &amp; Summary (System)'!$B$19*$D20,
IF(BW$3-YEAR($C20)='3.Input &amp; Summary (System)'!$D$19,'3.Input &amp; Summary (System)'!$B$19*$D20,
IF(BW$3-YEAR($C20)='3.Input &amp; Summary (System)'!$E$19,'3.Input &amp; Summary (System)'!$B$19*$D20,
IF(BW$3-YEAR($C20)='3.Input &amp; Summary (System)'!$F$19,'3.Input &amp; Summary (System)'!$B$19*$D20,
IF(BW$3-YEAR($C20)='3.Input &amp; Summary (System)'!$C$20,'3.Input &amp; Summary (System)'!$B$20*$D20,
IF(BW$3-YEAR($C20)='3.Input &amp; Summary (System)'!$D$20,'3.Input &amp; Summary (System)'!$B$20*$D20,
IF(BW$3-YEAR($C20)='3.Input &amp; Summary (System)'!$E$20,'3.Input &amp; Summary (System)'!$B$20*$D20,
IF(BW$3-YEAR($C20)='3.Input &amp; Summary (System)'!$F$20,'3.Input &amp; Summary (System)'!$B$20*$D20,
IF(BW$3-YEAR($C20)='3.Input &amp; Summary (System)'!$C$21,'3.Input &amp; Summary (System)'!$B$20*$D20,
IF(BW$3-YEAR($C20)='3.Input &amp; Summary (System)'!$D$21,'3.Input &amp; Summary (System)'!$B$20*$D20,
IF(BW$3-YEAR($C20)='3.Input &amp; Summary (System)'!$E$21,'3.Input &amp; Summary (System)'!$B$20*$D20,
IF(BW$3-YEAR($C20)='3.Input &amp; Summary (System)'!$F$21,'3.Input &amp; Summary (System)'!$B$20*$D20,
IF(BW$3-YEAR($C20)='3.Input &amp; Summary (System)'!$C$22,'3.Input &amp; Summary (System)'!$B$20*$D20,
IF(BW$3-YEAR($C20)='3.Input &amp; Summary (System)'!$D$22,'3.Input &amp; Summary (System)'!$B$20*$D20,
IF(BW$3-YEAR($C20)='3.Input &amp; Summary (System)'!$E$22,'3.Input &amp; Summary (System)'!$B$20*$D20,
IF(BW$3-YEAR($C20)='3.Input &amp; Summary (System)'!$F$22,'3.Input &amp; Summary (System)'!$B$20*$D20,
IF(BW$3-YEAR($C20)='3.Input &amp; Summary (System)'!$I$17,'3.Input &amp; Summary (System)'!$H$17*$D20,
IF(BW$3-YEAR($C20)='3.Input &amp; Summary (System)'!$I$18,'3.Input &amp; Summary (System)'!$H$17*$D20,
IF(BW$3-YEAR($C20)='3.Input &amp; Summary (System)'!$I$19,'3.Input &amp; Summary (System)'!$H$17*$D20,0))))))))))))))))))))))))))))))</f>
        <v/>
      </c>
      <c r="BX20" s="484" t="str">
        <f>IF($C20="","",IF(BX$3-YEAR($C20)=0,0,
(IF(BX$3-YEAR($C20)='3.Input &amp; Summary (System)'!$C$17,'3.Input &amp; Summary (System)'!$B$17*$D20,
IF(BX$3-YEAR($C20)='3.Input &amp; Summary (System)'!$D$17,'3.Input &amp; Summary (System)'!$B$17*$D20,
IF(BX$3-YEAR($C20)='3.Input &amp; Summary (System)'!$E$17,'3.Input &amp; Summary (System)'!$B$17*$D20,
IF(BX$3-YEAR($C20)='3.Input &amp; Summary (System)'!$F$17,'3.Input &amp; Summary (System)'!$B$17*$D20,
IF(BX$3-YEAR($C20)='3.Input &amp; Summary (System)'!$C$18,'3.Input &amp; Summary (System)'!$B$18*$D20,
IF(BX$3-YEAR($C20)='3.Input &amp; Summary (System)'!$D$18,'3.Input &amp; Summary (System)'!$B$18*$D20,
IF(BX$3-YEAR($C20)='3.Input &amp; Summary (System)'!$E$18,'3.Input &amp; Summary (System)'!$B$18*$D20,
IF(BX$3-YEAR($C20)='3.Input &amp; Summary (System)'!$F$18,'3.Input &amp; Summary (System)'!$B$18*$D20,
IF(BX$3-YEAR($C20)='3.Input &amp; Summary (System)'!$C$19,'3.Input &amp; Summary (System)'!$B$19*$D20,
IF(BX$3-YEAR($C20)='3.Input &amp; Summary (System)'!$D$19,'3.Input &amp; Summary (System)'!$B$19*$D20,
IF(BX$3-YEAR($C20)='3.Input &amp; Summary (System)'!$E$19,'3.Input &amp; Summary (System)'!$B$19*$D20,
IF(BX$3-YEAR($C20)='3.Input &amp; Summary (System)'!$F$19,'3.Input &amp; Summary (System)'!$B$19*$D20,
IF(BX$3-YEAR($C20)='3.Input &amp; Summary (System)'!$C$20,'3.Input &amp; Summary (System)'!$B$20*$D20,
IF(BX$3-YEAR($C20)='3.Input &amp; Summary (System)'!$D$20,'3.Input &amp; Summary (System)'!$B$20*$D20,
IF(BX$3-YEAR($C20)='3.Input &amp; Summary (System)'!$E$20,'3.Input &amp; Summary (System)'!$B$20*$D20,
IF(BX$3-YEAR($C20)='3.Input &amp; Summary (System)'!$F$20,'3.Input &amp; Summary (System)'!$B$20*$D20,
IF(BX$3-YEAR($C20)='3.Input &amp; Summary (System)'!$C$21,'3.Input &amp; Summary (System)'!$B$20*$D20,
IF(BX$3-YEAR($C20)='3.Input &amp; Summary (System)'!$D$21,'3.Input &amp; Summary (System)'!$B$20*$D20,
IF(BX$3-YEAR($C20)='3.Input &amp; Summary (System)'!$E$21,'3.Input &amp; Summary (System)'!$B$20*$D20,
IF(BX$3-YEAR($C20)='3.Input &amp; Summary (System)'!$F$21,'3.Input &amp; Summary (System)'!$B$20*$D20,
IF(BX$3-YEAR($C20)='3.Input &amp; Summary (System)'!$C$22,'3.Input &amp; Summary (System)'!$B$20*$D20,
IF(BX$3-YEAR($C20)='3.Input &amp; Summary (System)'!$D$22,'3.Input &amp; Summary (System)'!$B$20*$D20,
IF(BX$3-YEAR($C20)='3.Input &amp; Summary (System)'!$E$22,'3.Input &amp; Summary (System)'!$B$20*$D20,
IF(BX$3-YEAR($C20)='3.Input &amp; Summary (System)'!$F$22,'3.Input &amp; Summary (System)'!$B$20*$D20,
IF(BX$3-YEAR($C20)='3.Input &amp; Summary (System)'!$I$17,'3.Input &amp; Summary (System)'!$H$17*$D20,
IF(BX$3-YEAR($C20)='3.Input &amp; Summary (System)'!$I$18,'3.Input &amp; Summary (System)'!$H$17*$D20,
IF(BX$3-YEAR($C20)='3.Input &amp; Summary (System)'!$I$19,'3.Input &amp; Summary (System)'!$H$17*$D20,0))))))))))))))))))))))))))))))</f>
        <v/>
      </c>
      <c r="BY20" s="484" t="str">
        <f>IF($C20="","",IF(BY$3-YEAR($C20)=0,0,
(IF(BY$3-YEAR($C20)='3.Input &amp; Summary (System)'!$C$17,'3.Input &amp; Summary (System)'!$B$17*$D20,
IF(BY$3-YEAR($C20)='3.Input &amp; Summary (System)'!$D$17,'3.Input &amp; Summary (System)'!$B$17*$D20,
IF(BY$3-YEAR($C20)='3.Input &amp; Summary (System)'!$E$17,'3.Input &amp; Summary (System)'!$B$17*$D20,
IF(BY$3-YEAR($C20)='3.Input &amp; Summary (System)'!$F$17,'3.Input &amp; Summary (System)'!$B$17*$D20,
IF(BY$3-YEAR($C20)='3.Input &amp; Summary (System)'!$C$18,'3.Input &amp; Summary (System)'!$B$18*$D20,
IF(BY$3-YEAR($C20)='3.Input &amp; Summary (System)'!$D$18,'3.Input &amp; Summary (System)'!$B$18*$D20,
IF(BY$3-YEAR($C20)='3.Input &amp; Summary (System)'!$E$18,'3.Input &amp; Summary (System)'!$B$18*$D20,
IF(BY$3-YEAR($C20)='3.Input &amp; Summary (System)'!$F$18,'3.Input &amp; Summary (System)'!$B$18*$D20,
IF(BY$3-YEAR($C20)='3.Input &amp; Summary (System)'!$C$19,'3.Input &amp; Summary (System)'!$B$19*$D20,
IF(BY$3-YEAR($C20)='3.Input &amp; Summary (System)'!$D$19,'3.Input &amp; Summary (System)'!$B$19*$D20,
IF(BY$3-YEAR($C20)='3.Input &amp; Summary (System)'!$E$19,'3.Input &amp; Summary (System)'!$B$19*$D20,
IF(BY$3-YEAR($C20)='3.Input &amp; Summary (System)'!$F$19,'3.Input &amp; Summary (System)'!$B$19*$D20,
IF(BY$3-YEAR($C20)='3.Input &amp; Summary (System)'!$C$20,'3.Input &amp; Summary (System)'!$B$20*$D20,
IF(BY$3-YEAR($C20)='3.Input &amp; Summary (System)'!$D$20,'3.Input &amp; Summary (System)'!$B$20*$D20,
IF(BY$3-YEAR($C20)='3.Input &amp; Summary (System)'!$E$20,'3.Input &amp; Summary (System)'!$B$20*$D20,
IF(BY$3-YEAR($C20)='3.Input &amp; Summary (System)'!$F$20,'3.Input &amp; Summary (System)'!$B$20*$D20,
IF(BY$3-YEAR($C20)='3.Input &amp; Summary (System)'!$C$21,'3.Input &amp; Summary (System)'!$B$20*$D20,
IF(BY$3-YEAR($C20)='3.Input &amp; Summary (System)'!$D$21,'3.Input &amp; Summary (System)'!$B$20*$D20,
IF(BY$3-YEAR($C20)='3.Input &amp; Summary (System)'!$E$21,'3.Input &amp; Summary (System)'!$B$20*$D20,
IF(BY$3-YEAR($C20)='3.Input &amp; Summary (System)'!$F$21,'3.Input &amp; Summary (System)'!$B$20*$D20,
IF(BY$3-YEAR($C20)='3.Input &amp; Summary (System)'!$C$22,'3.Input &amp; Summary (System)'!$B$20*$D20,
IF(BY$3-YEAR($C20)='3.Input &amp; Summary (System)'!$D$22,'3.Input &amp; Summary (System)'!$B$20*$D20,
IF(BY$3-YEAR($C20)='3.Input &amp; Summary (System)'!$E$22,'3.Input &amp; Summary (System)'!$B$20*$D20,
IF(BY$3-YEAR($C20)='3.Input &amp; Summary (System)'!$F$22,'3.Input &amp; Summary (System)'!$B$20*$D20,
IF(BY$3-YEAR($C20)='3.Input &amp; Summary (System)'!$I$17,'3.Input &amp; Summary (System)'!$H$17*$D20,
IF(BY$3-YEAR($C20)='3.Input &amp; Summary (System)'!$I$18,'3.Input &amp; Summary (System)'!$H$17*$D20,
IF(BY$3-YEAR($C20)='3.Input &amp; Summary (System)'!$I$19,'3.Input &amp; Summary (System)'!$H$17*$D20,0))))))))))))))))))))))))))))))</f>
        <v/>
      </c>
      <c r="BZ20" s="484" t="str">
        <f>IF($C20="","",IF(BZ$3-YEAR($C20)=0,0,
(IF(BZ$3-YEAR($C20)='3.Input &amp; Summary (System)'!$C$17,'3.Input &amp; Summary (System)'!$B$17*$D20,
IF(BZ$3-YEAR($C20)='3.Input &amp; Summary (System)'!$D$17,'3.Input &amp; Summary (System)'!$B$17*$D20,
IF(BZ$3-YEAR($C20)='3.Input &amp; Summary (System)'!$E$17,'3.Input &amp; Summary (System)'!$B$17*$D20,
IF(BZ$3-YEAR($C20)='3.Input &amp; Summary (System)'!$F$17,'3.Input &amp; Summary (System)'!$B$17*$D20,
IF(BZ$3-YEAR($C20)='3.Input &amp; Summary (System)'!$C$18,'3.Input &amp; Summary (System)'!$B$18*$D20,
IF(BZ$3-YEAR($C20)='3.Input &amp; Summary (System)'!$D$18,'3.Input &amp; Summary (System)'!$B$18*$D20,
IF(BZ$3-YEAR($C20)='3.Input &amp; Summary (System)'!$E$18,'3.Input &amp; Summary (System)'!$B$18*$D20,
IF(BZ$3-YEAR($C20)='3.Input &amp; Summary (System)'!$F$18,'3.Input &amp; Summary (System)'!$B$18*$D20,
IF(BZ$3-YEAR($C20)='3.Input &amp; Summary (System)'!$C$19,'3.Input &amp; Summary (System)'!$B$19*$D20,
IF(BZ$3-YEAR($C20)='3.Input &amp; Summary (System)'!$D$19,'3.Input &amp; Summary (System)'!$B$19*$D20,
IF(BZ$3-YEAR($C20)='3.Input &amp; Summary (System)'!$E$19,'3.Input &amp; Summary (System)'!$B$19*$D20,
IF(BZ$3-YEAR($C20)='3.Input &amp; Summary (System)'!$F$19,'3.Input &amp; Summary (System)'!$B$19*$D20,
IF(BZ$3-YEAR($C20)='3.Input &amp; Summary (System)'!$C$20,'3.Input &amp; Summary (System)'!$B$20*$D20,
IF(BZ$3-YEAR($C20)='3.Input &amp; Summary (System)'!$D$20,'3.Input &amp; Summary (System)'!$B$20*$D20,
IF(BZ$3-YEAR($C20)='3.Input &amp; Summary (System)'!$E$20,'3.Input &amp; Summary (System)'!$B$20*$D20,
IF(BZ$3-YEAR($C20)='3.Input &amp; Summary (System)'!$F$20,'3.Input &amp; Summary (System)'!$B$20*$D20,
IF(BZ$3-YEAR($C20)='3.Input &amp; Summary (System)'!$C$21,'3.Input &amp; Summary (System)'!$B$20*$D20,
IF(BZ$3-YEAR($C20)='3.Input &amp; Summary (System)'!$D$21,'3.Input &amp; Summary (System)'!$B$20*$D20,
IF(BZ$3-YEAR($C20)='3.Input &amp; Summary (System)'!$E$21,'3.Input &amp; Summary (System)'!$B$20*$D20,
IF(BZ$3-YEAR($C20)='3.Input &amp; Summary (System)'!$F$21,'3.Input &amp; Summary (System)'!$B$20*$D20,
IF(BZ$3-YEAR($C20)='3.Input &amp; Summary (System)'!$C$22,'3.Input &amp; Summary (System)'!$B$20*$D20,
IF(BZ$3-YEAR($C20)='3.Input &amp; Summary (System)'!$D$22,'3.Input &amp; Summary (System)'!$B$20*$D20,
IF(BZ$3-YEAR($C20)='3.Input &amp; Summary (System)'!$E$22,'3.Input &amp; Summary (System)'!$B$20*$D20,
IF(BZ$3-YEAR($C20)='3.Input &amp; Summary (System)'!$F$22,'3.Input &amp; Summary (System)'!$B$20*$D20,
IF(BZ$3-YEAR($C20)='3.Input &amp; Summary (System)'!$I$17,'3.Input &amp; Summary (System)'!$H$17*$D20,
IF(BZ$3-YEAR($C20)='3.Input &amp; Summary (System)'!$I$18,'3.Input &amp; Summary (System)'!$H$17*$D20,
IF(BZ$3-YEAR($C20)='3.Input &amp; Summary (System)'!$I$19,'3.Input &amp; Summary (System)'!$H$17*$D20,0))))))))))))))))))))))))))))))</f>
        <v/>
      </c>
      <c r="CA20" s="484" t="str">
        <f>IF($C20="","",IF(CA$3-YEAR($C20)=0,0,
(IF(CA$3-YEAR($C20)='3.Input &amp; Summary (System)'!$C$17,'3.Input &amp; Summary (System)'!$B$17*$D20,
IF(CA$3-YEAR($C20)='3.Input &amp; Summary (System)'!$D$17,'3.Input &amp; Summary (System)'!$B$17*$D20,
IF(CA$3-YEAR($C20)='3.Input &amp; Summary (System)'!$E$17,'3.Input &amp; Summary (System)'!$B$17*$D20,
IF(CA$3-YEAR($C20)='3.Input &amp; Summary (System)'!$F$17,'3.Input &amp; Summary (System)'!$B$17*$D20,
IF(CA$3-YEAR($C20)='3.Input &amp; Summary (System)'!$C$18,'3.Input &amp; Summary (System)'!$B$18*$D20,
IF(CA$3-YEAR($C20)='3.Input &amp; Summary (System)'!$D$18,'3.Input &amp; Summary (System)'!$B$18*$D20,
IF(CA$3-YEAR($C20)='3.Input &amp; Summary (System)'!$E$18,'3.Input &amp; Summary (System)'!$B$18*$D20,
IF(CA$3-YEAR($C20)='3.Input &amp; Summary (System)'!$F$18,'3.Input &amp; Summary (System)'!$B$18*$D20,
IF(CA$3-YEAR($C20)='3.Input &amp; Summary (System)'!$C$19,'3.Input &amp; Summary (System)'!$B$19*$D20,
IF(CA$3-YEAR($C20)='3.Input &amp; Summary (System)'!$D$19,'3.Input &amp; Summary (System)'!$B$19*$D20,
IF(CA$3-YEAR($C20)='3.Input &amp; Summary (System)'!$E$19,'3.Input &amp; Summary (System)'!$B$19*$D20,
IF(CA$3-YEAR($C20)='3.Input &amp; Summary (System)'!$F$19,'3.Input &amp; Summary (System)'!$B$19*$D20,
IF(CA$3-YEAR($C20)='3.Input &amp; Summary (System)'!$C$20,'3.Input &amp; Summary (System)'!$B$20*$D20,
IF(CA$3-YEAR($C20)='3.Input &amp; Summary (System)'!$D$20,'3.Input &amp; Summary (System)'!$B$20*$D20,
IF(CA$3-YEAR($C20)='3.Input &amp; Summary (System)'!$E$20,'3.Input &amp; Summary (System)'!$B$20*$D20,
IF(CA$3-YEAR($C20)='3.Input &amp; Summary (System)'!$F$20,'3.Input &amp; Summary (System)'!$B$20*$D20,
IF(CA$3-YEAR($C20)='3.Input &amp; Summary (System)'!$C$21,'3.Input &amp; Summary (System)'!$B$20*$D20,
IF(CA$3-YEAR($C20)='3.Input &amp; Summary (System)'!$D$21,'3.Input &amp; Summary (System)'!$B$20*$D20,
IF(CA$3-YEAR($C20)='3.Input &amp; Summary (System)'!$E$21,'3.Input &amp; Summary (System)'!$B$20*$D20,
IF(CA$3-YEAR($C20)='3.Input &amp; Summary (System)'!$F$21,'3.Input &amp; Summary (System)'!$B$20*$D20,
IF(CA$3-YEAR($C20)='3.Input &amp; Summary (System)'!$C$22,'3.Input &amp; Summary (System)'!$B$20*$D20,
IF(CA$3-YEAR($C20)='3.Input &amp; Summary (System)'!$D$22,'3.Input &amp; Summary (System)'!$B$20*$D20,
IF(CA$3-YEAR($C20)='3.Input &amp; Summary (System)'!$E$22,'3.Input &amp; Summary (System)'!$B$20*$D20,
IF(CA$3-YEAR($C20)='3.Input &amp; Summary (System)'!$F$22,'3.Input &amp; Summary (System)'!$B$20*$D20,
IF(CA$3-YEAR($C20)='3.Input &amp; Summary (System)'!$I$17,'3.Input &amp; Summary (System)'!$H$17*$D20,
IF(CA$3-YEAR($C20)='3.Input &amp; Summary (System)'!$I$18,'3.Input &amp; Summary (System)'!$H$17*$D20,
IF(CA$3-YEAR($C20)='3.Input &amp; Summary (System)'!$I$19,'3.Input &amp; Summary (System)'!$H$17*$D20,0))))))))))))))))))))))))))))))</f>
        <v/>
      </c>
      <c r="CB20" s="484" t="str">
        <f>IF($C20="","",IF(CB$3-YEAR($C20)=0,0,
(IF(CB$3-YEAR($C20)='3.Input &amp; Summary (System)'!$C$17,'3.Input &amp; Summary (System)'!$B$17*$D20,
IF(CB$3-YEAR($C20)='3.Input &amp; Summary (System)'!$D$17,'3.Input &amp; Summary (System)'!$B$17*$D20,
IF(CB$3-YEAR($C20)='3.Input &amp; Summary (System)'!$E$17,'3.Input &amp; Summary (System)'!$B$17*$D20,
IF(CB$3-YEAR($C20)='3.Input &amp; Summary (System)'!$F$17,'3.Input &amp; Summary (System)'!$B$17*$D20,
IF(CB$3-YEAR($C20)='3.Input &amp; Summary (System)'!$C$18,'3.Input &amp; Summary (System)'!$B$18*$D20,
IF(CB$3-YEAR($C20)='3.Input &amp; Summary (System)'!$D$18,'3.Input &amp; Summary (System)'!$B$18*$D20,
IF(CB$3-YEAR($C20)='3.Input &amp; Summary (System)'!$E$18,'3.Input &amp; Summary (System)'!$B$18*$D20,
IF(CB$3-YEAR($C20)='3.Input &amp; Summary (System)'!$F$18,'3.Input &amp; Summary (System)'!$B$18*$D20,
IF(CB$3-YEAR($C20)='3.Input &amp; Summary (System)'!$C$19,'3.Input &amp; Summary (System)'!$B$19*$D20,
IF(CB$3-YEAR($C20)='3.Input &amp; Summary (System)'!$D$19,'3.Input &amp; Summary (System)'!$B$19*$D20,
IF(CB$3-YEAR($C20)='3.Input &amp; Summary (System)'!$E$19,'3.Input &amp; Summary (System)'!$B$19*$D20,
IF(CB$3-YEAR($C20)='3.Input &amp; Summary (System)'!$F$19,'3.Input &amp; Summary (System)'!$B$19*$D20,
IF(CB$3-YEAR($C20)='3.Input &amp; Summary (System)'!$C$20,'3.Input &amp; Summary (System)'!$B$20*$D20,
IF(CB$3-YEAR($C20)='3.Input &amp; Summary (System)'!$D$20,'3.Input &amp; Summary (System)'!$B$20*$D20,
IF(CB$3-YEAR($C20)='3.Input &amp; Summary (System)'!$E$20,'3.Input &amp; Summary (System)'!$B$20*$D20,
IF(CB$3-YEAR($C20)='3.Input &amp; Summary (System)'!$F$20,'3.Input &amp; Summary (System)'!$B$20*$D20,
IF(CB$3-YEAR($C20)='3.Input &amp; Summary (System)'!$C$21,'3.Input &amp; Summary (System)'!$B$20*$D20,
IF(CB$3-YEAR($C20)='3.Input &amp; Summary (System)'!$D$21,'3.Input &amp; Summary (System)'!$B$20*$D20,
IF(CB$3-YEAR($C20)='3.Input &amp; Summary (System)'!$E$21,'3.Input &amp; Summary (System)'!$B$20*$D20,
IF(CB$3-YEAR($C20)='3.Input &amp; Summary (System)'!$F$21,'3.Input &amp; Summary (System)'!$B$20*$D20,
IF(CB$3-YEAR($C20)='3.Input &amp; Summary (System)'!$C$22,'3.Input &amp; Summary (System)'!$B$20*$D20,
IF(CB$3-YEAR($C20)='3.Input &amp; Summary (System)'!$D$22,'3.Input &amp; Summary (System)'!$B$20*$D20,
IF(CB$3-YEAR($C20)='3.Input &amp; Summary (System)'!$E$22,'3.Input &amp; Summary (System)'!$B$20*$D20,
IF(CB$3-YEAR($C20)='3.Input &amp; Summary (System)'!$F$22,'3.Input &amp; Summary (System)'!$B$20*$D20,
IF(CB$3-YEAR($C20)='3.Input &amp; Summary (System)'!$I$17,'3.Input &amp; Summary (System)'!$H$17*$D20,
IF(CB$3-YEAR($C20)='3.Input &amp; Summary (System)'!$I$18,'3.Input &amp; Summary (System)'!$H$17*$D20,
IF(CB$3-YEAR($C20)='3.Input &amp; Summary (System)'!$I$19,'3.Input &amp; Summary (System)'!$H$17*$D20,0))))))))))))))))))))))))))))))</f>
        <v/>
      </c>
      <c r="CC20" s="484" t="str">
        <f>IF($C20="","",IF(CC$3-YEAR($C20)=0,0,
(IF(CC$3-YEAR($C20)='3.Input &amp; Summary (System)'!$C$17,'3.Input &amp; Summary (System)'!$B$17*$D20,
IF(CC$3-YEAR($C20)='3.Input &amp; Summary (System)'!$D$17,'3.Input &amp; Summary (System)'!$B$17*$D20,
IF(CC$3-YEAR($C20)='3.Input &amp; Summary (System)'!$E$17,'3.Input &amp; Summary (System)'!$B$17*$D20,
IF(CC$3-YEAR($C20)='3.Input &amp; Summary (System)'!$F$17,'3.Input &amp; Summary (System)'!$B$17*$D20,
IF(CC$3-YEAR($C20)='3.Input &amp; Summary (System)'!$C$18,'3.Input &amp; Summary (System)'!$B$18*$D20,
IF(CC$3-YEAR($C20)='3.Input &amp; Summary (System)'!$D$18,'3.Input &amp; Summary (System)'!$B$18*$D20,
IF(CC$3-YEAR($C20)='3.Input &amp; Summary (System)'!$E$18,'3.Input &amp; Summary (System)'!$B$18*$D20,
IF(CC$3-YEAR($C20)='3.Input &amp; Summary (System)'!$F$18,'3.Input &amp; Summary (System)'!$B$18*$D20,
IF(CC$3-YEAR($C20)='3.Input &amp; Summary (System)'!$C$19,'3.Input &amp; Summary (System)'!$B$19*$D20,
IF(CC$3-YEAR($C20)='3.Input &amp; Summary (System)'!$D$19,'3.Input &amp; Summary (System)'!$B$19*$D20,
IF(CC$3-YEAR($C20)='3.Input &amp; Summary (System)'!$E$19,'3.Input &amp; Summary (System)'!$B$19*$D20,
IF(CC$3-YEAR($C20)='3.Input &amp; Summary (System)'!$F$19,'3.Input &amp; Summary (System)'!$B$19*$D20,
IF(CC$3-YEAR($C20)='3.Input &amp; Summary (System)'!$C$20,'3.Input &amp; Summary (System)'!$B$20*$D20,
IF(CC$3-YEAR($C20)='3.Input &amp; Summary (System)'!$D$20,'3.Input &amp; Summary (System)'!$B$20*$D20,
IF(CC$3-YEAR($C20)='3.Input &amp; Summary (System)'!$E$20,'3.Input &amp; Summary (System)'!$B$20*$D20,
IF(CC$3-YEAR($C20)='3.Input &amp; Summary (System)'!$F$20,'3.Input &amp; Summary (System)'!$B$20*$D20,
IF(CC$3-YEAR($C20)='3.Input &amp; Summary (System)'!$C$21,'3.Input &amp; Summary (System)'!$B$20*$D20,
IF(CC$3-YEAR($C20)='3.Input &amp; Summary (System)'!$D$21,'3.Input &amp; Summary (System)'!$B$20*$D20,
IF(CC$3-YEAR($C20)='3.Input &amp; Summary (System)'!$E$21,'3.Input &amp; Summary (System)'!$B$20*$D20,
IF(CC$3-YEAR($C20)='3.Input &amp; Summary (System)'!$F$21,'3.Input &amp; Summary (System)'!$B$20*$D20,
IF(CC$3-YEAR($C20)='3.Input &amp; Summary (System)'!$C$22,'3.Input &amp; Summary (System)'!$B$20*$D20,
IF(CC$3-YEAR($C20)='3.Input &amp; Summary (System)'!$D$22,'3.Input &amp; Summary (System)'!$B$20*$D20,
IF(CC$3-YEAR($C20)='3.Input &amp; Summary (System)'!$E$22,'3.Input &amp; Summary (System)'!$B$20*$D20,
IF(CC$3-YEAR($C20)='3.Input &amp; Summary (System)'!$F$22,'3.Input &amp; Summary (System)'!$B$20*$D20,
IF(CC$3-YEAR($C20)='3.Input &amp; Summary (System)'!$I$17,'3.Input &amp; Summary (System)'!$H$17*$D20,
IF(CC$3-YEAR($C20)='3.Input &amp; Summary (System)'!$I$18,'3.Input &amp; Summary (System)'!$H$17*$D20,
IF(CC$3-YEAR($C20)='3.Input &amp; Summary (System)'!$I$19,'3.Input &amp; Summary (System)'!$H$17*$D20,0))))))))))))))))))))))))))))))</f>
        <v/>
      </c>
      <c r="CD20" s="484" t="str">
        <f>IF($C20="","",IF(CD$3-YEAR($C20)=0,0,
(IF(CD$3-YEAR($C20)='3.Input &amp; Summary (System)'!$C$17,'3.Input &amp; Summary (System)'!$B$17*$D20,
IF(CD$3-YEAR($C20)='3.Input &amp; Summary (System)'!$D$17,'3.Input &amp; Summary (System)'!$B$17*$D20,
IF(CD$3-YEAR($C20)='3.Input &amp; Summary (System)'!$E$17,'3.Input &amp; Summary (System)'!$B$17*$D20,
IF(CD$3-YEAR($C20)='3.Input &amp; Summary (System)'!$F$17,'3.Input &amp; Summary (System)'!$B$17*$D20,
IF(CD$3-YEAR($C20)='3.Input &amp; Summary (System)'!$C$18,'3.Input &amp; Summary (System)'!$B$18*$D20,
IF(CD$3-YEAR($C20)='3.Input &amp; Summary (System)'!$D$18,'3.Input &amp; Summary (System)'!$B$18*$D20,
IF(CD$3-YEAR($C20)='3.Input &amp; Summary (System)'!$E$18,'3.Input &amp; Summary (System)'!$B$18*$D20,
IF(CD$3-YEAR($C20)='3.Input &amp; Summary (System)'!$F$18,'3.Input &amp; Summary (System)'!$B$18*$D20,
IF(CD$3-YEAR($C20)='3.Input &amp; Summary (System)'!$C$19,'3.Input &amp; Summary (System)'!$B$19*$D20,
IF(CD$3-YEAR($C20)='3.Input &amp; Summary (System)'!$D$19,'3.Input &amp; Summary (System)'!$B$19*$D20,
IF(CD$3-YEAR($C20)='3.Input &amp; Summary (System)'!$E$19,'3.Input &amp; Summary (System)'!$B$19*$D20,
IF(CD$3-YEAR($C20)='3.Input &amp; Summary (System)'!$F$19,'3.Input &amp; Summary (System)'!$B$19*$D20,
IF(CD$3-YEAR($C20)='3.Input &amp; Summary (System)'!$C$20,'3.Input &amp; Summary (System)'!$B$20*$D20,
IF(CD$3-YEAR($C20)='3.Input &amp; Summary (System)'!$D$20,'3.Input &amp; Summary (System)'!$B$20*$D20,
IF(CD$3-YEAR($C20)='3.Input &amp; Summary (System)'!$E$20,'3.Input &amp; Summary (System)'!$B$20*$D20,
IF(CD$3-YEAR($C20)='3.Input &amp; Summary (System)'!$F$20,'3.Input &amp; Summary (System)'!$B$20*$D20,
IF(CD$3-YEAR($C20)='3.Input &amp; Summary (System)'!$C$21,'3.Input &amp; Summary (System)'!$B$20*$D20,
IF(CD$3-YEAR($C20)='3.Input &amp; Summary (System)'!$D$21,'3.Input &amp; Summary (System)'!$B$20*$D20,
IF(CD$3-YEAR($C20)='3.Input &amp; Summary (System)'!$E$21,'3.Input &amp; Summary (System)'!$B$20*$D20,
IF(CD$3-YEAR($C20)='3.Input &amp; Summary (System)'!$F$21,'3.Input &amp; Summary (System)'!$B$20*$D20,
IF(CD$3-YEAR($C20)='3.Input &amp; Summary (System)'!$C$22,'3.Input &amp; Summary (System)'!$B$20*$D20,
IF(CD$3-YEAR($C20)='3.Input &amp; Summary (System)'!$D$22,'3.Input &amp; Summary (System)'!$B$20*$D20,
IF(CD$3-YEAR($C20)='3.Input &amp; Summary (System)'!$E$22,'3.Input &amp; Summary (System)'!$B$20*$D20,
IF(CD$3-YEAR($C20)='3.Input &amp; Summary (System)'!$F$22,'3.Input &amp; Summary (System)'!$B$20*$D20,
IF(CD$3-YEAR($C20)='3.Input &amp; Summary (System)'!$I$17,'3.Input &amp; Summary (System)'!$H$17*$D20,
IF(CD$3-YEAR($C20)='3.Input &amp; Summary (System)'!$I$18,'3.Input &amp; Summary (System)'!$H$17*$D20,
IF(CD$3-YEAR($C20)='3.Input &amp; Summary (System)'!$I$19,'3.Input &amp; Summary (System)'!$H$17*$D20,0))))))))))))))))))))))))))))))</f>
        <v/>
      </c>
      <c r="CE20" s="484" t="str">
        <f>IF($C20="","",IF(CE$3-YEAR($C20)=0,0,
(IF(CE$3-YEAR($C20)='3.Input &amp; Summary (System)'!$C$17,'3.Input &amp; Summary (System)'!$B$17*$D20,
IF(CE$3-YEAR($C20)='3.Input &amp; Summary (System)'!$D$17,'3.Input &amp; Summary (System)'!$B$17*$D20,
IF(CE$3-YEAR($C20)='3.Input &amp; Summary (System)'!$E$17,'3.Input &amp; Summary (System)'!$B$17*$D20,
IF(CE$3-YEAR($C20)='3.Input &amp; Summary (System)'!$F$17,'3.Input &amp; Summary (System)'!$B$17*$D20,
IF(CE$3-YEAR($C20)='3.Input &amp; Summary (System)'!$C$18,'3.Input &amp; Summary (System)'!$B$18*$D20,
IF(CE$3-YEAR($C20)='3.Input &amp; Summary (System)'!$D$18,'3.Input &amp; Summary (System)'!$B$18*$D20,
IF(CE$3-YEAR($C20)='3.Input &amp; Summary (System)'!$E$18,'3.Input &amp; Summary (System)'!$B$18*$D20,
IF(CE$3-YEAR($C20)='3.Input &amp; Summary (System)'!$F$18,'3.Input &amp; Summary (System)'!$B$18*$D20,
IF(CE$3-YEAR($C20)='3.Input &amp; Summary (System)'!$C$19,'3.Input &amp; Summary (System)'!$B$19*$D20,
IF(CE$3-YEAR($C20)='3.Input &amp; Summary (System)'!$D$19,'3.Input &amp; Summary (System)'!$B$19*$D20,
IF(CE$3-YEAR($C20)='3.Input &amp; Summary (System)'!$E$19,'3.Input &amp; Summary (System)'!$B$19*$D20,
IF(CE$3-YEAR($C20)='3.Input &amp; Summary (System)'!$F$19,'3.Input &amp; Summary (System)'!$B$19*$D20,
IF(CE$3-YEAR($C20)='3.Input &amp; Summary (System)'!$C$20,'3.Input &amp; Summary (System)'!$B$20*$D20,
IF(CE$3-YEAR($C20)='3.Input &amp; Summary (System)'!$D$20,'3.Input &amp; Summary (System)'!$B$20*$D20,
IF(CE$3-YEAR($C20)='3.Input &amp; Summary (System)'!$E$20,'3.Input &amp; Summary (System)'!$B$20*$D20,
IF(CE$3-YEAR($C20)='3.Input &amp; Summary (System)'!$F$20,'3.Input &amp; Summary (System)'!$B$20*$D20,
IF(CE$3-YEAR($C20)='3.Input &amp; Summary (System)'!$C$21,'3.Input &amp; Summary (System)'!$B$20*$D20,
IF(CE$3-YEAR($C20)='3.Input &amp; Summary (System)'!$D$21,'3.Input &amp; Summary (System)'!$B$20*$D20,
IF(CE$3-YEAR($C20)='3.Input &amp; Summary (System)'!$E$21,'3.Input &amp; Summary (System)'!$B$20*$D20,
IF(CE$3-YEAR($C20)='3.Input &amp; Summary (System)'!$F$21,'3.Input &amp; Summary (System)'!$B$20*$D20,
IF(CE$3-YEAR($C20)='3.Input &amp; Summary (System)'!$C$22,'3.Input &amp; Summary (System)'!$B$20*$D20,
IF(CE$3-YEAR($C20)='3.Input &amp; Summary (System)'!$D$22,'3.Input &amp; Summary (System)'!$B$20*$D20,
IF(CE$3-YEAR($C20)='3.Input &amp; Summary (System)'!$E$22,'3.Input &amp; Summary (System)'!$B$20*$D20,
IF(CE$3-YEAR($C20)='3.Input &amp; Summary (System)'!$F$22,'3.Input &amp; Summary (System)'!$B$20*$D20,
IF(CE$3-YEAR($C20)='3.Input &amp; Summary (System)'!$I$17,'3.Input &amp; Summary (System)'!$H$17*$D20,
IF(CE$3-YEAR($C20)='3.Input &amp; Summary (System)'!$I$18,'3.Input &amp; Summary (System)'!$H$17*$D20,
IF(CE$3-YEAR($C20)='3.Input &amp; Summary (System)'!$I$19,'3.Input &amp; Summary (System)'!$H$17*$D20,0))))))))))))))))))))))))))))))</f>
        <v/>
      </c>
      <c r="CF20" s="484" t="str">
        <f>IF($C20="","",IF(CF$3-YEAR($C20)=0,0,
(IF(CF$3-YEAR($C20)='3.Input &amp; Summary (System)'!$C$17,'3.Input &amp; Summary (System)'!$B$17*$D20,
IF(CF$3-YEAR($C20)='3.Input &amp; Summary (System)'!$D$17,'3.Input &amp; Summary (System)'!$B$17*$D20,
IF(CF$3-YEAR($C20)='3.Input &amp; Summary (System)'!$E$17,'3.Input &amp; Summary (System)'!$B$17*$D20,
IF(CF$3-YEAR($C20)='3.Input &amp; Summary (System)'!$F$17,'3.Input &amp; Summary (System)'!$B$17*$D20,
IF(CF$3-YEAR($C20)='3.Input &amp; Summary (System)'!$C$18,'3.Input &amp; Summary (System)'!$B$18*$D20,
IF(CF$3-YEAR($C20)='3.Input &amp; Summary (System)'!$D$18,'3.Input &amp; Summary (System)'!$B$18*$D20,
IF(CF$3-YEAR($C20)='3.Input &amp; Summary (System)'!$E$18,'3.Input &amp; Summary (System)'!$B$18*$D20,
IF(CF$3-YEAR($C20)='3.Input &amp; Summary (System)'!$F$18,'3.Input &amp; Summary (System)'!$B$18*$D20,
IF(CF$3-YEAR($C20)='3.Input &amp; Summary (System)'!$C$19,'3.Input &amp; Summary (System)'!$B$19*$D20,
IF(CF$3-YEAR($C20)='3.Input &amp; Summary (System)'!$D$19,'3.Input &amp; Summary (System)'!$B$19*$D20,
IF(CF$3-YEAR($C20)='3.Input &amp; Summary (System)'!$E$19,'3.Input &amp; Summary (System)'!$B$19*$D20,
IF(CF$3-YEAR($C20)='3.Input &amp; Summary (System)'!$F$19,'3.Input &amp; Summary (System)'!$B$19*$D20,
IF(CF$3-YEAR($C20)='3.Input &amp; Summary (System)'!$C$20,'3.Input &amp; Summary (System)'!$B$20*$D20,
IF(CF$3-YEAR($C20)='3.Input &amp; Summary (System)'!$D$20,'3.Input &amp; Summary (System)'!$B$20*$D20,
IF(CF$3-YEAR($C20)='3.Input &amp; Summary (System)'!$E$20,'3.Input &amp; Summary (System)'!$B$20*$D20,
IF(CF$3-YEAR($C20)='3.Input &amp; Summary (System)'!$F$20,'3.Input &amp; Summary (System)'!$B$20*$D20,
IF(CF$3-YEAR($C20)='3.Input &amp; Summary (System)'!$C$21,'3.Input &amp; Summary (System)'!$B$20*$D20,
IF(CF$3-YEAR($C20)='3.Input &amp; Summary (System)'!$D$21,'3.Input &amp; Summary (System)'!$B$20*$D20,
IF(CF$3-YEAR($C20)='3.Input &amp; Summary (System)'!$E$21,'3.Input &amp; Summary (System)'!$B$20*$D20,
IF(CF$3-YEAR($C20)='3.Input &amp; Summary (System)'!$F$21,'3.Input &amp; Summary (System)'!$B$20*$D20,
IF(CF$3-YEAR($C20)='3.Input &amp; Summary (System)'!$C$22,'3.Input &amp; Summary (System)'!$B$20*$D20,
IF(CF$3-YEAR($C20)='3.Input &amp; Summary (System)'!$D$22,'3.Input &amp; Summary (System)'!$B$20*$D20,
IF(CF$3-YEAR($C20)='3.Input &amp; Summary (System)'!$E$22,'3.Input &amp; Summary (System)'!$B$20*$D20,
IF(CF$3-YEAR($C20)='3.Input &amp; Summary (System)'!$F$22,'3.Input &amp; Summary (System)'!$B$20*$D20,
IF(CF$3-YEAR($C20)='3.Input &amp; Summary (System)'!$I$17,'3.Input &amp; Summary (System)'!$H$17*$D20,
IF(CF$3-YEAR($C20)='3.Input &amp; Summary (System)'!$I$18,'3.Input &amp; Summary (System)'!$H$17*$D20,
IF(CF$3-YEAR($C20)='3.Input &amp; Summary (System)'!$I$19,'3.Input &amp; Summary (System)'!$H$17*$D20,0))))))))))))))))))))))))))))))</f>
        <v/>
      </c>
      <c r="CG20" s="484" t="str">
        <f>IF($C20="","",IF(CG$3-YEAR($C20)=0,0,
(IF(CG$3-YEAR($C20)='3.Input &amp; Summary (System)'!$C$17,'3.Input &amp; Summary (System)'!$B$17*$D20,
IF(CG$3-YEAR($C20)='3.Input &amp; Summary (System)'!$D$17,'3.Input &amp; Summary (System)'!$B$17*$D20,
IF(CG$3-YEAR($C20)='3.Input &amp; Summary (System)'!$E$17,'3.Input &amp; Summary (System)'!$B$17*$D20,
IF(CG$3-YEAR($C20)='3.Input &amp; Summary (System)'!$F$17,'3.Input &amp; Summary (System)'!$B$17*$D20,
IF(CG$3-YEAR($C20)='3.Input &amp; Summary (System)'!$C$18,'3.Input &amp; Summary (System)'!$B$18*$D20,
IF(CG$3-YEAR($C20)='3.Input &amp; Summary (System)'!$D$18,'3.Input &amp; Summary (System)'!$B$18*$D20,
IF(CG$3-YEAR($C20)='3.Input &amp; Summary (System)'!$E$18,'3.Input &amp; Summary (System)'!$B$18*$D20,
IF(CG$3-YEAR($C20)='3.Input &amp; Summary (System)'!$F$18,'3.Input &amp; Summary (System)'!$B$18*$D20,
IF(CG$3-YEAR($C20)='3.Input &amp; Summary (System)'!$C$19,'3.Input &amp; Summary (System)'!$B$19*$D20,
IF(CG$3-YEAR($C20)='3.Input &amp; Summary (System)'!$D$19,'3.Input &amp; Summary (System)'!$B$19*$D20,
IF(CG$3-YEAR($C20)='3.Input &amp; Summary (System)'!$E$19,'3.Input &amp; Summary (System)'!$B$19*$D20,
IF(CG$3-YEAR($C20)='3.Input &amp; Summary (System)'!$F$19,'3.Input &amp; Summary (System)'!$B$19*$D20,
IF(CG$3-YEAR($C20)='3.Input &amp; Summary (System)'!$C$20,'3.Input &amp; Summary (System)'!$B$20*$D20,
IF(CG$3-YEAR($C20)='3.Input &amp; Summary (System)'!$D$20,'3.Input &amp; Summary (System)'!$B$20*$D20,
IF(CG$3-YEAR($C20)='3.Input &amp; Summary (System)'!$E$20,'3.Input &amp; Summary (System)'!$B$20*$D20,
IF(CG$3-YEAR($C20)='3.Input &amp; Summary (System)'!$F$20,'3.Input &amp; Summary (System)'!$B$20*$D20,
IF(CG$3-YEAR($C20)='3.Input &amp; Summary (System)'!$C$21,'3.Input &amp; Summary (System)'!$B$20*$D20,
IF(CG$3-YEAR($C20)='3.Input &amp; Summary (System)'!$D$21,'3.Input &amp; Summary (System)'!$B$20*$D20,
IF(CG$3-YEAR($C20)='3.Input &amp; Summary (System)'!$E$21,'3.Input &amp; Summary (System)'!$B$20*$D20,
IF(CG$3-YEAR($C20)='3.Input &amp; Summary (System)'!$F$21,'3.Input &amp; Summary (System)'!$B$20*$D20,
IF(CG$3-YEAR($C20)='3.Input &amp; Summary (System)'!$C$22,'3.Input &amp; Summary (System)'!$B$20*$D20,
IF(CG$3-YEAR($C20)='3.Input &amp; Summary (System)'!$D$22,'3.Input &amp; Summary (System)'!$B$20*$D20,
IF(CG$3-YEAR($C20)='3.Input &amp; Summary (System)'!$E$22,'3.Input &amp; Summary (System)'!$B$20*$D20,
IF(CG$3-YEAR($C20)='3.Input &amp; Summary (System)'!$F$22,'3.Input &amp; Summary (System)'!$B$20*$D20,
IF(CG$3-YEAR($C20)='3.Input &amp; Summary (System)'!$I$17,'3.Input &amp; Summary (System)'!$H$17*$D20,
IF(CG$3-YEAR($C20)='3.Input &amp; Summary (System)'!$I$18,'3.Input &amp; Summary (System)'!$H$17*$D20,
IF(CG$3-YEAR($C20)='3.Input &amp; Summary (System)'!$I$19,'3.Input &amp; Summary (System)'!$H$17*$D20,0))))))))))))))))))))))))))))))</f>
        <v/>
      </c>
      <c r="CH20" s="484" t="str">
        <f>IF($C20="","",IF(CH$3-YEAR($C20)=0,0,
(IF(CH$3-YEAR($C20)='3.Input &amp; Summary (System)'!$C$17,'3.Input &amp; Summary (System)'!$B$17*$D20,
IF(CH$3-YEAR($C20)='3.Input &amp; Summary (System)'!$D$17,'3.Input &amp; Summary (System)'!$B$17*$D20,
IF(CH$3-YEAR($C20)='3.Input &amp; Summary (System)'!$E$17,'3.Input &amp; Summary (System)'!$B$17*$D20,
IF(CH$3-YEAR($C20)='3.Input &amp; Summary (System)'!$F$17,'3.Input &amp; Summary (System)'!$B$17*$D20,
IF(CH$3-YEAR($C20)='3.Input &amp; Summary (System)'!$C$18,'3.Input &amp; Summary (System)'!$B$18*$D20,
IF(CH$3-YEAR($C20)='3.Input &amp; Summary (System)'!$D$18,'3.Input &amp; Summary (System)'!$B$18*$D20,
IF(CH$3-YEAR($C20)='3.Input &amp; Summary (System)'!$E$18,'3.Input &amp; Summary (System)'!$B$18*$D20,
IF(CH$3-YEAR($C20)='3.Input &amp; Summary (System)'!$F$18,'3.Input &amp; Summary (System)'!$B$18*$D20,
IF(CH$3-YEAR($C20)='3.Input &amp; Summary (System)'!$C$19,'3.Input &amp; Summary (System)'!$B$19*$D20,
IF(CH$3-YEAR($C20)='3.Input &amp; Summary (System)'!$D$19,'3.Input &amp; Summary (System)'!$B$19*$D20,
IF(CH$3-YEAR($C20)='3.Input &amp; Summary (System)'!$E$19,'3.Input &amp; Summary (System)'!$B$19*$D20,
IF(CH$3-YEAR($C20)='3.Input &amp; Summary (System)'!$F$19,'3.Input &amp; Summary (System)'!$B$19*$D20,
IF(CH$3-YEAR($C20)='3.Input &amp; Summary (System)'!$C$20,'3.Input &amp; Summary (System)'!$B$20*$D20,
IF(CH$3-YEAR($C20)='3.Input &amp; Summary (System)'!$D$20,'3.Input &amp; Summary (System)'!$B$20*$D20,
IF(CH$3-YEAR($C20)='3.Input &amp; Summary (System)'!$E$20,'3.Input &amp; Summary (System)'!$B$20*$D20,
IF(CH$3-YEAR($C20)='3.Input &amp; Summary (System)'!$F$20,'3.Input &amp; Summary (System)'!$B$20*$D20,
IF(CH$3-YEAR($C20)='3.Input &amp; Summary (System)'!$C$21,'3.Input &amp; Summary (System)'!$B$20*$D20,
IF(CH$3-YEAR($C20)='3.Input &amp; Summary (System)'!$D$21,'3.Input &amp; Summary (System)'!$B$20*$D20,
IF(CH$3-YEAR($C20)='3.Input &amp; Summary (System)'!$E$21,'3.Input &amp; Summary (System)'!$B$20*$D20,
IF(CH$3-YEAR($C20)='3.Input &amp; Summary (System)'!$F$21,'3.Input &amp; Summary (System)'!$B$20*$D20,
IF(CH$3-YEAR($C20)='3.Input &amp; Summary (System)'!$C$22,'3.Input &amp; Summary (System)'!$B$20*$D20,
IF(CH$3-YEAR($C20)='3.Input &amp; Summary (System)'!$D$22,'3.Input &amp; Summary (System)'!$B$20*$D20,
IF(CH$3-YEAR($C20)='3.Input &amp; Summary (System)'!$E$22,'3.Input &amp; Summary (System)'!$B$20*$D20,
IF(CH$3-YEAR($C20)='3.Input &amp; Summary (System)'!$F$22,'3.Input &amp; Summary (System)'!$B$20*$D20,
IF(CH$3-YEAR($C20)='3.Input &amp; Summary (System)'!$I$17,'3.Input &amp; Summary (System)'!$H$17*$D20,
IF(CH$3-YEAR($C20)='3.Input &amp; Summary (System)'!$I$18,'3.Input &amp; Summary (System)'!$H$17*$D20,
IF(CH$3-YEAR($C20)='3.Input &amp; Summary (System)'!$I$19,'3.Input &amp; Summary (System)'!$H$17*$D20,0))))))))))))))))))))))))))))))</f>
        <v/>
      </c>
      <c r="CI20" s="484" t="str">
        <f>IF($C20="","",IF(CI$3-YEAR($C20)=0,0,
(IF(CI$3-YEAR($C20)='3.Input &amp; Summary (System)'!$C$17,'3.Input &amp; Summary (System)'!$B$17*$D20,
IF(CI$3-YEAR($C20)='3.Input &amp; Summary (System)'!$D$17,'3.Input &amp; Summary (System)'!$B$17*$D20,
IF(CI$3-YEAR($C20)='3.Input &amp; Summary (System)'!$E$17,'3.Input &amp; Summary (System)'!$B$17*$D20,
IF(CI$3-YEAR($C20)='3.Input &amp; Summary (System)'!$F$17,'3.Input &amp; Summary (System)'!$B$17*$D20,
IF(CI$3-YEAR($C20)='3.Input &amp; Summary (System)'!$C$18,'3.Input &amp; Summary (System)'!$B$18*$D20,
IF(CI$3-YEAR($C20)='3.Input &amp; Summary (System)'!$D$18,'3.Input &amp; Summary (System)'!$B$18*$D20,
IF(CI$3-YEAR($C20)='3.Input &amp; Summary (System)'!$E$18,'3.Input &amp; Summary (System)'!$B$18*$D20,
IF(CI$3-YEAR($C20)='3.Input &amp; Summary (System)'!$F$18,'3.Input &amp; Summary (System)'!$B$18*$D20,
IF(CI$3-YEAR($C20)='3.Input &amp; Summary (System)'!$C$19,'3.Input &amp; Summary (System)'!$B$19*$D20,
IF(CI$3-YEAR($C20)='3.Input &amp; Summary (System)'!$D$19,'3.Input &amp; Summary (System)'!$B$19*$D20,
IF(CI$3-YEAR($C20)='3.Input &amp; Summary (System)'!$E$19,'3.Input &amp; Summary (System)'!$B$19*$D20,
IF(CI$3-YEAR($C20)='3.Input &amp; Summary (System)'!$F$19,'3.Input &amp; Summary (System)'!$B$19*$D20,
IF(CI$3-YEAR($C20)='3.Input &amp; Summary (System)'!$C$20,'3.Input &amp; Summary (System)'!$B$20*$D20,
IF(CI$3-YEAR($C20)='3.Input &amp; Summary (System)'!$D$20,'3.Input &amp; Summary (System)'!$B$20*$D20,
IF(CI$3-YEAR($C20)='3.Input &amp; Summary (System)'!$E$20,'3.Input &amp; Summary (System)'!$B$20*$D20,
IF(CI$3-YEAR($C20)='3.Input &amp; Summary (System)'!$F$20,'3.Input &amp; Summary (System)'!$B$20*$D20,
IF(CI$3-YEAR($C20)='3.Input &amp; Summary (System)'!$C$21,'3.Input &amp; Summary (System)'!$B$20*$D20,
IF(CI$3-YEAR($C20)='3.Input &amp; Summary (System)'!$D$21,'3.Input &amp; Summary (System)'!$B$20*$D20,
IF(CI$3-YEAR($C20)='3.Input &amp; Summary (System)'!$E$21,'3.Input &amp; Summary (System)'!$B$20*$D20,
IF(CI$3-YEAR($C20)='3.Input &amp; Summary (System)'!$F$21,'3.Input &amp; Summary (System)'!$B$20*$D20,
IF(CI$3-YEAR($C20)='3.Input &amp; Summary (System)'!$C$22,'3.Input &amp; Summary (System)'!$B$20*$D20,
IF(CI$3-YEAR($C20)='3.Input &amp; Summary (System)'!$D$22,'3.Input &amp; Summary (System)'!$B$20*$D20,
IF(CI$3-YEAR($C20)='3.Input &amp; Summary (System)'!$E$22,'3.Input &amp; Summary (System)'!$B$20*$D20,
IF(CI$3-YEAR($C20)='3.Input &amp; Summary (System)'!$F$22,'3.Input &amp; Summary (System)'!$B$20*$D20,
IF(CI$3-YEAR($C20)='3.Input &amp; Summary (System)'!$I$17,'3.Input &amp; Summary (System)'!$H$17*$D20,
IF(CI$3-YEAR($C20)='3.Input &amp; Summary (System)'!$I$18,'3.Input &amp; Summary (System)'!$H$17*$D20,
IF(CI$3-YEAR($C20)='3.Input &amp; Summary (System)'!$I$19,'3.Input &amp; Summary (System)'!$H$17*$D20,0))))))))))))))))))))))))))))))</f>
        <v/>
      </c>
      <c r="CJ20" s="484" t="str">
        <f>IF($C20="","",IF(CJ$3-YEAR($C20)=0,0,
(IF(CJ$3-YEAR($C20)='3.Input &amp; Summary (System)'!$C$17,'3.Input &amp; Summary (System)'!$B$17*$D20,
IF(CJ$3-YEAR($C20)='3.Input &amp; Summary (System)'!$D$17,'3.Input &amp; Summary (System)'!$B$17*$D20,
IF(CJ$3-YEAR($C20)='3.Input &amp; Summary (System)'!$E$17,'3.Input &amp; Summary (System)'!$B$17*$D20,
IF(CJ$3-YEAR($C20)='3.Input &amp; Summary (System)'!$F$17,'3.Input &amp; Summary (System)'!$B$17*$D20,
IF(CJ$3-YEAR($C20)='3.Input &amp; Summary (System)'!$C$18,'3.Input &amp; Summary (System)'!$B$18*$D20,
IF(CJ$3-YEAR($C20)='3.Input &amp; Summary (System)'!$D$18,'3.Input &amp; Summary (System)'!$B$18*$D20,
IF(CJ$3-YEAR($C20)='3.Input &amp; Summary (System)'!$E$18,'3.Input &amp; Summary (System)'!$B$18*$D20,
IF(CJ$3-YEAR($C20)='3.Input &amp; Summary (System)'!$F$18,'3.Input &amp; Summary (System)'!$B$18*$D20,
IF(CJ$3-YEAR($C20)='3.Input &amp; Summary (System)'!$C$19,'3.Input &amp; Summary (System)'!$B$19*$D20,
IF(CJ$3-YEAR($C20)='3.Input &amp; Summary (System)'!$D$19,'3.Input &amp; Summary (System)'!$B$19*$D20,
IF(CJ$3-YEAR($C20)='3.Input &amp; Summary (System)'!$E$19,'3.Input &amp; Summary (System)'!$B$19*$D20,
IF(CJ$3-YEAR($C20)='3.Input &amp; Summary (System)'!$F$19,'3.Input &amp; Summary (System)'!$B$19*$D20,
IF(CJ$3-YEAR($C20)='3.Input &amp; Summary (System)'!$C$20,'3.Input &amp; Summary (System)'!$B$20*$D20,
IF(CJ$3-YEAR($C20)='3.Input &amp; Summary (System)'!$D$20,'3.Input &amp; Summary (System)'!$B$20*$D20,
IF(CJ$3-YEAR($C20)='3.Input &amp; Summary (System)'!$E$20,'3.Input &amp; Summary (System)'!$B$20*$D20,
IF(CJ$3-YEAR($C20)='3.Input &amp; Summary (System)'!$F$20,'3.Input &amp; Summary (System)'!$B$20*$D20,
IF(CJ$3-YEAR($C20)='3.Input &amp; Summary (System)'!$C$21,'3.Input &amp; Summary (System)'!$B$20*$D20,
IF(CJ$3-YEAR($C20)='3.Input &amp; Summary (System)'!$D$21,'3.Input &amp; Summary (System)'!$B$20*$D20,
IF(CJ$3-YEAR($C20)='3.Input &amp; Summary (System)'!$E$21,'3.Input &amp; Summary (System)'!$B$20*$D20,
IF(CJ$3-YEAR($C20)='3.Input &amp; Summary (System)'!$F$21,'3.Input &amp; Summary (System)'!$B$20*$D20,
IF(CJ$3-YEAR($C20)='3.Input &amp; Summary (System)'!$C$22,'3.Input &amp; Summary (System)'!$B$20*$D20,
IF(CJ$3-YEAR($C20)='3.Input &amp; Summary (System)'!$D$22,'3.Input &amp; Summary (System)'!$B$20*$D20,
IF(CJ$3-YEAR($C20)='3.Input &amp; Summary (System)'!$E$22,'3.Input &amp; Summary (System)'!$B$20*$D20,
IF(CJ$3-YEAR($C20)='3.Input &amp; Summary (System)'!$F$22,'3.Input &amp; Summary (System)'!$B$20*$D20,
IF(CJ$3-YEAR($C20)='3.Input &amp; Summary (System)'!$I$17,'3.Input &amp; Summary (System)'!$H$17*$D20,
IF(CJ$3-YEAR($C20)='3.Input &amp; Summary (System)'!$I$18,'3.Input &amp; Summary (System)'!$H$17*$D20,
IF(CJ$3-YEAR($C20)='3.Input &amp; Summary (System)'!$I$19,'3.Input &amp; Summary (System)'!$H$17*$D20,0))))))))))))))))))))))))))))))</f>
        <v/>
      </c>
      <c r="CK20" s="484" t="str">
        <f>IF($C20="","",IF(CK$3-YEAR($C20)=0,0,
(IF(CK$3-YEAR($C20)='3.Input &amp; Summary (System)'!$C$17,'3.Input &amp; Summary (System)'!$B$17*$D20,
IF(CK$3-YEAR($C20)='3.Input &amp; Summary (System)'!$D$17,'3.Input &amp; Summary (System)'!$B$17*$D20,
IF(CK$3-YEAR($C20)='3.Input &amp; Summary (System)'!$E$17,'3.Input &amp; Summary (System)'!$B$17*$D20,
IF(CK$3-YEAR($C20)='3.Input &amp; Summary (System)'!$F$17,'3.Input &amp; Summary (System)'!$B$17*$D20,
IF(CK$3-YEAR($C20)='3.Input &amp; Summary (System)'!$C$18,'3.Input &amp; Summary (System)'!$B$18*$D20,
IF(CK$3-YEAR($C20)='3.Input &amp; Summary (System)'!$D$18,'3.Input &amp; Summary (System)'!$B$18*$D20,
IF(CK$3-YEAR($C20)='3.Input &amp; Summary (System)'!$E$18,'3.Input &amp; Summary (System)'!$B$18*$D20,
IF(CK$3-YEAR($C20)='3.Input &amp; Summary (System)'!$F$18,'3.Input &amp; Summary (System)'!$B$18*$D20,
IF(CK$3-YEAR($C20)='3.Input &amp; Summary (System)'!$C$19,'3.Input &amp; Summary (System)'!$B$19*$D20,
IF(CK$3-YEAR($C20)='3.Input &amp; Summary (System)'!$D$19,'3.Input &amp; Summary (System)'!$B$19*$D20,
IF(CK$3-YEAR($C20)='3.Input &amp; Summary (System)'!$E$19,'3.Input &amp; Summary (System)'!$B$19*$D20,
IF(CK$3-YEAR($C20)='3.Input &amp; Summary (System)'!$F$19,'3.Input &amp; Summary (System)'!$B$19*$D20,
IF(CK$3-YEAR($C20)='3.Input &amp; Summary (System)'!$C$20,'3.Input &amp; Summary (System)'!$B$20*$D20,
IF(CK$3-YEAR($C20)='3.Input &amp; Summary (System)'!$D$20,'3.Input &amp; Summary (System)'!$B$20*$D20,
IF(CK$3-YEAR($C20)='3.Input &amp; Summary (System)'!$E$20,'3.Input &amp; Summary (System)'!$B$20*$D20,
IF(CK$3-YEAR($C20)='3.Input &amp; Summary (System)'!$F$20,'3.Input &amp; Summary (System)'!$B$20*$D20,
IF(CK$3-YEAR($C20)='3.Input &amp; Summary (System)'!$C$21,'3.Input &amp; Summary (System)'!$B$20*$D20,
IF(CK$3-YEAR($C20)='3.Input &amp; Summary (System)'!$D$21,'3.Input &amp; Summary (System)'!$B$20*$D20,
IF(CK$3-YEAR($C20)='3.Input &amp; Summary (System)'!$E$21,'3.Input &amp; Summary (System)'!$B$20*$D20,
IF(CK$3-YEAR($C20)='3.Input &amp; Summary (System)'!$F$21,'3.Input &amp; Summary (System)'!$B$20*$D20,
IF(CK$3-YEAR($C20)='3.Input &amp; Summary (System)'!$C$22,'3.Input &amp; Summary (System)'!$B$20*$D20,
IF(CK$3-YEAR($C20)='3.Input &amp; Summary (System)'!$D$22,'3.Input &amp; Summary (System)'!$B$20*$D20,
IF(CK$3-YEAR($C20)='3.Input &amp; Summary (System)'!$E$22,'3.Input &amp; Summary (System)'!$B$20*$D20,
IF(CK$3-YEAR($C20)='3.Input &amp; Summary (System)'!$F$22,'3.Input &amp; Summary (System)'!$B$20*$D20,
IF(CK$3-YEAR($C20)='3.Input &amp; Summary (System)'!$I$17,'3.Input &amp; Summary (System)'!$H$17*$D20,
IF(CK$3-YEAR($C20)='3.Input &amp; Summary (System)'!$I$18,'3.Input &amp; Summary (System)'!$H$17*$D20,
IF(CK$3-YEAR($C20)='3.Input &amp; Summary (System)'!$I$19,'3.Input &amp; Summary (System)'!$H$17*$D20,0))))))))))))))))))))))))))))))</f>
        <v/>
      </c>
      <c r="CL20" s="484" t="str">
        <f>IF($C20="","",IF(CL$3-YEAR($C20)=0,0,
(IF(CL$3-YEAR($C20)='3.Input &amp; Summary (System)'!$C$17,'3.Input &amp; Summary (System)'!$B$17*$D20,
IF(CL$3-YEAR($C20)='3.Input &amp; Summary (System)'!$D$17,'3.Input &amp; Summary (System)'!$B$17*$D20,
IF(CL$3-YEAR($C20)='3.Input &amp; Summary (System)'!$E$17,'3.Input &amp; Summary (System)'!$B$17*$D20,
IF(CL$3-YEAR($C20)='3.Input &amp; Summary (System)'!$F$17,'3.Input &amp; Summary (System)'!$B$17*$D20,
IF(CL$3-YEAR($C20)='3.Input &amp; Summary (System)'!$C$18,'3.Input &amp; Summary (System)'!$B$18*$D20,
IF(CL$3-YEAR($C20)='3.Input &amp; Summary (System)'!$D$18,'3.Input &amp; Summary (System)'!$B$18*$D20,
IF(CL$3-YEAR($C20)='3.Input &amp; Summary (System)'!$E$18,'3.Input &amp; Summary (System)'!$B$18*$D20,
IF(CL$3-YEAR($C20)='3.Input &amp; Summary (System)'!$F$18,'3.Input &amp; Summary (System)'!$B$18*$D20,
IF(CL$3-YEAR($C20)='3.Input &amp; Summary (System)'!$C$19,'3.Input &amp; Summary (System)'!$B$19*$D20,
IF(CL$3-YEAR($C20)='3.Input &amp; Summary (System)'!$D$19,'3.Input &amp; Summary (System)'!$B$19*$D20,
IF(CL$3-YEAR($C20)='3.Input &amp; Summary (System)'!$E$19,'3.Input &amp; Summary (System)'!$B$19*$D20,
IF(CL$3-YEAR($C20)='3.Input &amp; Summary (System)'!$F$19,'3.Input &amp; Summary (System)'!$B$19*$D20,
IF(CL$3-YEAR($C20)='3.Input &amp; Summary (System)'!$C$20,'3.Input &amp; Summary (System)'!$B$20*$D20,
IF(CL$3-YEAR($C20)='3.Input &amp; Summary (System)'!$D$20,'3.Input &amp; Summary (System)'!$B$20*$D20,
IF(CL$3-YEAR($C20)='3.Input &amp; Summary (System)'!$E$20,'3.Input &amp; Summary (System)'!$B$20*$D20,
IF(CL$3-YEAR($C20)='3.Input &amp; Summary (System)'!$F$20,'3.Input &amp; Summary (System)'!$B$20*$D20,
IF(CL$3-YEAR($C20)='3.Input &amp; Summary (System)'!$C$21,'3.Input &amp; Summary (System)'!$B$20*$D20,
IF(CL$3-YEAR($C20)='3.Input &amp; Summary (System)'!$D$21,'3.Input &amp; Summary (System)'!$B$20*$D20,
IF(CL$3-YEAR($C20)='3.Input &amp; Summary (System)'!$E$21,'3.Input &amp; Summary (System)'!$B$20*$D20,
IF(CL$3-YEAR($C20)='3.Input &amp; Summary (System)'!$F$21,'3.Input &amp; Summary (System)'!$B$20*$D20,
IF(CL$3-YEAR($C20)='3.Input &amp; Summary (System)'!$C$22,'3.Input &amp; Summary (System)'!$B$20*$D20,
IF(CL$3-YEAR($C20)='3.Input &amp; Summary (System)'!$D$22,'3.Input &amp; Summary (System)'!$B$20*$D20,
IF(CL$3-YEAR($C20)='3.Input &amp; Summary (System)'!$E$22,'3.Input &amp; Summary (System)'!$B$20*$D20,
IF(CL$3-YEAR($C20)='3.Input &amp; Summary (System)'!$F$22,'3.Input &amp; Summary (System)'!$B$20*$D20,
IF(CL$3-YEAR($C20)='3.Input &amp; Summary (System)'!$I$17,'3.Input &amp; Summary (System)'!$H$17*$D20,
IF(CL$3-YEAR($C20)='3.Input &amp; Summary (System)'!$I$18,'3.Input &amp; Summary (System)'!$H$17*$D20,
IF(CL$3-YEAR($C20)='3.Input &amp; Summary (System)'!$I$19,'3.Input &amp; Summary (System)'!$H$17*$D20,0))))))))))))))))))))))))))))))</f>
        <v/>
      </c>
      <c r="CM20" s="484" t="str">
        <f>IF($C20="","",IF(CM$3-YEAR($C20)=0,0,
(IF(CM$3-YEAR($C20)='3.Input &amp; Summary (System)'!$C$17,'3.Input &amp; Summary (System)'!$B$17*$D20,
IF(CM$3-YEAR($C20)='3.Input &amp; Summary (System)'!$D$17,'3.Input &amp; Summary (System)'!$B$17*$D20,
IF(CM$3-YEAR($C20)='3.Input &amp; Summary (System)'!$E$17,'3.Input &amp; Summary (System)'!$B$17*$D20,
IF(CM$3-YEAR($C20)='3.Input &amp; Summary (System)'!$F$17,'3.Input &amp; Summary (System)'!$B$17*$D20,
IF(CM$3-YEAR($C20)='3.Input &amp; Summary (System)'!$C$18,'3.Input &amp; Summary (System)'!$B$18*$D20,
IF(CM$3-YEAR($C20)='3.Input &amp; Summary (System)'!$D$18,'3.Input &amp; Summary (System)'!$B$18*$D20,
IF(CM$3-YEAR($C20)='3.Input &amp; Summary (System)'!$E$18,'3.Input &amp; Summary (System)'!$B$18*$D20,
IF(CM$3-YEAR($C20)='3.Input &amp; Summary (System)'!$F$18,'3.Input &amp; Summary (System)'!$B$18*$D20,
IF(CM$3-YEAR($C20)='3.Input &amp; Summary (System)'!$C$19,'3.Input &amp; Summary (System)'!$B$19*$D20,
IF(CM$3-YEAR($C20)='3.Input &amp; Summary (System)'!$D$19,'3.Input &amp; Summary (System)'!$B$19*$D20,
IF(CM$3-YEAR($C20)='3.Input &amp; Summary (System)'!$E$19,'3.Input &amp; Summary (System)'!$B$19*$D20,
IF(CM$3-YEAR($C20)='3.Input &amp; Summary (System)'!$F$19,'3.Input &amp; Summary (System)'!$B$19*$D20,
IF(CM$3-YEAR($C20)='3.Input &amp; Summary (System)'!$C$20,'3.Input &amp; Summary (System)'!$B$20*$D20,
IF(CM$3-YEAR($C20)='3.Input &amp; Summary (System)'!$D$20,'3.Input &amp; Summary (System)'!$B$20*$D20,
IF(CM$3-YEAR($C20)='3.Input &amp; Summary (System)'!$E$20,'3.Input &amp; Summary (System)'!$B$20*$D20,
IF(CM$3-YEAR($C20)='3.Input &amp; Summary (System)'!$F$20,'3.Input &amp; Summary (System)'!$B$20*$D20,
IF(CM$3-YEAR($C20)='3.Input &amp; Summary (System)'!$C$21,'3.Input &amp; Summary (System)'!$B$20*$D20,
IF(CM$3-YEAR($C20)='3.Input &amp; Summary (System)'!$D$21,'3.Input &amp; Summary (System)'!$B$20*$D20,
IF(CM$3-YEAR($C20)='3.Input &amp; Summary (System)'!$E$21,'3.Input &amp; Summary (System)'!$B$20*$D20,
IF(CM$3-YEAR($C20)='3.Input &amp; Summary (System)'!$F$21,'3.Input &amp; Summary (System)'!$B$20*$D20,
IF(CM$3-YEAR($C20)='3.Input &amp; Summary (System)'!$C$22,'3.Input &amp; Summary (System)'!$B$20*$D20,
IF(CM$3-YEAR($C20)='3.Input &amp; Summary (System)'!$D$22,'3.Input &amp; Summary (System)'!$B$20*$D20,
IF(CM$3-YEAR($C20)='3.Input &amp; Summary (System)'!$E$22,'3.Input &amp; Summary (System)'!$B$20*$D20,
IF(CM$3-YEAR($C20)='3.Input &amp; Summary (System)'!$F$22,'3.Input &amp; Summary (System)'!$B$20*$D20,
IF(CM$3-YEAR($C20)='3.Input &amp; Summary (System)'!$I$17,'3.Input &amp; Summary (System)'!$H$17*$D20,
IF(CM$3-YEAR($C20)='3.Input &amp; Summary (System)'!$I$18,'3.Input &amp; Summary (System)'!$H$17*$D20,
IF(CM$3-YEAR($C20)='3.Input &amp; Summary (System)'!$I$19,'3.Input &amp; Summary (System)'!$H$17*$D20,0))))))))))))))))))))))))))))))</f>
        <v/>
      </c>
      <c r="CN20" s="484" t="str">
        <f>IF($C20="","",IF(CN$3-YEAR($C20)=0,0,
(IF(CN$3-YEAR($C20)='3.Input &amp; Summary (System)'!$C$17,'3.Input &amp; Summary (System)'!$B$17*$D20,
IF(CN$3-YEAR($C20)='3.Input &amp; Summary (System)'!$D$17,'3.Input &amp; Summary (System)'!$B$17*$D20,
IF(CN$3-YEAR($C20)='3.Input &amp; Summary (System)'!$E$17,'3.Input &amp; Summary (System)'!$B$17*$D20,
IF(CN$3-YEAR($C20)='3.Input &amp; Summary (System)'!$F$17,'3.Input &amp; Summary (System)'!$B$17*$D20,
IF(CN$3-YEAR($C20)='3.Input &amp; Summary (System)'!$C$18,'3.Input &amp; Summary (System)'!$B$18*$D20,
IF(CN$3-YEAR($C20)='3.Input &amp; Summary (System)'!$D$18,'3.Input &amp; Summary (System)'!$B$18*$D20,
IF(CN$3-YEAR($C20)='3.Input &amp; Summary (System)'!$E$18,'3.Input &amp; Summary (System)'!$B$18*$D20,
IF(CN$3-YEAR($C20)='3.Input &amp; Summary (System)'!$F$18,'3.Input &amp; Summary (System)'!$B$18*$D20,
IF(CN$3-YEAR($C20)='3.Input &amp; Summary (System)'!$C$19,'3.Input &amp; Summary (System)'!$B$19*$D20,
IF(CN$3-YEAR($C20)='3.Input &amp; Summary (System)'!$D$19,'3.Input &amp; Summary (System)'!$B$19*$D20,
IF(CN$3-YEAR($C20)='3.Input &amp; Summary (System)'!$E$19,'3.Input &amp; Summary (System)'!$B$19*$D20,
IF(CN$3-YEAR($C20)='3.Input &amp; Summary (System)'!$F$19,'3.Input &amp; Summary (System)'!$B$19*$D20,
IF(CN$3-YEAR($C20)='3.Input &amp; Summary (System)'!$C$20,'3.Input &amp; Summary (System)'!$B$20*$D20,
IF(CN$3-YEAR($C20)='3.Input &amp; Summary (System)'!$D$20,'3.Input &amp; Summary (System)'!$B$20*$D20,
IF(CN$3-YEAR($C20)='3.Input &amp; Summary (System)'!$E$20,'3.Input &amp; Summary (System)'!$B$20*$D20,
IF(CN$3-YEAR($C20)='3.Input &amp; Summary (System)'!$F$20,'3.Input &amp; Summary (System)'!$B$20*$D20,
IF(CN$3-YEAR($C20)='3.Input &amp; Summary (System)'!$C$21,'3.Input &amp; Summary (System)'!$B$20*$D20,
IF(CN$3-YEAR($C20)='3.Input &amp; Summary (System)'!$D$21,'3.Input &amp; Summary (System)'!$B$20*$D20,
IF(CN$3-YEAR($C20)='3.Input &amp; Summary (System)'!$E$21,'3.Input &amp; Summary (System)'!$B$20*$D20,
IF(CN$3-YEAR($C20)='3.Input &amp; Summary (System)'!$F$21,'3.Input &amp; Summary (System)'!$B$20*$D20,
IF(CN$3-YEAR($C20)='3.Input &amp; Summary (System)'!$C$22,'3.Input &amp; Summary (System)'!$B$20*$D20,
IF(CN$3-YEAR($C20)='3.Input &amp; Summary (System)'!$D$22,'3.Input &amp; Summary (System)'!$B$20*$D20,
IF(CN$3-YEAR($C20)='3.Input &amp; Summary (System)'!$E$22,'3.Input &amp; Summary (System)'!$B$20*$D20,
IF(CN$3-YEAR($C20)='3.Input &amp; Summary (System)'!$F$22,'3.Input &amp; Summary (System)'!$B$20*$D20,
IF(CN$3-YEAR($C20)='3.Input &amp; Summary (System)'!$I$17,'3.Input &amp; Summary (System)'!$H$17*$D20,
IF(CN$3-YEAR($C20)='3.Input &amp; Summary (System)'!$I$18,'3.Input &amp; Summary (System)'!$H$17*$D20,
IF(CN$3-YEAR($C20)='3.Input &amp; Summary (System)'!$I$19,'3.Input &amp; Summary (System)'!$H$17*$D20,0))))))))))))))))))))))))))))))</f>
        <v/>
      </c>
      <c r="CO20" s="484" t="str">
        <f>IF($C20="","",IF(CO$3-YEAR($C20)=0,0,
(IF(CO$3-YEAR($C20)='3.Input &amp; Summary (System)'!$C$17,'3.Input &amp; Summary (System)'!$B$17*$D20,
IF(CO$3-YEAR($C20)='3.Input &amp; Summary (System)'!$D$17,'3.Input &amp; Summary (System)'!$B$17*$D20,
IF(CO$3-YEAR($C20)='3.Input &amp; Summary (System)'!$E$17,'3.Input &amp; Summary (System)'!$B$17*$D20,
IF(CO$3-YEAR($C20)='3.Input &amp; Summary (System)'!$F$17,'3.Input &amp; Summary (System)'!$B$17*$D20,
IF(CO$3-YEAR($C20)='3.Input &amp; Summary (System)'!$C$18,'3.Input &amp; Summary (System)'!$B$18*$D20,
IF(CO$3-YEAR($C20)='3.Input &amp; Summary (System)'!$D$18,'3.Input &amp; Summary (System)'!$B$18*$D20,
IF(CO$3-YEAR($C20)='3.Input &amp; Summary (System)'!$E$18,'3.Input &amp; Summary (System)'!$B$18*$D20,
IF(CO$3-YEAR($C20)='3.Input &amp; Summary (System)'!$F$18,'3.Input &amp; Summary (System)'!$B$18*$D20,
IF(CO$3-YEAR($C20)='3.Input &amp; Summary (System)'!$C$19,'3.Input &amp; Summary (System)'!$B$19*$D20,
IF(CO$3-YEAR($C20)='3.Input &amp; Summary (System)'!$D$19,'3.Input &amp; Summary (System)'!$B$19*$D20,
IF(CO$3-YEAR($C20)='3.Input &amp; Summary (System)'!$E$19,'3.Input &amp; Summary (System)'!$B$19*$D20,
IF(CO$3-YEAR($C20)='3.Input &amp; Summary (System)'!$F$19,'3.Input &amp; Summary (System)'!$B$19*$D20,
IF(CO$3-YEAR($C20)='3.Input &amp; Summary (System)'!$C$20,'3.Input &amp; Summary (System)'!$B$20*$D20,
IF(CO$3-YEAR($C20)='3.Input &amp; Summary (System)'!$D$20,'3.Input &amp; Summary (System)'!$B$20*$D20,
IF(CO$3-YEAR($C20)='3.Input &amp; Summary (System)'!$E$20,'3.Input &amp; Summary (System)'!$B$20*$D20,
IF(CO$3-YEAR($C20)='3.Input &amp; Summary (System)'!$F$20,'3.Input &amp; Summary (System)'!$B$20*$D20,
IF(CO$3-YEAR($C20)='3.Input &amp; Summary (System)'!$C$21,'3.Input &amp; Summary (System)'!$B$20*$D20,
IF(CO$3-YEAR($C20)='3.Input &amp; Summary (System)'!$D$21,'3.Input &amp; Summary (System)'!$B$20*$D20,
IF(CO$3-YEAR($C20)='3.Input &amp; Summary (System)'!$E$21,'3.Input &amp; Summary (System)'!$B$20*$D20,
IF(CO$3-YEAR($C20)='3.Input &amp; Summary (System)'!$F$21,'3.Input &amp; Summary (System)'!$B$20*$D20,
IF(CO$3-YEAR($C20)='3.Input &amp; Summary (System)'!$C$22,'3.Input &amp; Summary (System)'!$B$20*$D20,
IF(CO$3-YEAR($C20)='3.Input &amp; Summary (System)'!$D$22,'3.Input &amp; Summary (System)'!$B$20*$D20,
IF(CO$3-YEAR($C20)='3.Input &amp; Summary (System)'!$E$22,'3.Input &amp; Summary (System)'!$B$20*$D20,
IF(CO$3-YEAR($C20)='3.Input &amp; Summary (System)'!$F$22,'3.Input &amp; Summary (System)'!$B$20*$D20,
IF(CO$3-YEAR($C20)='3.Input &amp; Summary (System)'!$I$17,'3.Input &amp; Summary (System)'!$H$17*$D20,
IF(CO$3-YEAR($C20)='3.Input &amp; Summary (System)'!$I$18,'3.Input &amp; Summary (System)'!$H$17*$D20,
IF(CO$3-YEAR($C20)='3.Input &amp; Summary (System)'!$I$19,'3.Input &amp; Summary (System)'!$H$17*$D20,0))))))))))))))))))))))))))))))</f>
        <v/>
      </c>
      <c r="CP20" s="484" t="str">
        <f>IF($C20="","",IF(CP$3-YEAR($C20)=0,0,
(IF(CP$3-YEAR($C20)='3.Input &amp; Summary (System)'!$C$17,'3.Input &amp; Summary (System)'!$B$17*$D20,
IF(CP$3-YEAR($C20)='3.Input &amp; Summary (System)'!$D$17,'3.Input &amp; Summary (System)'!$B$17*$D20,
IF(CP$3-YEAR($C20)='3.Input &amp; Summary (System)'!$E$17,'3.Input &amp; Summary (System)'!$B$17*$D20,
IF(CP$3-YEAR($C20)='3.Input &amp; Summary (System)'!$F$17,'3.Input &amp; Summary (System)'!$B$17*$D20,
IF(CP$3-YEAR($C20)='3.Input &amp; Summary (System)'!$C$18,'3.Input &amp; Summary (System)'!$B$18*$D20,
IF(CP$3-YEAR($C20)='3.Input &amp; Summary (System)'!$D$18,'3.Input &amp; Summary (System)'!$B$18*$D20,
IF(CP$3-YEAR($C20)='3.Input &amp; Summary (System)'!$E$18,'3.Input &amp; Summary (System)'!$B$18*$D20,
IF(CP$3-YEAR($C20)='3.Input &amp; Summary (System)'!$F$18,'3.Input &amp; Summary (System)'!$B$18*$D20,
IF(CP$3-YEAR($C20)='3.Input &amp; Summary (System)'!$C$19,'3.Input &amp; Summary (System)'!$B$19*$D20,
IF(CP$3-YEAR($C20)='3.Input &amp; Summary (System)'!$D$19,'3.Input &amp; Summary (System)'!$B$19*$D20,
IF(CP$3-YEAR($C20)='3.Input &amp; Summary (System)'!$E$19,'3.Input &amp; Summary (System)'!$B$19*$D20,
IF(CP$3-YEAR($C20)='3.Input &amp; Summary (System)'!$F$19,'3.Input &amp; Summary (System)'!$B$19*$D20,
IF(CP$3-YEAR($C20)='3.Input &amp; Summary (System)'!$C$20,'3.Input &amp; Summary (System)'!$B$20*$D20,
IF(CP$3-YEAR($C20)='3.Input &amp; Summary (System)'!$D$20,'3.Input &amp; Summary (System)'!$B$20*$D20,
IF(CP$3-YEAR($C20)='3.Input &amp; Summary (System)'!$E$20,'3.Input &amp; Summary (System)'!$B$20*$D20,
IF(CP$3-YEAR($C20)='3.Input &amp; Summary (System)'!$F$20,'3.Input &amp; Summary (System)'!$B$20*$D20,
IF(CP$3-YEAR($C20)='3.Input &amp; Summary (System)'!$C$21,'3.Input &amp; Summary (System)'!$B$20*$D20,
IF(CP$3-YEAR($C20)='3.Input &amp; Summary (System)'!$D$21,'3.Input &amp; Summary (System)'!$B$20*$D20,
IF(CP$3-YEAR($C20)='3.Input &amp; Summary (System)'!$E$21,'3.Input &amp; Summary (System)'!$B$20*$D20,
IF(CP$3-YEAR($C20)='3.Input &amp; Summary (System)'!$F$21,'3.Input &amp; Summary (System)'!$B$20*$D20,
IF(CP$3-YEAR($C20)='3.Input &amp; Summary (System)'!$C$22,'3.Input &amp; Summary (System)'!$B$20*$D20,
IF(CP$3-YEAR($C20)='3.Input &amp; Summary (System)'!$D$22,'3.Input &amp; Summary (System)'!$B$20*$D20,
IF(CP$3-YEAR($C20)='3.Input &amp; Summary (System)'!$E$22,'3.Input &amp; Summary (System)'!$B$20*$D20,
IF(CP$3-YEAR($C20)='3.Input &amp; Summary (System)'!$F$22,'3.Input &amp; Summary (System)'!$B$20*$D20,
IF(CP$3-YEAR($C20)='3.Input &amp; Summary (System)'!$I$17,'3.Input &amp; Summary (System)'!$H$17*$D20,
IF(CP$3-YEAR($C20)='3.Input &amp; Summary (System)'!$I$18,'3.Input &amp; Summary (System)'!$H$17*$D20,
IF(CP$3-YEAR($C20)='3.Input &amp; Summary (System)'!$I$19,'3.Input &amp; Summary (System)'!$H$17*$D20,0))))))))))))))))))))))))))))))</f>
        <v/>
      </c>
      <c r="CQ20" s="484" t="str">
        <f>IF($C20="","",IF(CQ$3-YEAR($C20)=0,0,
(IF(CQ$3-YEAR($C20)='3.Input &amp; Summary (System)'!$C$17,'3.Input &amp; Summary (System)'!$B$17*$D20,
IF(CQ$3-YEAR($C20)='3.Input &amp; Summary (System)'!$D$17,'3.Input &amp; Summary (System)'!$B$17*$D20,
IF(CQ$3-YEAR($C20)='3.Input &amp; Summary (System)'!$E$17,'3.Input &amp; Summary (System)'!$B$17*$D20,
IF(CQ$3-YEAR($C20)='3.Input &amp; Summary (System)'!$F$17,'3.Input &amp; Summary (System)'!$B$17*$D20,
IF(CQ$3-YEAR($C20)='3.Input &amp; Summary (System)'!$C$18,'3.Input &amp; Summary (System)'!$B$18*$D20,
IF(CQ$3-YEAR($C20)='3.Input &amp; Summary (System)'!$D$18,'3.Input &amp; Summary (System)'!$B$18*$D20,
IF(CQ$3-YEAR($C20)='3.Input &amp; Summary (System)'!$E$18,'3.Input &amp; Summary (System)'!$B$18*$D20,
IF(CQ$3-YEAR($C20)='3.Input &amp; Summary (System)'!$F$18,'3.Input &amp; Summary (System)'!$B$18*$D20,
IF(CQ$3-YEAR($C20)='3.Input &amp; Summary (System)'!$C$19,'3.Input &amp; Summary (System)'!$B$19*$D20,
IF(CQ$3-YEAR($C20)='3.Input &amp; Summary (System)'!$D$19,'3.Input &amp; Summary (System)'!$B$19*$D20,
IF(CQ$3-YEAR($C20)='3.Input &amp; Summary (System)'!$E$19,'3.Input &amp; Summary (System)'!$B$19*$D20,
IF(CQ$3-YEAR($C20)='3.Input &amp; Summary (System)'!$F$19,'3.Input &amp; Summary (System)'!$B$19*$D20,
IF(CQ$3-YEAR($C20)='3.Input &amp; Summary (System)'!$C$20,'3.Input &amp; Summary (System)'!$B$20*$D20,
IF(CQ$3-YEAR($C20)='3.Input &amp; Summary (System)'!$D$20,'3.Input &amp; Summary (System)'!$B$20*$D20,
IF(CQ$3-YEAR($C20)='3.Input &amp; Summary (System)'!$E$20,'3.Input &amp; Summary (System)'!$B$20*$D20,
IF(CQ$3-YEAR($C20)='3.Input &amp; Summary (System)'!$F$20,'3.Input &amp; Summary (System)'!$B$20*$D20,
IF(CQ$3-YEAR($C20)='3.Input &amp; Summary (System)'!$C$21,'3.Input &amp; Summary (System)'!$B$20*$D20,
IF(CQ$3-YEAR($C20)='3.Input &amp; Summary (System)'!$D$21,'3.Input &amp; Summary (System)'!$B$20*$D20,
IF(CQ$3-YEAR($C20)='3.Input &amp; Summary (System)'!$E$21,'3.Input &amp; Summary (System)'!$B$20*$D20,
IF(CQ$3-YEAR($C20)='3.Input &amp; Summary (System)'!$F$21,'3.Input &amp; Summary (System)'!$B$20*$D20,
IF(CQ$3-YEAR($C20)='3.Input &amp; Summary (System)'!$C$22,'3.Input &amp; Summary (System)'!$B$20*$D20,
IF(CQ$3-YEAR($C20)='3.Input &amp; Summary (System)'!$D$22,'3.Input &amp; Summary (System)'!$B$20*$D20,
IF(CQ$3-YEAR($C20)='3.Input &amp; Summary (System)'!$E$22,'3.Input &amp; Summary (System)'!$B$20*$D20,
IF(CQ$3-YEAR($C20)='3.Input &amp; Summary (System)'!$F$22,'3.Input &amp; Summary (System)'!$B$20*$D20,
IF(CQ$3-YEAR($C20)='3.Input &amp; Summary (System)'!$I$17,'3.Input &amp; Summary (System)'!$H$17*$D20,
IF(CQ$3-YEAR($C20)='3.Input &amp; Summary (System)'!$I$18,'3.Input &amp; Summary (System)'!$H$17*$D20,
IF(CQ$3-YEAR($C20)='3.Input &amp; Summary (System)'!$I$19,'3.Input &amp; Summary (System)'!$H$17*$D20,0))))))))))))))))))))))))))))))</f>
        <v/>
      </c>
      <c r="CR20" s="484" t="str">
        <f>IF($C20="","",IF(CR$3-YEAR($C20)=0,0,
(IF(CR$3-YEAR($C20)='3.Input &amp; Summary (System)'!$C$17,'3.Input &amp; Summary (System)'!$B$17*$D20,
IF(CR$3-YEAR($C20)='3.Input &amp; Summary (System)'!$D$17,'3.Input &amp; Summary (System)'!$B$17*$D20,
IF(CR$3-YEAR($C20)='3.Input &amp; Summary (System)'!$E$17,'3.Input &amp; Summary (System)'!$B$17*$D20,
IF(CR$3-YEAR($C20)='3.Input &amp; Summary (System)'!$F$17,'3.Input &amp; Summary (System)'!$B$17*$D20,
IF(CR$3-YEAR($C20)='3.Input &amp; Summary (System)'!$C$18,'3.Input &amp; Summary (System)'!$B$18*$D20,
IF(CR$3-YEAR($C20)='3.Input &amp; Summary (System)'!$D$18,'3.Input &amp; Summary (System)'!$B$18*$D20,
IF(CR$3-YEAR($C20)='3.Input &amp; Summary (System)'!$E$18,'3.Input &amp; Summary (System)'!$B$18*$D20,
IF(CR$3-YEAR($C20)='3.Input &amp; Summary (System)'!$F$18,'3.Input &amp; Summary (System)'!$B$18*$D20,
IF(CR$3-YEAR($C20)='3.Input &amp; Summary (System)'!$C$19,'3.Input &amp; Summary (System)'!$B$19*$D20,
IF(CR$3-YEAR($C20)='3.Input &amp; Summary (System)'!$D$19,'3.Input &amp; Summary (System)'!$B$19*$D20,
IF(CR$3-YEAR($C20)='3.Input &amp; Summary (System)'!$E$19,'3.Input &amp; Summary (System)'!$B$19*$D20,
IF(CR$3-YEAR($C20)='3.Input &amp; Summary (System)'!$F$19,'3.Input &amp; Summary (System)'!$B$19*$D20,
IF(CR$3-YEAR($C20)='3.Input &amp; Summary (System)'!$C$20,'3.Input &amp; Summary (System)'!$B$20*$D20,
IF(CR$3-YEAR($C20)='3.Input &amp; Summary (System)'!$D$20,'3.Input &amp; Summary (System)'!$B$20*$D20,
IF(CR$3-YEAR($C20)='3.Input &amp; Summary (System)'!$E$20,'3.Input &amp; Summary (System)'!$B$20*$D20,
IF(CR$3-YEAR($C20)='3.Input &amp; Summary (System)'!$F$20,'3.Input &amp; Summary (System)'!$B$20*$D20,
IF(CR$3-YEAR($C20)='3.Input &amp; Summary (System)'!$C$21,'3.Input &amp; Summary (System)'!$B$20*$D20,
IF(CR$3-YEAR($C20)='3.Input &amp; Summary (System)'!$D$21,'3.Input &amp; Summary (System)'!$B$20*$D20,
IF(CR$3-YEAR($C20)='3.Input &amp; Summary (System)'!$E$21,'3.Input &amp; Summary (System)'!$B$20*$D20,
IF(CR$3-YEAR($C20)='3.Input &amp; Summary (System)'!$F$21,'3.Input &amp; Summary (System)'!$B$20*$D20,
IF(CR$3-YEAR($C20)='3.Input &amp; Summary (System)'!$C$22,'3.Input &amp; Summary (System)'!$B$20*$D20,
IF(CR$3-YEAR($C20)='3.Input &amp; Summary (System)'!$D$22,'3.Input &amp; Summary (System)'!$B$20*$D20,
IF(CR$3-YEAR($C20)='3.Input &amp; Summary (System)'!$E$22,'3.Input &amp; Summary (System)'!$B$20*$D20,
IF(CR$3-YEAR($C20)='3.Input &amp; Summary (System)'!$F$22,'3.Input &amp; Summary (System)'!$B$20*$D20,
IF(CR$3-YEAR($C20)='3.Input &amp; Summary (System)'!$I$17,'3.Input &amp; Summary (System)'!$H$17*$D20,
IF(CR$3-YEAR($C20)='3.Input &amp; Summary (System)'!$I$18,'3.Input &amp; Summary (System)'!$H$17*$D20,
IF(CR$3-YEAR($C20)='3.Input &amp; Summary (System)'!$I$19,'3.Input &amp; Summary (System)'!$H$17*$D20,0))))))))))))))))))))))))))))))</f>
        <v/>
      </c>
      <c r="CS20" s="484" t="str">
        <f>IF($C20="","",IF(CS$3-YEAR($C20)=0,0,
(IF(CS$3-YEAR($C20)='3.Input &amp; Summary (System)'!$C$17,'3.Input &amp; Summary (System)'!$B$17*$D20,
IF(CS$3-YEAR($C20)='3.Input &amp; Summary (System)'!$D$17,'3.Input &amp; Summary (System)'!$B$17*$D20,
IF(CS$3-YEAR($C20)='3.Input &amp; Summary (System)'!$E$17,'3.Input &amp; Summary (System)'!$B$17*$D20,
IF(CS$3-YEAR($C20)='3.Input &amp; Summary (System)'!$F$17,'3.Input &amp; Summary (System)'!$B$17*$D20,
IF(CS$3-YEAR($C20)='3.Input &amp; Summary (System)'!$C$18,'3.Input &amp; Summary (System)'!$B$18*$D20,
IF(CS$3-YEAR($C20)='3.Input &amp; Summary (System)'!$D$18,'3.Input &amp; Summary (System)'!$B$18*$D20,
IF(CS$3-YEAR($C20)='3.Input &amp; Summary (System)'!$E$18,'3.Input &amp; Summary (System)'!$B$18*$D20,
IF(CS$3-YEAR($C20)='3.Input &amp; Summary (System)'!$F$18,'3.Input &amp; Summary (System)'!$B$18*$D20,
IF(CS$3-YEAR($C20)='3.Input &amp; Summary (System)'!$C$19,'3.Input &amp; Summary (System)'!$B$19*$D20,
IF(CS$3-YEAR($C20)='3.Input &amp; Summary (System)'!$D$19,'3.Input &amp; Summary (System)'!$B$19*$D20,
IF(CS$3-YEAR($C20)='3.Input &amp; Summary (System)'!$E$19,'3.Input &amp; Summary (System)'!$B$19*$D20,
IF(CS$3-YEAR($C20)='3.Input &amp; Summary (System)'!$F$19,'3.Input &amp; Summary (System)'!$B$19*$D20,
IF(CS$3-YEAR($C20)='3.Input &amp; Summary (System)'!$C$20,'3.Input &amp; Summary (System)'!$B$20*$D20,
IF(CS$3-YEAR($C20)='3.Input &amp; Summary (System)'!$D$20,'3.Input &amp; Summary (System)'!$B$20*$D20,
IF(CS$3-YEAR($C20)='3.Input &amp; Summary (System)'!$E$20,'3.Input &amp; Summary (System)'!$B$20*$D20,
IF(CS$3-YEAR($C20)='3.Input &amp; Summary (System)'!$F$20,'3.Input &amp; Summary (System)'!$B$20*$D20,
IF(CS$3-YEAR($C20)='3.Input &amp; Summary (System)'!$C$21,'3.Input &amp; Summary (System)'!$B$20*$D20,
IF(CS$3-YEAR($C20)='3.Input &amp; Summary (System)'!$D$21,'3.Input &amp; Summary (System)'!$B$20*$D20,
IF(CS$3-YEAR($C20)='3.Input &amp; Summary (System)'!$E$21,'3.Input &amp; Summary (System)'!$B$20*$D20,
IF(CS$3-YEAR($C20)='3.Input &amp; Summary (System)'!$F$21,'3.Input &amp; Summary (System)'!$B$20*$D20,
IF(CS$3-YEAR($C20)='3.Input &amp; Summary (System)'!$C$22,'3.Input &amp; Summary (System)'!$B$20*$D20,
IF(CS$3-YEAR($C20)='3.Input &amp; Summary (System)'!$D$22,'3.Input &amp; Summary (System)'!$B$20*$D20,
IF(CS$3-YEAR($C20)='3.Input &amp; Summary (System)'!$E$22,'3.Input &amp; Summary (System)'!$B$20*$D20,
IF(CS$3-YEAR($C20)='3.Input &amp; Summary (System)'!$F$22,'3.Input &amp; Summary (System)'!$B$20*$D20,
IF(CS$3-YEAR($C20)='3.Input &amp; Summary (System)'!$I$17,'3.Input &amp; Summary (System)'!$H$17*$D20,
IF(CS$3-YEAR($C20)='3.Input &amp; Summary (System)'!$I$18,'3.Input &amp; Summary (System)'!$H$17*$D20,
IF(CS$3-YEAR($C20)='3.Input &amp; Summary (System)'!$I$19,'3.Input &amp; Summary (System)'!$H$17*$D20,0))))))))))))))))))))))))))))))</f>
        <v/>
      </c>
      <c r="CT20" s="484" t="str">
        <f>IF($C20="","",IF(CT$3-YEAR($C20)=0,0,
(IF(CT$3-YEAR($C20)='3.Input &amp; Summary (System)'!$C$17,'3.Input &amp; Summary (System)'!$B$17*$D20,
IF(CT$3-YEAR($C20)='3.Input &amp; Summary (System)'!$D$17,'3.Input &amp; Summary (System)'!$B$17*$D20,
IF(CT$3-YEAR($C20)='3.Input &amp; Summary (System)'!$E$17,'3.Input &amp; Summary (System)'!$B$17*$D20,
IF(CT$3-YEAR($C20)='3.Input &amp; Summary (System)'!$F$17,'3.Input &amp; Summary (System)'!$B$17*$D20,
IF(CT$3-YEAR($C20)='3.Input &amp; Summary (System)'!$C$18,'3.Input &amp; Summary (System)'!$B$18*$D20,
IF(CT$3-YEAR($C20)='3.Input &amp; Summary (System)'!$D$18,'3.Input &amp; Summary (System)'!$B$18*$D20,
IF(CT$3-YEAR($C20)='3.Input &amp; Summary (System)'!$E$18,'3.Input &amp; Summary (System)'!$B$18*$D20,
IF(CT$3-YEAR($C20)='3.Input &amp; Summary (System)'!$F$18,'3.Input &amp; Summary (System)'!$B$18*$D20,
IF(CT$3-YEAR($C20)='3.Input &amp; Summary (System)'!$C$19,'3.Input &amp; Summary (System)'!$B$19*$D20,
IF(CT$3-YEAR($C20)='3.Input &amp; Summary (System)'!$D$19,'3.Input &amp; Summary (System)'!$B$19*$D20,
IF(CT$3-YEAR($C20)='3.Input &amp; Summary (System)'!$E$19,'3.Input &amp; Summary (System)'!$B$19*$D20,
IF(CT$3-YEAR($C20)='3.Input &amp; Summary (System)'!$F$19,'3.Input &amp; Summary (System)'!$B$19*$D20,
IF(CT$3-YEAR($C20)='3.Input &amp; Summary (System)'!$C$20,'3.Input &amp; Summary (System)'!$B$20*$D20,
IF(CT$3-YEAR($C20)='3.Input &amp; Summary (System)'!$D$20,'3.Input &amp; Summary (System)'!$B$20*$D20,
IF(CT$3-YEAR($C20)='3.Input &amp; Summary (System)'!$E$20,'3.Input &amp; Summary (System)'!$B$20*$D20,
IF(CT$3-YEAR($C20)='3.Input &amp; Summary (System)'!$F$20,'3.Input &amp; Summary (System)'!$B$20*$D20,
IF(CT$3-YEAR($C20)='3.Input &amp; Summary (System)'!$C$21,'3.Input &amp; Summary (System)'!$B$20*$D20,
IF(CT$3-YEAR($C20)='3.Input &amp; Summary (System)'!$D$21,'3.Input &amp; Summary (System)'!$B$20*$D20,
IF(CT$3-YEAR($C20)='3.Input &amp; Summary (System)'!$E$21,'3.Input &amp; Summary (System)'!$B$20*$D20,
IF(CT$3-YEAR($C20)='3.Input &amp; Summary (System)'!$F$21,'3.Input &amp; Summary (System)'!$B$20*$D20,
IF(CT$3-YEAR($C20)='3.Input &amp; Summary (System)'!$C$22,'3.Input &amp; Summary (System)'!$B$20*$D20,
IF(CT$3-YEAR($C20)='3.Input &amp; Summary (System)'!$D$22,'3.Input &amp; Summary (System)'!$B$20*$D20,
IF(CT$3-YEAR($C20)='3.Input &amp; Summary (System)'!$E$22,'3.Input &amp; Summary (System)'!$B$20*$D20,
IF(CT$3-YEAR($C20)='3.Input &amp; Summary (System)'!$F$22,'3.Input &amp; Summary (System)'!$B$20*$D20,
IF(CT$3-YEAR($C20)='3.Input &amp; Summary (System)'!$I$17,'3.Input &amp; Summary (System)'!$H$17*$D20,
IF(CT$3-YEAR($C20)='3.Input &amp; Summary (System)'!$I$18,'3.Input &amp; Summary (System)'!$H$17*$D20,
IF(CT$3-YEAR($C20)='3.Input &amp; Summary (System)'!$I$19,'3.Input &amp; Summary (System)'!$H$17*$D20,0))))))))))))))))))))))))))))))</f>
        <v/>
      </c>
      <c r="CU20" s="484" t="str">
        <f>IF($C20="","",IF(CU$3-YEAR($C20)=0,0,
(IF(CU$3-YEAR($C20)='3.Input &amp; Summary (System)'!$C$17,'3.Input &amp; Summary (System)'!$B$17*$D20,
IF(CU$3-YEAR($C20)='3.Input &amp; Summary (System)'!$D$17,'3.Input &amp; Summary (System)'!$B$17*$D20,
IF(CU$3-YEAR($C20)='3.Input &amp; Summary (System)'!$E$17,'3.Input &amp; Summary (System)'!$B$17*$D20,
IF(CU$3-YEAR($C20)='3.Input &amp; Summary (System)'!$F$17,'3.Input &amp; Summary (System)'!$B$17*$D20,
IF(CU$3-YEAR($C20)='3.Input &amp; Summary (System)'!$C$18,'3.Input &amp; Summary (System)'!$B$18*$D20,
IF(CU$3-YEAR($C20)='3.Input &amp; Summary (System)'!$D$18,'3.Input &amp; Summary (System)'!$B$18*$D20,
IF(CU$3-YEAR($C20)='3.Input &amp; Summary (System)'!$E$18,'3.Input &amp; Summary (System)'!$B$18*$D20,
IF(CU$3-YEAR($C20)='3.Input &amp; Summary (System)'!$F$18,'3.Input &amp; Summary (System)'!$B$18*$D20,
IF(CU$3-YEAR($C20)='3.Input &amp; Summary (System)'!$C$19,'3.Input &amp; Summary (System)'!$B$19*$D20,
IF(CU$3-YEAR($C20)='3.Input &amp; Summary (System)'!$D$19,'3.Input &amp; Summary (System)'!$B$19*$D20,
IF(CU$3-YEAR($C20)='3.Input &amp; Summary (System)'!$E$19,'3.Input &amp; Summary (System)'!$B$19*$D20,
IF(CU$3-YEAR($C20)='3.Input &amp; Summary (System)'!$F$19,'3.Input &amp; Summary (System)'!$B$19*$D20,
IF(CU$3-YEAR($C20)='3.Input &amp; Summary (System)'!$C$20,'3.Input &amp; Summary (System)'!$B$20*$D20,
IF(CU$3-YEAR($C20)='3.Input &amp; Summary (System)'!$D$20,'3.Input &amp; Summary (System)'!$B$20*$D20,
IF(CU$3-YEAR($C20)='3.Input &amp; Summary (System)'!$E$20,'3.Input &amp; Summary (System)'!$B$20*$D20,
IF(CU$3-YEAR($C20)='3.Input &amp; Summary (System)'!$F$20,'3.Input &amp; Summary (System)'!$B$20*$D20,
IF(CU$3-YEAR($C20)='3.Input &amp; Summary (System)'!$C$21,'3.Input &amp; Summary (System)'!$B$20*$D20,
IF(CU$3-YEAR($C20)='3.Input &amp; Summary (System)'!$D$21,'3.Input &amp; Summary (System)'!$B$20*$D20,
IF(CU$3-YEAR($C20)='3.Input &amp; Summary (System)'!$E$21,'3.Input &amp; Summary (System)'!$B$20*$D20,
IF(CU$3-YEAR($C20)='3.Input &amp; Summary (System)'!$F$21,'3.Input &amp; Summary (System)'!$B$20*$D20,
IF(CU$3-YEAR($C20)='3.Input &amp; Summary (System)'!$C$22,'3.Input &amp; Summary (System)'!$B$20*$D20,
IF(CU$3-YEAR($C20)='3.Input &amp; Summary (System)'!$D$22,'3.Input &amp; Summary (System)'!$B$20*$D20,
IF(CU$3-YEAR($C20)='3.Input &amp; Summary (System)'!$E$22,'3.Input &amp; Summary (System)'!$B$20*$D20,
IF(CU$3-YEAR($C20)='3.Input &amp; Summary (System)'!$F$22,'3.Input &amp; Summary (System)'!$B$20*$D20,
IF(CU$3-YEAR($C20)='3.Input &amp; Summary (System)'!$I$17,'3.Input &amp; Summary (System)'!$H$17*$D20,
IF(CU$3-YEAR($C20)='3.Input &amp; Summary (System)'!$I$18,'3.Input &amp; Summary (System)'!$H$17*$D20,
IF(CU$3-YEAR($C20)='3.Input &amp; Summary (System)'!$I$19,'3.Input &amp; Summary (System)'!$H$17*$D20,0))))))))))))))))))))))))))))))</f>
        <v/>
      </c>
      <c r="CV20" s="484" t="str">
        <f>IF($C20="","",IF(CV$3-YEAR($C20)=0,0,
(IF(CV$3-YEAR($C20)='3.Input &amp; Summary (System)'!$C$17,'3.Input &amp; Summary (System)'!$B$17*$D20,
IF(CV$3-YEAR($C20)='3.Input &amp; Summary (System)'!$D$17,'3.Input &amp; Summary (System)'!$B$17*$D20,
IF(CV$3-YEAR($C20)='3.Input &amp; Summary (System)'!$E$17,'3.Input &amp; Summary (System)'!$B$17*$D20,
IF(CV$3-YEAR($C20)='3.Input &amp; Summary (System)'!$F$17,'3.Input &amp; Summary (System)'!$B$17*$D20,
IF(CV$3-YEAR($C20)='3.Input &amp; Summary (System)'!$C$18,'3.Input &amp; Summary (System)'!$B$18*$D20,
IF(CV$3-YEAR($C20)='3.Input &amp; Summary (System)'!$D$18,'3.Input &amp; Summary (System)'!$B$18*$D20,
IF(CV$3-YEAR($C20)='3.Input &amp; Summary (System)'!$E$18,'3.Input &amp; Summary (System)'!$B$18*$D20,
IF(CV$3-YEAR($C20)='3.Input &amp; Summary (System)'!$F$18,'3.Input &amp; Summary (System)'!$B$18*$D20,
IF(CV$3-YEAR($C20)='3.Input &amp; Summary (System)'!$C$19,'3.Input &amp; Summary (System)'!$B$19*$D20,
IF(CV$3-YEAR($C20)='3.Input &amp; Summary (System)'!$D$19,'3.Input &amp; Summary (System)'!$B$19*$D20,
IF(CV$3-YEAR($C20)='3.Input &amp; Summary (System)'!$E$19,'3.Input &amp; Summary (System)'!$B$19*$D20,
IF(CV$3-YEAR($C20)='3.Input &amp; Summary (System)'!$F$19,'3.Input &amp; Summary (System)'!$B$19*$D20,
IF(CV$3-YEAR($C20)='3.Input &amp; Summary (System)'!$C$20,'3.Input &amp; Summary (System)'!$B$20*$D20,
IF(CV$3-YEAR($C20)='3.Input &amp; Summary (System)'!$D$20,'3.Input &amp; Summary (System)'!$B$20*$D20,
IF(CV$3-YEAR($C20)='3.Input &amp; Summary (System)'!$E$20,'3.Input &amp; Summary (System)'!$B$20*$D20,
IF(CV$3-YEAR($C20)='3.Input &amp; Summary (System)'!$F$20,'3.Input &amp; Summary (System)'!$B$20*$D20,
IF(CV$3-YEAR($C20)='3.Input &amp; Summary (System)'!$C$21,'3.Input &amp; Summary (System)'!$B$20*$D20,
IF(CV$3-YEAR($C20)='3.Input &amp; Summary (System)'!$D$21,'3.Input &amp; Summary (System)'!$B$20*$D20,
IF(CV$3-YEAR($C20)='3.Input &amp; Summary (System)'!$E$21,'3.Input &amp; Summary (System)'!$B$20*$D20,
IF(CV$3-YEAR($C20)='3.Input &amp; Summary (System)'!$F$21,'3.Input &amp; Summary (System)'!$B$20*$D20,
IF(CV$3-YEAR($C20)='3.Input &amp; Summary (System)'!$C$22,'3.Input &amp; Summary (System)'!$B$20*$D20,
IF(CV$3-YEAR($C20)='3.Input &amp; Summary (System)'!$D$22,'3.Input &amp; Summary (System)'!$B$20*$D20,
IF(CV$3-YEAR($C20)='3.Input &amp; Summary (System)'!$E$22,'3.Input &amp; Summary (System)'!$B$20*$D20,
IF(CV$3-YEAR($C20)='3.Input &amp; Summary (System)'!$F$22,'3.Input &amp; Summary (System)'!$B$20*$D20,
IF(CV$3-YEAR($C20)='3.Input &amp; Summary (System)'!$I$17,'3.Input &amp; Summary (System)'!$H$17*$D20,
IF(CV$3-YEAR($C20)='3.Input &amp; Summary (System)'!$I$18,'3.Input &amp; Summary (System)'!$H$17*$D20,
IF(CV$3-YEAR($C20)='3.Input &amp; Summary (System)'!$I$19,'3.Input &amp; Summary (System)'!$H$17*$D20,0))))))))))))))))))))))))))))))</f>
        <v/>
      </c>
      <c r="CW20" s="484" t="str">
        <f>IF($C20="","",IF(CW$3-YEAR($C20)=0,0,
(IF(CW$3-YEAR($C20)='3.Input &amp; Summary (System)'!$C$17,'3.Input &amp; Summary (System)'!$B$17*$D20,
IF(CW$3-YEAR($C20)='3.Input &amp; Summary (System)'!$D$17,'3.Input &amp; Summary (System)'!$B$17*$D20,
IF(CW$3-YEAR($C20)='3.Input &amp; Summary (System)'!$E$17,'3.Input &amp; Summary (System)'!$B$17*$D20,
IF(CW$3-YEAR($C20)='3.Input &amp; Summary (System)'!$F$17,'3.Input &amp; Summary (System)'!$B$17*$D20,
IF(CW$3-YEAR($C20)='3.Input &amp; Summary (System)'!$C$18,'3.Input &amp; Summary (System)'!$B$18*$D20,
IF(CW$3-YEAR($C20)='3.Input &amp; Summary (System)'!$D$18,'3.Input &amp; Summary (System)'!$B$18*$D20,
IF(CW$3-YEAR($C20)='3.Input &amp; Summary (System)'!$E$18,'3.Input &amp; Summary (System)'!$B$18*$D20,
IF(CW$3-YEAR($C20)='3.Input &amp; Summary (System)'!$F$18,'3.Input &amp; Summary (System)'!$B$18*$D20,
IF(CW$3-YEAR($C20)='3.Input &amp; Summary (System)'!$C$19,'3.Input &amp; Summary (System)'!$B$19*$D20,
IF(CW$3-YEAR($C20)='3.Input &amp; Summary (System)'!$D$19,'3.Input &amp; Summary (System)'!$B$19*$D20,
IF(CW$3-YEAR($C20)='3.Input &amp; Summary (System)'!$E$19,'3.Input &amp; Summary (System)'!$B$19*$D20,
IF(CW$3-YEAR($C20)='3.Input &amp; Summary (System)'!$F$19,'3.Input &amp; Summary (System)'!$B$19*$D20,
IF(CW$3-YEAR($C20)='3.Input &amp; Summary (System)'!$C$20,'3.Input &amp; Summary (System)'!$B$20*$D20,
IF(CW$3-YEAR($C20)='3.Input &amp; Summary (System)'!$D$20,'3.Input &amp; Summary (System)'!$B$20*$D20,
IF(CW$3-YEAR($C20)='3.Input &amp; Summary (System)'!$E$20,'3.Input &amp; Summary (System)'!$B$20*$D20,
IF(CW$3-YEAR($C20)='3.Input &amp; Summary (System)'!$F$20,'3.Input &amp; Summary (System)'!$B$20*$D20,
IF(CW$3-YEAR($C20)='3.Input &amp; Summary (System)'!$C$21,'3.Input &amp; Summary (System)'!$B$20*$D20,
IF(CW$3-YEAR($C20)='3.Input &amp; Summary (System)'!$D$21,'3.Input &amp; Summary (System)'!$B$20*$D20,
IF(CW$3-YEAR($C20)='3.Input &amp; Summary (System)'!$E$21,'3.Input &amp; Summary (System)'!$B$20*$D20,
IF(CW$3-YEAR($C20)='3.Input &amp; Summary (System)'!$F$21,'3.Input &amp; Summary (System)'!$B$20*$D20,
IF(CW$3-YEAR($C20)='3.Input &amp; Summary (System)'!$C$22,'3.Input &amp; Summary (System)'!$B$20*$D20,
IF(CW$3-YEAR($C20)='3.Input &amp; Summary (System)'!$D$22,'3.Input &amp; Summary (System)'!$B$20*$D20,
IF(CW$3-YEAR($C20)='3.Input &amp; Summary (System)'!$E$22,'3.Input &amp; Summary (System)'!$B$20*$D20,
IF(CW$3-YEAR($C20)='3.Input &amp; Summary (System)'!$F$22,'3.Input &amp; Summary (System)'!$B$20*$D20,
IF(CW$3-YEAR($C20)='3.Input &amp; Summary (System)'!$I$17,'3.Input &amp; Summary (System)'!$H$17*$D20,
IF(CW$3-YEAR($C20)='3.Input &amp; Summary (System)'!$I$18,'3.Input &amp; Summary (System)'!$H$17*$D20,
IF(CW$3-YEAR($C20)='3.Input &amp; Summary (System)'!$I$19,'3.Input &amp; Summary (System)'!$H$17*$D20,0))))))))))))))))))))))))))))))</f>
        <v/>
      </c>
      <c r="CX20" s="484" t="str">
        <f>IF($C20="","",IF(CX$3-YEAR($C20)=0,0,
(IF(CX$3-YEAR($C20)='3.Input &amp; Summary (System)'!$C$17,'3.Input &amp; Summary (System)'!$B$17*$D20,
IF(CX$3-YEAR($C20)='3.Input &amp; Summary (System)'!$D$17,'3.Input &amp; Summary (System)'!$B$17*$D20,
IF(CX$3-YEAR($C20)='3.Input &amp; Summary (System)'!$E$17,'3.Input &amp; Summary (System)'!$B$17*$D20,
IF(CX$3-YEAR($C20)='3.Input &amp; Summary (System)'!$F$17,'3.Input &amp; Summary (System)'!$B$17*$D20,
IF(CX$3-YEAR($C20)='3.Input &amp; Summary (System)'!$C$18,'3.Input &amp; Summary (System)'!$B$18*$D20,
IF(CX$3-YEAR($C20)='3.Input &amp; Summary (System)'!$D$18,'3.Input &amp; Summary (System)'!$B$18*$D20,
IF(CX$3-YEAR($C20)='3.Input &amp; Summary (System)'!$E$18,'3.Input &amp; Summary (System)'!$B$18*$D20,
IF(CX$3-YEAR($C20)='3.Input &amp; Summary (System)'!$F$18,'3.Input &amp; Summary (System)'!$B$18*$D20,
IF(CX$3-YEAR($C20)='3.Input &amp; Summary (System)'!$C$19,'3.Input &amp; Summary (System)'!$B$19*$D20,
IF(CX$3-YEAR($C20)='3.Input &amp; Summary (System)'!$D$19,'3.Input &amp; Summary (System)'!$B$19*$D20,
IF(CX$3-YEAR($C20)='3.Input &amp; Summary (System)'!$E$19,'3.Input &amp; Summary (System)'!$B$19*$D20,
IF(CX$3-YEAR($C20)='3.Input &amp; Summary (System)'!$F$19,'3.Input &amp; Summary (System)'!$B$19*$D20,
IF(CX$3-YEAR($C20)='3.Input &amp; Summary (System)'!$C$20,'3.Input &amp; Summary (System)'!$B$20*$D20,
IF(CX$3-YEAR($C20)='3.Input &amp; Summary (System)'!$D$20,'3.Input &amp; Summary (System)'!$B$20*$D20,
IF(CX$3-YEAR($C20)='3.Input &amp; Summary (System)'!$E$20,'3.Input &amp; Summary (System)'!$B$20*$D20,
IF(CX$3-YEAR($C20)='3.Input &amp; Summary (System)'!$F$20,'3.Input &amp; Summary (System)'!$B$20*$D20,
IF(CX$3-YEAR($C20)='3.Input &amp; Summary (System)'!$C$21,'3.Input &amp; Summary (System)'!$B$20*$D20,
IF(CX$3-YEAR($C20)='3.Input &amp; Summary (System)'!$D$21,'3.Input &amp; Summary (System)'!$B$20*$D20,
IF(CX$3-YEAR($C20)='3.Input &amp; Summary (System)'!$E$21,'3.Input &amp; Summary (System)'!$B$20*$D20,
IF(CX$3-YEAR($C20)='3.Input &amp; Summary (System)'!$F$21,'3.Input &amp; Summary (System)'!$B$20*$D20,
IF(CX$3-YEAR($C20)='3.Input &amp; Summary (System)'!$C$22,'3.Input &amp; Summary (System)'!$B$20*$D20,
IF(CX$3-YEAR($C20)='3.Input &amp; Summary (System)'!$D$22,'3.Input &amp; Summary (System)'!$B$20*$D20,
IF(CX$3-YEAR($C20)='3.Input &amp; Summary (System)'!$E$22,'3.Input &amp; Summary (System)'!$B$20*$D20,
IF(CX$3-YEAR($C20)='3.Input &amp; Summary (System)'!$F$22,'3.Input &amp; Summary (System)'!$B$20*$D20,
IF(CX$3-YEAR($C20)='3.Input &amp; Summary (System)'!$I$17,'3.Input &amp; Summary (System)'!$H$17*$D20,
IF(CX$3-YEAR($C20)='3.Input &amp; Summary (System)'!$I$18,'3.Input &amp; Summary (System)'!$H$17*$D20,
IF(CX$3-YEAR($C20)='3.Input &amp; Summary (System)'!$I$19,'3.Input &amp; Summary (System)'!$H$17*$D20,0))))))))))))))))))))))))))))))</f>
        <v/>
      </c>
      <c r="CY20" s="484" t="str">
        <f>IF($C20="","",IF(CY$3-YEAR($C20)=0,0,
(IF(CY$3-YEAR($C20)='3.Input &amp; Summary (System)'!$C$17,'3.Input &amp; Summary (System)'!$B$17*$D20,
IF(CY$3-YEAR($C20)='3.Input &amp; Summary (System)'!$D$17,'3.Input &amp; Summary (System)'!$B$17*$D20,
IF(CY$3-YEAR($C20)='3.Input &amp; Summary (System)'!$E$17,'3.Input &amp; Summary (System)'!$B$17*$D20,
IF(CY$3-YEAR($C20)='3.Input &amp; Summary (System)'!$F$17,'3.Input &amp; Summary (System)'!$B$17*$D20,
IF(CY$3-YEAR($C20)='3.Input &amp; Summary (System)'!$C$18,'3.Input &amp; Summary (System)'!$B$18*$D20,
IF(CY$3-YEAR($C20)='3.Input &amp; Summary (System)'!$D$18,'3.Input &amp; Summary (System)'!$B$18*$D20,
IF(CY$3-YEAR($C20)='3.Input &amp; Summary (System)'!$E$18,'3.Input &amp; Summary (System)'!$B$18*$D20,
IF(CY$3-YEAR($C20)='3.Input &amp; Summary (System)'!$F$18,'3.Input &amp; Summary (System)'!$B$18*$D20,
IF(CY$3-YEAR($C20)='3.Input &amp; Summary (System)'!$C$19,'3.Input &amp; Summary (System)'!$B$19*$D20,
IF(CY$3-YEAR($C20)='3.Input &amp; Summary (System)'!$D$19,'3.Input &amp; Summary (System)'!$B$19*$D20,
IF(CY$3-YEAR($C20)='3.Input &amp; Summary (System)'!$E$19,'3.Input &amp; Summary (System)'!$B$19*$D20,
IF(CY$3-YEAR($C20)='3.Input &amp; Summary (System)'!$F$19,'3.Input &amp; Summary (System)'!$B$19*$D20,
IF(CY$3-YEAR($C20)='3.Input &amp; Summary (System)'!$C$20,'3.Input &amp; Summary (System)'!$B$20*$D20,
IF(CY$3-YEAR($C20)='3.Input &amp; Summary (System)'!$D$20,'3.Input &amp; Summary (System)'!$B$20*$D20,
IF(CY$3-YEAR($C20)='3.Input &amp; Summary (System)'!$E$20,'3.Input &amp; Summary (System)'!$B$20*$D20,
IF(CY$3-YEAR($C20)='3.Input &amp; Summary (System)'!$F$20,'3.Input &amp; Summary (System)'!$B$20*$D20,
IF(CY$3-YEAR($C20)='3.Input &amp; Summary (System)'!$C$21,'3.Input &amp; Summary (System)'!$B$20*$D20,
IF(CY$3-YEAR($C20)='3.Input &amp; Summary (System)'!$D$21,'3.Input &amp; Summary (System)'!$B$20*$D20,
IF(CY$3-YEAR($C20)='3.Input &amp; Summary (System)'!$E$21,'3.Input &amp; Summary (System)'!$B$20*$D20,
IF(CY$3-YEAR($C20)='3.Input &amp; Summary (System)'!$F$21,'3.Input &amp; Summary (System)'!$B$20*$D20,
IF(CY$3-YEAR($C20)='3.Input &amp; Summary (System)'!$C$22,'3.Input &amp; Summary (System)'!$B$20*$D20,
IF(CY$3-YEAR($C20)='3.Input &amp; Summary (System)'!$D$22,'3.Input &amp; Summary (System)'!$B$20*$D20,
IF(CY$3-YEAR($C20)='3.Input &amp; Summary (System)'!$E$22,'3.Input &amp; Summary (System)'!$B$20*$D20,
IF(CY$3-YEAR($C20)='3.Input &amp; Summary (System)'!$F$22,'3.Input &amp; Summary (System)'!$B$20*$D20,
IF(CY$3-YEAR($C20)='3.Input &amp; Summary (System)'!$I$17,'3.Input &amp; Summary (System)'!$H$17*$D20,
IF(CY$3-YEAR($C20)='3.Input &amp; Summary (System)'!$I$18,'3.Input &amp; Summary (System)'!$H$17*$D20,
IF(CY$3-YEAR($C20)='3.Input &amp; Summary (System)'!$I$19,'3.Input &amp; Summary (System)'!$H$17*$D20,0))))))))))))))))))))))))))))))</f>
        <v/>
      </c>
      <c r="CZ20" s="484" t="str">
        <f>IF($C20="","",IF(CZ$3-YEAR($C20)=0,0,
(IF(CZ$3-YEAR($C20)='3.Input &amp; Summary (System)'!$C$17,'3.Input &amp; Summary (System)'!$B$17*$D20,
IF(CZ$3-YEAR($C20)='3.Input &amp; Summary (System)'!$D$17,'3.Input &amp; Summary (System)'!$B$17*$D20,
IF(CZ$3-YEAR($C20)='3.Input &amp; Summary (System)'!$E$17,'3.Input &amp; Summary (System)'!$B$17*$D20,
IF(CZ$3-YEAR($C20)='3.Input &amp; Summary (System)'!$F$17,'3.Input &amp; Summary (System)'!$B$17*$D20,
IF(CZ$3-YEAR($C20)='3.Input &amp; Summary (System)'!$C$18,'3.Input &amp; Summary (System)'!$B$18*$D20,
IF(CZ$3-YEAR($C20)='3.Input &amp; Summary (System)'!$D$18,'3.Input &amp; Summary (System)'!$B$18*$D20,
IF(CZ$3-YEAR($C20)='3.Input &amp; Summary (System)'!$E$18,'3.Input &amp; Summary (System)'!$B$18*$D20,
IF(CZ$3-YEAR($C20)='3.Input &amp; Summary (System)'!$F$18,'3.Input &amp; Summary (System)'!$B$18*$D20,
IF(CZ$3-YEAR($C20)='3.Input &amp; Summary (System)'!$C$19,'3.Input &amp; Summary (System)'!$B$19*$D20,
IF(CZ$3-YEAR($C20)='3.Input &amp; Summary (System)'!$D$19,'3.Input &amp; Summary (System)'!$B$19*$D20,
IF(CZ$3-YEAR($C20)='3.Input &amp; Summary (System)'!$E$19,'3.Input &amp; Summary (System)'!$B$19*$D20,
IF(CZ$3-YEAR($C20)='3.Input &amp; Summary (System)'!$F$19,'3.Input &amp; Summary (System)'!$B$19*$D20,
IF(CZ$3-YEAR($C20)='3.Input &amp; Summary (System)'!$C$20,'3.Input &amp; Summary (System)'!$B$20*$D20,
IF(CZ$3-YEAR($C20)='3.Input &amp; Summary (System)'!$D$20,'3.Input &amp; Summary (System)'!$B$20*$D20,
IF(CZ$3-YEAR($C20)='3.Input &amp; Summary (System)'!$E$20,'3.Input &amp; Summary (System)'!$B$20*$D20,
IF(CZ$3-YEAR($C20)='3.Input &amp; Summary (System)'!$F$20,'3.Input &amp; Summary (System)'!$B$20*$D20,
IF(CZ$3-YEAR($C20)='3.Input &amp; Summary (System)'!$C$21,'3.Input &amp; Summary (System)'!$B$20*$D20,
IF(CZ$3-YEAR($C20)='3.Input &amp; Summary (System)'!$D$21,'3.Input &amp; Summary (System)'!$B$20*$D20,
IF(CZ$3-YEAR($C20)='3.Input &amp; Summary (System)'!$E$21,'3.Input &amp; Summary (System)'!$B$20*$D20,
IF(CZ$3-YEAR($C20)='3.Input &amp; Summary (System)'!$F$21,'3.Input &amp; Summary (System)'!$B$20*$D20,
IF(CZ$3-YEAR($C20)='3.Input &amp; Summary (System)'!$C$22,'3.Input &amp; Summary (System)'!$B$20*$D20,
IF(CZ$3-YEAR($C20)='3.Input &amp; Summary (System)'!$D$22,'3.Input &amp; Summary (System)'!$B$20*$D20,
IF(CZ$3-YEAR($C20)='3.Input &amp; Summary (System)'!$E$22,'3.Input &amp; Summary (System)'!$B$20*$D20,
IF(CZ$3-YEAR($C20)='3.Input &amp; Summary (System)'!$F$22,'3.Input &amp; Summary (System)'!$B$20*$D20,
IF(CZ$3-YEAR($C20)='3.Input &amp; Summary (System)'!$I$17,'3.Input &amp; Summary (System)'!$H$17*$D20,
IF(CZ$3-YEAR($C20)='3.Input &amp; Summary (System)'!$I$18,'3.Input &amp; Summary (System)'!$H$17*$D20,
IF(CZ$3-YEAR($C20)='3.Input &amp; Summary (System)'!$I$19,'3.Input &amp; Summary (System)'!$H$17*$D20,0))))))))))))))))))))))))))))))</f>
        <v/>
      </c>
      <c r="DA20" s="484" t="str">
        <f>IF($C20="","",IF(DA$3-YEAR($C20)=0,0,
(IF(DA$3-YEAR($C20)='3.Input &amp; Summary (System)'!$C$17,'3.Input &amp; Summary (System)'!$B$17*$D20,
IF(DA$3-YEAR($C20)='3.Input &amp; Summary (System)'!$D$17,'3.Input &amp; Summary (System)'!$B$17*$D20,
IF(DA$3-YEAR($C20)='3.Input &amp; Summary (System)'!$E$17,'3.Input &amp; Summary (System)'!$B$17*$D20,
IF(DA$3-YEAR($C20)='3.Input &amp; Summary (System)'!$F$17,'3.Input &amp; Summary (System)'!$B$17*$D20,
IF(DA$3-YEAR($C20)='3.Input &amp; Summary (System)'!$C$18,'3.Input &amp; Summary (System)'!$B$18*$D20,
IF(DA$3-YEAR($C20)='3.Input &amp; Summary (System)'!$D$18,'3.Input &amp; Summary (System)'!$B$18*$D20,
IF(DA$3-YEAR($C20)='3.Input &amp; Summary (System)'!$E$18,'3.Input &amp; Summary (System)'!$B$18*$D20,
IF(DA$3-YEAR($C20)='3.Input &amp; Summary (System)'!$F$18,'3.Input &amp; Summary (System)'!$B$18*$D20,
IF(DA$3-YEAR($C20)='3.Input &amp; Summary (System)'!$C$19,'3.Input &amp; Summary (System)'!$B$19*$D20,
IF(DA$3-YEAR($C20)='3.Input &amp; Summary (System)'!$D$19,'3.Input &amp; Summary (System)'!$B$19*$D20,
IF(DA$3-YEAR($C20)='3.Input &amp; Summary (System)'!$E$19,'3.Input &amp; Summary (System)'!$B$19*$D20,
IF(DA$3-YEAR($C20)='3.Input &amp; Summary (System)'!$F$19,'3.Input &amp; Summary (System)'!$B$19*$D20,
IF(DA$3-YEAR($C20)='3.Input &amp; Summary (System)'!$C$20,'3.Input &amp; Summary (System)'!$B$20*$D20,
IF(DA$3-YEAR($C20)='3.Input &amp; Summary (System)'!$D$20,'3.Input &amp; Summary (System)'!$B$20*$D20,
IF(DA$3-YEAR($C20)='3.Input &amp; Summary (System)'!$E$20,'3.Input &amp; Summary (System)'!$B$20*$D20,
IF(DA$3-YEAR($C20)='3.Input &amp; Summary (System)'!$F$20,'3.Input &amp; Summary (System)'!$B$20*$D20,
IF(DA$3-YEAR($C20)='3.Input &amp; Summary (System)'!$C$21,'3.Input &amp; Summary (System)'!$B$20*$D20,
IF(DA$3-YEAR($C20)='3.Input &amp; Summary (System)'!$D$21,'3.Input &amp; Summary (System)'!$B$20*$D20,
IF(DA$3-YEAR($C20)='3.Input &amp; Summary (System)'!$E$21,'3.Input &amp; Summary (System)'!$B$20*$D20,
IF(DA$3-YEAR($C20)='3.Input &amp; Summary (System)'!$F$21,'3.Input &amp; Summary (System)'!$B$20*$D20,
IF(DA$3-YEAR($C20)='3.Input &amp; Summary (System)'!$C$22,'3.Input &amp; Summary (System)'!$B$20*$D20,
IF(DA$3-YEAR($C20)='3.Input &amp; Summary (System)'!$D$22,'3.Input &amp; Summary (System)'!$B$20*$D20,
IF(DA$3-YEAR($C20)='3.Input &amp; Summary (System)'!$E$22,'3.Input &amp; Summary (System)'!$B$20*$D20,
IF(DA$3-YEAR($C20)='3.Input &amp; Summary (System)'!$F$22,'3.Input &amp; Summary (System)'!$B$20*$D20,
IF(DA$3-YEAR($C20)='3.Input &amp; Summary (System)'!$I$17,'3.Input &amp; Summary (System)'!$H$17*$D20,
IF(DA$3-YEAR($C20)='3.Input &amp; Summary (System)'!$I$18,'3.Input &amp; Summary (System)'!$H$17*$D20,
IF(DA$3-YEAR($C20)='3.Input &amp; Summary (System)'!$I$19,'3.Input &amp; Summary (System)'!$H$17*$D20,0))))))))))))))))))))))))))))))</f>
        <v/>
      </c>
      <c r="DB20" s="484" t="str">
        <f>IF($C20="","",IF(DB$3-YEAR($C20)=0,0,
(IF(DB$3-YEAR($C20)='3.Input &amp; Summary (System)'!$C$17,'3.Input &amp; Summary (System)'!$B$17*$D20,
IF(DB$3-YEAR($C20)='3.Input &amp; Summary (System)'!$D$17,'3.Input &amp; Summary (System)'!$B$17*$D20,
IF(DB$3-YEAR($C20)='3.Input &amp; Summary (System)'!$E$17,'3.Input &amp; Summary (System)'!$B$17*$D20,
IF(DB$3-YEAR($C20)='3.Input &amp; Summary (System)'!$F$17,'3.Input &amp; Summary (System)'!$B$17*$D20,
IF(DB$3-YEAR($C20)='3.Input &amp; Summary (System)'!$C$18,'3.Input &amp; Summary (System)'!$B$18*$D20,
IF(DB$3-YEAR($C20)='3.Input &amp; Summary (System)'!$D$18,'3.Input &amp; Summary (System)'!$B$18*$D20,
IF(DB$3-YEAR($C20)='3.Input &amp; Summary (System)'!$E$18,'3.Input &amp; Summary (System)'!$B$18*$D20,
IF(DB$3-YEAR($C20)='3.Input &amp; Summary (System)'!$F$18,'3.Input &amp; Summary (System)'!$B$18*$D20,
IF(DB$3-YEAR($C20)='3.Input &amp; Summary (System)'!$C$19,'3.Input &amp; Summary (System)'!$B$19*$D20,
IF(DB$3-YEAR($C20)='3.Input &amp; Summary (System)'!$D$19,'3.Input &amp; Summary (System)'!$B$19*$D20,
IF(DB$3-YEAR($C20)='3.Input &amp; Summary (System)'!$E$19,'3.Input &amp; Summary (System)'!$B$19*$D20,
IF(DB$3-YEAR($C20)='3.Input &amp; Summary (System)'!$F$19,'3.Input &amp; Summary (System)'!$B$19*$D20,
IF(DB$3-YEAR($C20)='3.Input &amp; Summary (System)'!$C$20,'3.Input &amp; Summary (System)'!$B$20*$D20,
IF(DB$3-YEAR($C20)='3.Input &amp; Summary (System)'!$D$20,'3.Input &amp; Summary (System)'!$B$20*$D20,
IF(DB$3-YEAR($C20)='3.Input &amp; Summary (System)'!$E$20,'3.Input &amp; Summary (System)'!$B$20*$D20,
IF(DB$3-YEAR($C20)='3.Input &amp; Summary (System)'!$F$20,'3.Input &amp; Summary (System)'!$B$20*$D20,
IF(DB$3-YEAR($C20)='3.Input &amp; Summary (System)'!$C$21,'3.Input &amp; Summary (System)'!$B$20*$D20,
IF(DB$3-YEAR($C20)='3.Input &amp; Summary (System)'!$D$21,'3.Input &amp; Summary (System)'!$B$20*$D20,
IF(DB$3-YEAR($C20)='3.Input &amp; Summary (System)'!$E$21,'3.Input &amp; Summary (System)'!$B$20*$D20,
IF(DB$3-YEAR($C20)='3.Input &amp; Summary (System)'!$F$21,'3.Input &amp; Summary (System)'!$B$20*$D20,
IF(DB$3-YEAR($C20)='3.Input &amp; Summary (System)'!$C$22,'3.Input &amp; Summary (System)'!$B$20*$D20,
IF(DB$3-YEAR($C20)='3.Input &amp; Summary (System)'!$D$22,'3.Input &amp; Summary (System)'!$B$20*$D20,
IF(DB$3-YEAR($C20)='3.Input &amp; Summary (System)'!$E$22,'3.Input &amp; Summary (System)'!$B$20*$D20,
IF(DB$3-YEAR($C20)='3.Input &amp; Summary (System)'!$F$22,'3.Input &amp; Summary (System)'!$B$20*$D20,
IF(DB$3-YEAR($C20)='3.Input &amp; Summary (System)'!$I$17,'3.Input &amp; Summary (System)'!$H$17*$D20,
IF(DB$3-YEAR($C20)='3.Input &amp; Summary (System)'!$I$18,'3.Input &amp; Summary (System)'!$H$17*$D20,
IF(DB$3-YEAR($C20)='3.Input &amp; Summary (System)'!$I$19,'3.Input &amp; Summary (System)'!$H$17*$D20,0))))))))))))))))))))))))))))))</f>
        <v/>
      </c>
      <c r="DC20" s="482">
        <f t="shared" si="15"/>
        <v>0</v>
      </c>
      <c r="DD20" s="482">
        <f t="shared" si="16"/>
        <v>0</v>
      </c>
      <c r="DE20" s="486" t="str">
        <f t="shared" si="17"/>
        <v/>
      </c>
    </row>
    <row r="21" spans="1:109" x14ac:dyDescent="0.3">
      <c r="A21" s="230"/>
      <c r="B21" s="230"/>
      <c r="C21" s="315"/>
      <c r="D21" s="230"/>
      <c r="E21" s="301" t="str">
        <f t="shared" ref="E21" si="26">IF(C21="","",$G$3-1-YEAR(C21))</f>
        <v/>
      </c>
      <c r="F21" s="231" t="str">
        <f>IF($C21="","",'3.Input &amp; Summary (System)'!$B$5)</f>
        <v/>
      </c>
      <c r="G21" s="484" t="str">
        <f>IF($C21="","",IF(G$3-YEAR($C21)=0,0,
(IF(G$3-YEAR($C21)='3.Input &amp; Summary (System)'!$C$17,'3.Input &amp; Summary (System)'!$B$17*$D21,
IF(G$3-YEAR($C21)='3.Input &amp; Summary (System)'!$D$17,'3.Input &amp; Summary (System)'!$B$17*$D21,
IF(G$3-YEAR($C21)='3.Input &amp; Summary (System)'!$E$17,'3.Input &amp; Summary (System)'!$B$17*$D21,
IF(G$3-YEAR($C21)='3.Input &amp; Summary (System)'!$F$17,'3.Input &amp; Summary (System)'!$B$17*$D21,
IF(G$3-YEAR($C21)='3.Input &amp; Summary (System)'!$C$18,'3.Input &amp; Summary (System)'!$B$18*$D21,
IF(G$3-YEAR($C21)='3.Input &amp; Summary (System)'!$D$18,'3.Input &amp; Summary (System)'!$B$18*$D21,
IF(G$3-YEAR($C21)='3.Input &amp; Summary (System)'!$E$18,'3.Input &amp; Summary (System)'!$B$18*$D21,
IF(G$3-YEAR($C21)='3.Input &amp; Summary (System)'!$F$18,'3.Input &amp; Summary (System)'!$B$18*$D21,
IF(G$3-YEAR($C21)='3.Input &amp; Summary (System)'!$C$19,'3.Input &amp; Summary (System)'!$B$19*$D21,
IF(G$3-YEAR($C21)='3.Input &amp; Summary (System)'!$D$19,'3.Input &amp; Summary (System)'!$B$19*$D21,
IF(G$3-YEAR($C21)='3.Input &amp; Summary (System)'!$E$19,'3.Input &amp; Summary (System)'!$B$19*$D21,
IF(G$3-YEAR($C21)='3.Input &amp; Summary (System)'!$F$19,'3.Input &amp; Summary (System)'!$B$19*$D21,
IF(G$3-YEAR($C21)='3.Input &amp; Summary (System)'!$C$20,'3.Input &amp; Summary (System)'!$B$20*$D21,
IF(G$3-YEAR($C21)='3.Input &amp; Summary (System)'!$D$20,'3.Input &amp; Summary (System)'!$B$20*$D21,
IF(G$3-YEAR($C21)='3.Input &amp; Summary (System)'!$E$20,'3.Input &amp; Summary (System)'!$B$20*$D21,
IF(G$3-YEAR($C21)='3.Input &amp; Summary (System)'!$F$20,'3.Input &amp; Summary (System)'!$B$20*$D21,
IF(G$3-YEAR($C21)='3.Input &amp; Summary (System)'!$C$21,'3.Input &amp; Summary (System)'!$B$20*$D21,
IF(G$3-YEAR($C21)='3.Input &amp; Summary (System)'!$D$21,'3.Input &amp; Summary (System)'!$B$20*$D21,
IF(G$3-YEAR($C21)='3.Input &amp; Summary (System)'!$E$21,'3.Input &amp; Summary (System)'!$B$20*$D21,
IF(G$3-YEAR($C21)='3.Input &amp; Summary (System)'!$F$21,'3.Input &amp; Summary (System)'!$B$20*$D21,
IF(G$3-YEAR($C21)='3.Input &amp; Summary (System)'!$C$22,'3.Input &amp; Summary (System)'!$B$20*$D21,
IF(G$3-YEAR($C21)='3.Input &amp; Summary (System)'!$D$22,'3.Input &amp; Summary (System)'!$B$20*$D21,
IF(G$3-YEAR($C21)='3.Input &amp; Summary (System)'!$E$22,'3.Input &amp; Summary (System)'!$B$20*$D21,
IF(G$3-YEAR($C21)='3.Input &amp; Summary (System)'!$F$22,'3.Input &amp; Summary (System)'!$B$20*$D21,
IF(G$3-YEAR($C21)='3.Input &amp; Summary (System)'!$I$17,'3.Input &amp; Summary (System)'!$H$17*$D21,
IF(G$3-YEAR($C21)='3.Input &amp; Summary (System)'!$I$18,'3.Input &amp; Summary (System)'!$H$17*$D21,
IF(G$3-YEAR($C21)='3.Input &amp; Summary (System)'!$I$19,'3.Input &amp; Summary (System)'!$H$17*$D21,0))))))))))))))))))))))))))))))</f>
        <v/>
      </c>
      <c r="H21" s="484" t="str">
        <f>IF($C21="","",IF(H$3-YEAR($C21)=0,0,
(IF(H$3-YEAR($C21)='3.Input &amp; Summary (System)'!$C$17,'3.Input &amp; Summary (System)'!$B$17*$D21,
IF(H$3-YEAR($C21)='3.Input &amp; Summary (System)'!$D$17,'3.Input &amp; Summary (System)'!$B$17*$D21,
IF(H$3-YEAR($C21)='3.Input &amp; Summary (System)'!$E$17,'3.Input &amp; Summary (System)'!$B$17*$D21,
IF(H$3-YEAR($C21)='3.Input &amp; Summary (System)'!$F$17,'3.Input &amp; Summary (System)'!$B$17*$D21,
IF(H$3-YEAR($C21)='3.Input &amp; Summary (System)'!$C$18,'3.Input &amp; Summary (System)'!$B$18*$D21,
IF(H$3-YEAR($C21)='3.Input &amp; Summary (System)'!$D$18,'3.Input &amp; Summary (System)'!$B$18*$D21,
IF(H$3-YEAR($C21)='3.Input &amp; Summary (System)'!$E$18,'3.Input &amp; Summary (System)'!$B$18*$D21,
IF(H$3-YEAR($C21)='3.Input &amp; Summary (System)'!$F$18,'3.Input &amp; Summary (System)'!$B$18*$D21,
IF(H$3-YEAR($C21)='3.Input &amp; Summary (System)'!$C$19,'3.Input &amp; Summary (System)'!$B$19*$D21,
IF(H$3-YEAR($C21)='3.Input &amp; Summary (System)'!$D$19,'3.Input &amp; Summary (System)'!$B$19*$D21,
IF(H$3-YEAR($C21)='3.Input &amp; Summary (System)'!$E$19,'3.Input &amp; Summary (System)'!$B$19*$D21,
IF(H$3-YEAR($C21)='3.Input &amp; Summary (System)'!$F$19,'3.Input &amp; Summary (System)'!$B$19*$D21,
IF(H$3-YEAR($C21)='3.Input &amp; Summary (System)'!$C$20,'3.Input &amp; Summary (System)'!$B$20*$D21,
IF(H$3-YEAR($C21)='3.Input &amp; Summary (System)'!$D$20,'3.Input &amp; Summary (System)'!$B$20*$D21,
IF(H$3-YEAR($C21)='3.Input &amp; Summary (System)'!$E$20,'3.Input &amp; Summary (System)'!$B$20*$D21,
IF(H$3-YEAR($C21)='3.Input &amp; Summary (System)'!$F$20,'3.Input &amp; Summary (System)'!$B$20*$D21,
IF(H$3-YEAR($C21)='3.Input &amp; Summary (System)'!$C$21,'3.Input &amp; Summary (System)'!$B$20*$D21,
IF(H$3-YEAR($C21)='3.Input &amp; Summary (System)'!$D$21,'3.Input &amp; Summary (System)'!$B$20*$D21,
IF(H$3-YEAR($C21)='3.Input &amp; Summary (System)'!$E$21,'3.Input &amp; Summary (System)'!$B$20*$D21,
IF(H$3-YEAR($C21)='3.Input &amp; Summary (System)'!$F$21,'3.Input &amp; Summary (System)'!$B$20*$D21,
IF(H$3-YEAR($C21)='3.Input &amp; Summary (System)'!$C$22,'3.Input &amp; Summary (System)'!$B$20*$D21,
IF(H$3-YEAR($C21)='3.Input &amp; Summary (System)'!$D$22,'3.Input &amp; Summary (System)'!$B$20*$D21,
IF(H$3-YEAR($C21)='3.Input &amp; Summary (System)'!$E$22,'3.Input &amp; Summary (System)'!$B$20*$D21,
IF(H$3-YEAR($C21)='3.Input &amp; Summary (System)'!$F$22,'3.Input &amp; Summary (System)'!$B$20*$D21,
IF(H$3-YEAR($C21)='3.Input &amp; Summary (System)'!$I$17,'3.Input &amp; Summary (System)'!$H$17*$D21,
IF(H$3-YEAR($C21)='3.Input &amp; Summary (System)'!$I$18,'3.Input &amp; Summary (System)'!$H$17*$D21,
IF(H$3-YEAR($C21)='3.Input &amp; Summary (System)'!$I$19,'3.Input &amp; Summary (System)'!$H$17*$D21,0))))))))))))))))))))))))))))))</f>
        <v/>
      </c>
      <c r="I21" s="484" t="str">
        <f>IF($C21="","",IF(I$3-YEAR($C21)=0,0,
(IF(I$3-YEAR($C21)='3.Input &amp; Summary (System)'!$C$17,'3.Input &amp; Summary (System)'!$B$17*$D21,
IF(I$3-YEAR($C21)='3.Input &amp; Summary (System)'!$D$17,'3.Input &amp; Summary (System)'!$B$17*$D21,
IF(I$3-YEAR($C21)='3.Input &amp; Summary (System)'!$E$17,'3.Input &amp; Summary (System)'!$B$17*$D21,
IF(I$3-YEAR($C21)='3.Input &amp; Summary (System)'!$F$17,'3.Input &amp; Summary (System)'!$B$17*$D21,
IF(I$3-YEAR($C21)='3.Input &amp; Summary (System)'!$C$18,'3.Input &amp; Summary (System)'!$B$18*$D21,
IF(I$3-YEAR($C21)='3.Input &amp; Summary (System)'!$D$18,'3.Input &amp; Summary (System)'!$B$18*$D21,
IF(I$3-YEAR($C21)='3.Input &amp; Summary (System)'!$E$18,'3.Input &amp; Summary (System)'!$B$18*$D21,
IF(I$3-YEAR($C21)='3.Input &amp; Summary (System)'!$F$18,'3.Input &amp; Summary (System)'!$B$18*$D21,
IF(I$3-YEAR($C21)='3.Input &amp; Summary (System)'!$C$19,'3.Input &amp; Summary (System)'!$B$19*$D21,
IF(I$3-YEAR($C21)='3.Input &amp; Summary (System)'!$D$19,'3.Input &amp; Summary (System)'!$B$19*$D21,
IF(I$3-YEAR($C21)='3.Input &amp; Summary (System)'!$E$19,'3.Input &amp; Summary (System)'!$B$19*$D21,
IF(I$3-YEAR($C21)='3.Input &amp; Summary (System)'!$F$19,'3.Input &amp; Summary (System)'!$B$19*$D21,
IF(I$3-YEAR($C21)='3.Input &amp; Summary (System)'!$C$20,'3.Input &amp; Summary (System)'!$B$20*$D21,
IF(I$3-YEAR($C21)='3.Input &amp; Summary (System)'!$D$20,'3.Input &amp; Summary (System)'!$B$20*$D21,
IF(I$3-YEAR($C21)='3.Input &amp; Summary (System)'!$E$20,'3.Input &amp; Summary (System)'!$B$20*$D21,
IF(I$3-YEAR($C21)='3.Input &amp; Summary (System)'!$F$20,'3.Input &amp; Summary (System)'!$B$20*$D21,
IF(I$3-YEAR($C21)='3.Input &amp; Summary (System)'!$C$21,'3.Input &amp; Summary (System)'!$B$20*$D21,
IF(I$3-YEAR($C21)='3.Input &amp; Summary (System)'!$D$21,'3.Input &amp; Summary (System)'!$B$20*$D21,
IF(I$3-YEAR($C21)='3.Input &amp; Summary (System)'!$E$21,'3.Input &amp; Summary (System)'!$B$20*$D21,
IF(I$3-YEAR($C21)='3.Input &amp; Summary (System)'!$F$21,'3.Input &amp; Summary (System)'!$B$20*$D21,
IF(I$3-YEAR($C21)='3.Input &amp; Summary (System)'!$C$22,'3.Input &amp; Summary (System)'!$B$20*$D21,
IF(I$3-YEAR($C21)='3.Input &amp; Summary (System)'!$D$22,'3.Input &amp; Summary (System)'!$B$20*$D21,
IF(I$3-YEAR($C21)='3.Input &amp; Summary (System)'!$E$22,'3.Input &amp; Summary (System)'!$B$20*$D21,
IF(I$3-YEAR($C21)='3.Input &amp; Summary (System)'!$F$22,'3.Input &amp; Summary (System)'!$B$20*$D21,
IF(I$3-YEAR($C21)='3.Input &amp; Summary (System)'!$I$17,'3.Input &amp; Summary (System)'!$H$17*$D21,
IF(I$3-YEAR($C21)='3.Input &amp; Summary (System)'!$I$18,'3.Input &amp; Summary (System)'!$H$17*$D21,
IF(I$3-YEAR($C21)='3.Input &amp; Summary (System)'!$I$19,'3.Input &amp; Summary (System)'!$H$17*$D21,0))))))))))))))))))))))))))))))</f>
        <v/>
      </c>
      <c r="J21" s="484" t="str">
        <f>IF($C21="","",IF(J$3-YEAR($C21)=0,0,
(IF(J$3-YEAR($C21)='3.Input &amp; Summary (System)'!$C$17,'3.Input &amp; Summary (System)'!$B$17*$D21,
IF(J$3-YEAR($C21)='3.Input &amp; Summary (System)'!$D$17,'3.Input &amp; Summary (System)'!$B$17*$D21,
IF(J$3-YEAR($C21)='3.Input &amp; Summary (System)'!$E$17,'3.Input &amp; Summary (System)'!$B$17*$D21,
IF(J$3-YEAR($C21)='3.Input &amp; Summary (System)'!$F$17,'3.Input &amp; Summary (System)'!$B$17*$D21,
IF(J$3-YEAR($C21)='3.Input &amp; Summary (System)'!$C$18,'3.Input &amp; Summary (System)'!$B$18*$D21,
IF(J$3-YEAR($C21)='3.Input &amp; Summary (System)'!$D$18,'3.Input &amp; Summary (System)'!$B$18*$D21,
IF(J$3-YEAR($C21)='3.Input &amp; Summary (System)'!$E$18,'3.Input &amp; Summary (System)'!$B$18*$D21,
IF(J$3-YEAR($C21)='3.Input &amp; Summary (System)'!$F$18,'3.Input &amp; Summary (System)'!$B$18*$D21,
IF(J$3-YEAR($C21)='3.Input &amp; Summary (System)'!$C$19,'3.Input &amp; Summary (System)'!$B$19*$D21,
IF(J$3-YEAR($C21)='3.Input &amp; Summary (System)'!$D$19,'3.Input &amp; Summary (System)'!$B$19*$D21,
IF(J$3-YEAR($C21)='3.Input &amp; Summary (System)'!$E$19,'3.Input &amp; Summary (System)'!$B$19*$D21,
IF(J$3-YEAR($C21)='3.Input &amp; Summary (System)'!$F$19,'3.Input &amp; Summary (System)'!$B$19*$D21,
IF(J$3-YEAR($C21)='3.Input &amp; Summary (System)'!$C$20,'3.Input &amp; Summary (System)'!$B$20*$D21,
IF(J$3-YEAR($C21)='3.Input &amp; Summary (System)'!$D$20,'3.Input &amp; Summary (System)'!$B$20*$D21,
IF(J$3-YEAR($C21)='3.Input &amp; Summary (System)'!$E$20,'3.Input &amp; Summary (System)'!$B$20*$D21,
IF(J$3-YEAR($C21)='3.Input &amp; Summary (System)'!$F$20,'3.Input &amp; Summary (System)'!$B$20*$D21,
IF(J$3-YEAR($C21)='3.Input &amp; Summary (System)'!$C$21,'3.Input &amp; Summary (System)'!$B$20*$D21,
IF(J$3-YEAR($C21)='3.Input &amp; Summary (System)'!$D$21,'3.Input &amp; Summary (System)'!$B$20*$D21,
IF(J$3-YEAR($C21)='3.Input &amp; Summary (System)'!$E$21,'3.Input &amp; Summary (System)'!$B$20*$D21,
IF(J$3-YEAR($C21)='3.Input &amp; Summary (System)'!$F$21,'3.Input &amp; Summary (System)'!$B$20*$D21,
IF(J$3-YEAR($C21)='3.Input &amp; Summary (System)'!$C$22,'3.Input &amp; Summary (System)'!$B$20*$D21,
IF(J$3-YEAR($C21)='3.Input &amp; Summary (System)'!$D$22,'3.Input &amp; Summary (System)'!$B$20*$D21,
IF(J$3-YEAR($C21)='3.Input &amp; Summary (System)'!$E$22,'3.Input &amp; Summary (System)'!$B$20*$D21,
IF(J$3-YEAR($C21)='3.Input &amp; Summary (System)'!$F$22,'3.Input &amp; Summary (System)'!$B$20*$D21,
IF(J$3-YEAR($C21)='3.Input &amp; Summary (System)'!$I$17,'3.Input &amp; Summary (System)'!$H$17*$D21,
IF(J$3-YEAR($C21)='3.Input &amp; Summary (System)'!$I$18,'3.Input &amp; Summary (System)'!$H$17*$D21,
IF(J$3-YEAR($C21)='3.Input &amp; Summary (System)'!$I$19,'3.Input &amp; Summary (System)'!$H$17*$D21,0))))))))))))))))))))))))))))))</f>
        <v/>
      </c>
      <c r="K21" s="484" t="str">
        <f>IF($C21="","",IF(K$3-YEAR($C21)=0,0,
(IF(K$3-YEAR($C21)='3.Input &amp; Summary (System)'!$C$17,'3.Input &amp; Summary (System)'!$B$17*$D21,
IF(K$3-YEAR($C21)='3.Input &amp; Summary (System)'!$D$17,'3.Input &amp; Summary (System)'!$B$17*$D21,
IF(K$3-YEAR($C21)='3.Input &amp; Summary (System)'!$E$17,'3.Input &amp; Summary (System)'!$B$17*$D21,
IF(K$3-YEAR($C21)='3.Input &amp; Summary (System)'!$F$17,'3.Input &amp; Summary (System)'!$B$17*$D21,
IF(K$3-YEAR($C21)='3.Input &amp; Summary (System)'!$C$18,'3.Input &amp; Summary (System)'!$B$18*$D21,
IF(K$3-YEAR($C21)='3.Input &amp; Summary (System)'!$D$18,'3.Input &amp; Summary (System)'!$B$18*$D21,
IF(K$3-YEAR($C21)='3.Input &amp; Summary (System)'!$E$18,'3.Input &amp; Summary (System)'!$B$18*$D21,
IF(K$3-YEAR($C21)='3.Input &amp; Summary (System)'!$F$18,'3.Input &amp; Summary (System)'!$B$18*$D21,
IF(K$3-YEAR($C21)='3.Input &amp; Summary (System)'!$C$19,'3.Input &amp; Summary (System)'!$B$19*$D21,
IF(K$3-YEAR($C21)='3.Input &amp; Summary (System)'!$D$19,'3.Input &amp; Summary (System)'!$B$19*$D21,
IF(K$3-YEAR($C21)='3.Input &amp; Summary (System)'!$E$19,'3.Input &amp; Summary (System)'!$B$19*$D21,
IF(K$3-YEAR($C21)='3.Input &amp; Summary (System)'!$F$19,'3.Input &amp; Summary (System)'!$B$19*$D21,
IF(K$3-YEAR($C21)='3.Input &amp; Summary (System)'!$C$20,'3.Input &amp; Summary (System)'!$B$20*$D21,
IF(K$3-YEAR($C21)='3.Input &amp; Summary (System)'!$D$20,'3.Input &amp; Summary (System)'!$B$20*$D21,
IF(K$3-YEAR($C21)='3.Input &amp; Summary (System)'!$E$20,'3.Input &amp; Summary (System)'!$B$20*$D21,
IF(K$3-YEAR($C21)='3.Input &amp; Summary (System)'!$F$20,'3.Input &amp; Summary (System)'!$B$20*$D21,
IF(K$3-YEAR($C21)='3.Input &amp; Summary (System)'!$C$21,'3.Input &amp; Summary (System)'!$B$20*$D21,
IF(K$3-YEAR($C21)='3.Input &amp; Summary (System)'!$D$21,'3.Input &amp; Summary (System)'!$B$20*$D21,
IF(K$3-YEAR($C21)='3.Input &amp; Summary (System)'!$E$21,'3.Input &amp; Summary (System)'!$B$20*$D21,
IF(K$3-YEAR($C21)='3.Input &amp; Summary (System)'!$F$21,'3.Input &amp; Summary (System)'!$B$20*$D21,
IF(K$3-YEAR($C21)='3.Input &amp; Summary (System)'!$C$22,'3.Input &amp; Summary (System)'!$B$20*$D21,
IF(K$3-YEAR($C21)='3.Input &amp; Summary (System)'!$D$22,'3.Input &amp; Summary (System)'!$B$20*$D21,
IF(K$3-YEAR($C21)='3.Input &amp; Summary (System)'!$E$22,'3.Input &amp; Summary (System)'!$B$20*$D21,
IF(K$3-YEAR($C21)='3.Input &amp; Summary (System)'!$F$22,'3.Input &amp; Summary (System)'!$B$20*$D21,
IF(K$3-YEAR($C21)='3.Input &amp; Summary (System)'!$I$17,'3.Input &amp; Summary (System)'!$H$17*$D21,
IF(K$3-YEAR($C21)='3.Input &amp; Summary (System)'!$I$18,'3.Input &amp; Summary (System)'!$H$17*$D21,
IF(K$3-YEAR($C21)='3.Input &amp; Summary (System)'!$I$19,'3.Input &amp; Summary (System)'!$H$17*$D21,0))))))))))))))))))))))))))))))</f>
        <v/>
      </c>
      <c r="L21" s="484" t="str">
        <f>IF($C21="","",IF(L$3-YEAR($C21)=0,0,
(IF(L$3-YEAR($C21)='3.Input &amp; Summary (System)'!$C$17,'3.Input &amp; Summary (System)'!$B$17*$D21,
IF(L$3-YEAR($C21)='3.Input &amp; Summary (System)'!$D$17,'3.Input &amp; Summary (System)'!$B$17*$D21,
IF(L$3-YEAR($C21)='3.Input &amp; Summary (System)'!$E$17,'3.Input &amp; Summary (System)'!$B$17*$D21,
IF(L$3-YEAR($C21)='3.Input &amp; Summary (System)'!$F$17,'3.Input &amp; Summary (System)'!$B$17*$D21,
IF(L$3-YEAR($C21)='3.Input &amp; Summary (System)'!$C$18,'3.Input &amp; Summary (System)'!$B$18*$D21,
IF(L$3-YEAR($C21)='3.Input &amp; Summary (System)'!$D$18,'3.Input &amp; Summary (System)'!$B$18*$D21,
IF(L$3-YEAR($C21)='3.Input &amp; Summary (System)'!$E$18,'3.Input &amp; Summary (System)'!$B$18*$D21,
IF(L$3-YEAR($C21)='3.Input &amp; Summary (System)'!$F$18,'3.Input &amp; Summary (System)'!$B$18*$D21,
IF(L$3-YEAR($C21)='3.Input &amp; Summary (System)'!$C$19,'3.Input &amp; Summary (System)'!$B$19*$D21,
IF(L$3-YEAR($C21)='3.Input &amp; Summary (System)'!$D$19,'3.Input &amp; Summary (System)'!$B$19*$D21,
IF(L$3-YEAR($C21)='3.Input &amp; Summary (System)'!$E$19,'3.Input &amp; Summary (System)'!$B$19*$D21,
IF(L$3-YEAR($C21)='3.Input &amp; Summary (System)'!$F$19,'3.Input &amp; Summary (System)'!$B$19*$D21,
IF(L$3-YEAR($C21)='3.Input &amp; Summary (System)'!$C$20,'3.Input &amp; Summary (System)'!$B$20*$D21,
IF(L$3-YEAR($C21)='3.Input &amp; Summary (System)'!$D$20,'3.Input &amp; Summary (System)'!$B$20*$D21,
IF(L$3-YEAR($C21)='3.Input &amp; Summary (System)'!$E$20,'3.Input &amp; Summary (System)'!$B$20*$D21,
IF(L$3-YEAR($C21)='3.Input &amp; Summary (System)'!$F$20,'3.Input &amp; Summary (System)'!$B$20*$D21,
IF(L$3-YEAR($C21)='3.Input &amp; Summary (System)'!$C$21,'3.Input &amp; Summary (System)'!$B$20*$D21,
IF(L$3-YEAR($C21)='3.Input &amp; Summary (System)'!$D$21,'3.Input &amp; Summary (System)'!$B$20*$D21,
IF(L$3-YEAR($C21)='3.Input &amp; Summary (System)'!$E$21,'3.Input &amp; Summary (System)'!$B$20*$D21,
IF(L$3-YEAR($C21)='3.Input &amp; Summary (System)'!$F$21,'3.Input &amp; Summary (System)'!$B$20*$D21,
IF(L$3-YEAR($C21)='3.Input &amp; Summary (System)'!$C$22,'3.Input &amp; Summary (System)'!$B$20*$D21,
IF(L$3-YEAR($C21)='3.Input &amp; Summary (System)'!$D$22,'3.Input &amp; Summary (System)'!$B$20*$D21,
IF(L$3-YEAR($C21)='3.Input &amp; Summary (System)'!$E$22,'3.Input &amp; Summary (System)'!$B$20*$D21,
IF(L$3-YEAR($C21)='3.Input &amp; Summary (System)'!$F$22,'3.Input &amp; Summary (System)'!$B$20*$D21,
IF(L$3-YEAR($C21)='3.Input &amp; Summary (System)'!$I$17,'3.Input &amp; Summary (System)'!$H$17*$D21,
IF(L$3-YEAR($C21)='3.Input &amp; Summary (System)'!$I$18,'3.Input &amp; Summary (System)'!$H$17*$D21,
IF(L$3-YEAR($C21)='3.Input &amp; Summary (System)'!$I$19,'3.Input &amp; Summary (System)'!$H$17*$D21,0))))))))))))))))))))))))))))))</f>
        <v/>
      </c>
      <c r="M21" s="484" t="str">
        <f>IF($C21="","",IF(M$3-YEAR($C21)=0,0,
(IF(M$3-YEAR($C21)='3.Input &amp; Summary (System)'!$C$17,'3.Input &amp; Summary (System)'!$B$17*$D21,
IF(M$3-YEAR($C21)='3.Input &amp; Summary (System)'!$D$17,'3.Input &amp; Summary (System)'!$B$17*$D21,
IF(M$3-YEAR($C21)='3.Input &amp; Summary (System)'!$E$17,'3.Input &amp; Summary (System)'!$B$17*$D21,
IF(M$3-YEAR($C21)='3.Input &amp; Summary (System)'!$F$17,'3.Input &amp; Summary (System)'!$B$17*$D21,
IF(M$3-YEAR($C21)='3.Input &amp; Summary (System)'!$C$18,'3.Input &amp; Summary (System)'!$B$18*$D21,
IF(M$3-YEAR($C21)='3.Input &amp; Summary (System)'!$D$18,'3.Input &amp; Summary (System)'!$B$18*$D21,
IF(M$3-YEAR($C21)='3.Input &amp; Summary (System)'!$E$18,'3.Input &amp; Summary (System)'!$B$18*$D21,
IF(M$3-YEAR($C21)='3.Input &amp; Summary (System)'!$F$18,'3.Input &amp; Summary (System)'!$B$18*$D21,
IF(M$3-YEAR($C21)='3.Input &amp; Summary (System)'!$C$19,'3.Input &amp; Summary (System)'!$B$19*$D21,
IF(M$3-YEAR($C21)='3.Input &amp; Summary (System)'!$D$19,'3.Input &amp; Summary (System)'!$B$19*$D21,
IF(M$3-YEAR($C21)='3.Input &amp; Summary (System)'!$E$19,'3.Input &amp; Summary (System)'!$B$19*$D21,
IF(M$3-YEAR($C21)='3.Input &amp; Summary (System)'!$F$19,'3.Input &amp; Summary (System)'!$B$19*$D21,
IF(M$3-YEAR($C21)='3.Input &amp; Summary (System)'!$C$20,'3.Input &amp; Summary (System)'!$B$20*$D21,
IF(M$3-YEAR($C21)='3.Input &amp; Summary (System)'!$D$20,'3.Input &amp; Summary (System)'!$B$20*$D21,
IF(M$3-YEAR($C21)='3.Input &amp; Summary (System)'!$E$20,'3.Input &amp; Summary (System)'!$B$20*$D21,
IF(M$3-YEAR($C21)='3.Input &amp; Summary (System)'!$F$20,'3.Input &amp; Summary (System)'!$B$20*$D21,
IF(M$3-YEAR($C21)='3.Input &amp; Summary (System)'!$C$21,'3.Input &amp; Summary (System)'!$B$20*$D21,
IF(M$3-YEAR($C21)='3.Input &amp; Summary (System)'!$D$21,'3.Input &amp; Summary (System)'!$B$20*$D21,
IF(M$3-YEAR($C21)='3.Input &amp; Summary (System)'!$E$21,'3.Input &amp; Summary (System)'!$B$20*$D21,
IF(M$3-YEAR($C21)='3.Input &amp; Summary (System)'!$F$21,'3.Input &amp; Summary (System)'!$B$20*$D21,
IF(M$3-YEAR($C21)='3.Input &amp; Summary (System)'!$C$22,'3.Input &amp; Summary (System)'!$B$20*$D21,
IF(M$3-YEAR($C21)='3.Input &amp; Summary (System)'!$D$22,'3.Input &amp; Summary (System)'!$B$20*$D21,
IF(M$3-YEAR($C21)='3.Input &amp; Summary (System)'!$E$22,'3.Input &amp; Summary (System)'!$B$20*$D21,
IF(M$3-YEAR($C21)='3.Input &amp; Summary (System)'!$F$22,'3.Input &amp; Summary (System)'!$B$20*$D21,
IF(M$3-YEAR($C21)='3.Input &amp; Summary (System)'!$I$17,'3.Input &amp; Summary (System)'!$H$17*$D21,
IF(M$3-YEAR($C21)='3.Input &amp; Summary (System)'!$I$18,'3.Input &amp; Summary (System)'!$H$17*$D21,
IF(M$3-YEAR($C21)='3.Input &amp; Summary (System)'!$I$19,'3.Input &amp; Summary (System)'!$H$17*$D21,0))))))))))))))))))))))))))))))</f>
        <v/>
      </c>
      <c r="N21" s="484" t="str">
        <f>IF($C21="","",IF(N$3-YEAR($C21)=0,0,
(IF(N$3-YEAR($C21)='3.Input &amp; Summary (System)'!$C$17,'3.Input &amp; Summary (System)'!$B$17*$D21,
IF(N$3-YEAR($C21)='3.Input &amp; Summary (System)'!$D$17,'3.Input &amp; Summary (System)'!$B$17*$D21,
IF(N$3-YEAR($C21)='3.Input &amp; Summary (System)'!$E$17,'3.Input &amp; Summary (System)'!$B$17*$D21,
IF(N$3-YEAR($C21)='3.Input &amp; Summary (System)'!$F$17,'3.Input &amp; Summary (System)'!$B$17*$D21,
IF(N$3-YEAR($C21)='3.Input &amp; Summary (System)'!$C$18,'3.Input &amp; Summary (System)'!$B$18*$D21,
IF(N$3-YEAR($C21)='3.Input &amp; Summary (System)'!$D$18,'3.Input &amp; Summary (System)'!$B$18*$D21,
IF(N$3-YEAR($C21)='3.Input &amp; Summary (System)'!$E$18,'3.Input &amp; Summary (System)'!$B$18*$D21,
IF(N$3-YEAR($C21)='3.Input &amp; Summary (System)'!$F$18,'3.Input &amp; Summary (System)'!$B$18*$D21,
IF(N$3-YEAR($C21)='3.Input &amp; Summary (System)'!$C$19,'3.Input &amp; Summary (System)'!$B$19*$D21,
IF(N$3-YEAR($C21)='3.Input &amp; Summary (System)'!$D$19,'3.Input &amp; Summary (System)'!$B$19*$D21,
IF(N$3-YEAR($C21)='3.Input &amp; Summary (System)'!$E$19,'3.Input &amp; Summary (System)'!$B$19*$D21,
IF(N$3-YEAR($C21)='3.Input &amp; Summary (System)'!$F$19,'3.Input &amp; Summary (System)'!$B$19*$D21,
IF(N$3-YEAR($C21)='3.Input &amp; Summary (System)'!$C$20,'3.Input &amp; Summary (System)'!$B$20*$D21,
IF(N$3-YEAR($C21)='3.Input &amp; Summary (System)'!$D$20,'3.Input &amp; Summary (System)'!$B$20*$D21,
IF(N$3-YEAR($C21)='3.Input &amp; Summary (System)'!$E$20,'3.Input &amp; Summary (System)'!$B$20*$D21,
IF(N$3-YEAR($C21)='3.Input &amp; Summary (System)'!$F$20,'3.Input &amp; Summary (System)'!$B$20*$D21,
IF(N$3-YEAR($C21)='3.Input &amp; Summary (System)'!$C$21,'3.Input &amp; Summary (System)'!$B$20*$D21,
IF(N$3-YEAR($C21)='3.Input &amp; Summary (System)'!$D$21,'3.Input &amp; Summary (System)'!$B$20*$D21,
IF(N$3-YEAR($C21)='3.Input &amp; Summary (System)'!$E$21,'3.Input &amp; Summary (System)'!$B$20*$D21,
IF(N$3-YEAR($C21)='3.Input &amp; Summary (System)'!$F$21,'3.Input &amp; Summary (System)'!$B$20*$D21,
IF(N$3-YEAR($C21)='3.Input &amp; Summary (System)'!$C$22,'3.Input &amp; Summary (System)'!$B$20*$D21,
IF(N$3-YEAR($C21)='3.Input &amp; Summary (System)'!$D$22,'3.Input &amp; Summary (System)'!$B$20*$D21,
IF(N$3-YEAR($C21)='3.Input &amp; Summary (System)'!$E$22,'3.Input &amp; Summary (System)'!$B$20*$D21,
IF(N$3-YEAR($C21)='3.Input &amp; Summary (System)'!$F$22,'3.Input &amp; Summary (System)'!$B$20*$D21,
IF(N$3-YEAR($C21)='3.Input &amp; Summary (System)'!$I$17,'3.Input &amp; Summary (System)'!$H$17*$D21,
IF(N$3-YEAR($C21)='3.Input &amp; Summary (System)'!$I$18,'3.Input &amp; Summary (System)'!$H$17*$D21,
IF(N$3-YEAR($C21)='3.Input &amp; Summary (System)'!$I$19,'3.Input &amp; Summary (System)'!$H$17*$D21,0))))))))))))))))))))))))))))))</f>
        <v/>
      </c>
      <c r="O21" s="484" t="str">
        <f>IF($C21="","",IF(O$3-YEAR($C21)=0,0,
(IF(O$3-YEAR($C21)='3.Input &amp; Summary (System)'!$C$17,'3.Input &amp; Summary (System)'!$B$17*$D21,
IF(O$3-YEAR($C21)='3.Input &amp; Summary (System)'!$D$17,'3.Input &amp; Summary (System)'!$B$17*$D21,
IF(O$3-YEAR($C21)='3.Input &amp; Summary (System)'!$E$17,'3.Input &amp; Summary (System)'!$B$17*$D21,
IF(O$3-YEAR($C21)='3.Input &amp; Summary (System)'!$F$17,'3.Input &amp; Summary (System)'!$B$17*$D21,
IF(O$3-YEAR($C21)='3.Input &amp; Summary (System)'!$C$18,'3.Input &amp; Summary (System)'!$B$18*$D21,
IF(O$3-YEAR($C21)='3.Input &amp; Summary (System)'!$D$18,'3.Input &amp; Summary (System)'!$B$18*$D21,
IF(O$3-YEAR($C21)='3.Input &amp; Summary (System)'!$E$18,'3.Input &amp; Summary (System)'!$B$18*$D21,
IF(O$3-YEAR($C21)='3.Input &amp; Summary (System)'!$F$18,'3.Input &amp; Summary (System)'!$B$18*$D21,
IF(O$3-YEAR($C21)='3.Input &amp; Summary (System)'!$C$19,'3.Input &amp; Summary (System)'!$B$19*$D21,
IF(O$3-YEAR($C21)='3.Input &amp; Summary (System)'!$D$19,'3.Input &amp; Summary (System)'!$B$19*$D21,
IF(O$3-YEAR($C21)='3.Input &amp; Summary (System)'!$E$19,'3.Input &amp; Summary (System)'!$B$19*$D21,
IF(O$3-YEAR($C21)='3.Input &amp; Summary (System)'!$F$19,'3.Input &amp; Summary (System)'!$B$19*$D21,
IF(O$3-YEAR($C21)='3.Input &amp; Summary (System)'!$C$20,'3.Input &amp; Summary (System)'!$B$20*$D21,
IF(O$3-YEAR($C21)='3.Input &amp; Summary (System)'!$D$20,'3.Input &amp; Summary (System)'!$B$20*$D21,
IF(O$3-YEAR($C21)='3.Input &amp; Summary (System)'!$E$20,'3.Input &amp; Summary (System)'!$B$20*$D21,
IF(O$3-YEAR($C21)='3.Input &amp; Summary (System)'!$F$20,'3.Input &amp; Summary (System)'!$B$20*$D21,
IF(O$3-YEAR($C21)='3.Input &amp; Summary (System)'!$C$21,'3.Input &amp; Summary (System)'!$B$20*$D21,
IF(O$3-YEAR($C21)='3.Input &amp; Summary (System)'!$D$21,'3.Input &amp; Summary (System)'!$B$20*$D21,
IF(O$3-YEAR($C21)='3.Input &amp; Summary (System)'!$E$21,'3.Input &amp; Summary (System)'!$B$20*$D21,
IF(O$3-YEAR($C21)='3.Input &amp; Summary (System)'!$F$21,'3.Input &amp; Summary (System)'!$B$20*$D21,
IF(O$3-YEAR($C21)='3.Input &amp; Summary (System)'!$C$22,'3.Input &amp; Summary (System)'!$B$20*$D21,
IF(O$3-YEAR($C21)='3.Input &amp; Summary (System)'!$D$22,'3.Input &amp; Summary (System)'!$B$20*$D21,
IF(O$3-YEAR($C21)='3.Input &amp; Summary (System)'!$E$22,'3.Input &amp; Summary (System)'!$B$20*$D21,
IF(O$3-YEAR($C21)='3.Input &amp; Summary (System)'!$F$22,'3.Input &amp; Summary (System)'!$B$20*$D21,
IF(O$3-YEAR($C21)='3.Input &amp; Summary (System)'!$I$17,'3.Input &amp; Summary (System)'!$H$17*$D21,
IF(O$3-YEAR($C21)='3.Input &amp; Summary (System)'!$I$18,'3.Input &amp; Summary (System)'!$H$17*$D21,
IF(O$3-YEAR($C21)='3.Input &amp; Summary (System)'!$I$19,'3.Input &amp; Summary (System)'!$H$17*$D21,0))))))))))))))))))))))))))))))</f>
        <v/>
      </c>
      <c r="P21" s="484" t="str">
        <f>IF($C21="","",IF(P$3-YEAR($C21)=0,0,
(IF(P$3-YEAR($C21)='3.Input &amp; Summary (System)'!$C$17,'3.Input &amp; Summary (System)'!$B$17*$D21,
IF(P$3-YEAR($C21)='3.Input &amp; Summary (System)'!$D$17,'3.Input &amp; Summary (System)'!$B$17*$D21,
IF(P$3-YEAR($C21)='3.Input &amp; Summary (System)'!$E$17,'3.Input &amp; Summary (System)'!$B$17*$D21,
IF(P$3-YEAR($C21)='3.Input &amp; Summary (System)'!$F$17,'3.Input &amp; Summary (System)'!$B$17*$D21,
IF(P$3-YEAR($C21)='3.Input &amp; Summary (System)'!$C$18,'3.Input &amp; Summary (System)'!$B$18*$D21,
IF(P$3-YEAR($C21)='3.Input &amp; Summary (System)'!$D$18,'3.Input &amp; Summary (System)'!$B$18*$D21,
IF(P$3-YEAR($C21)='3.Input &amp; Summary (System)'!$E$18,'3.Input &amp; Summary (System)'!$B$18*$D21,
IF(P$3-YEAR($C21)='3.Input &amp; Summary (System)'!$F$18,'3.Input &amp; Summary (System)'!$B$18*$D21,
IF(P$3-YEAR($C21)='3.Input &amp; Summary (System)'!$C$19,'3.Input &amp; Summary (System)'!$B$19*$D21,
IF(P$3-YEAR($C21)='3.Input &amp; Summary (System)'!$D$19,'3.Input &amp; Summary (System)'!$B$19*$D21,
IF(P$3-YEAR($C21)='3.Input &amp; Summary (System)'!$E$19,'3.Input &amp; Summary (System)'!$B$19*$D21,
IF(P$3-YEAR($C21)='3.Input &amp; Summary (System)'!$F$19,'3.Input &amp; Summary (System)'!$B$19*$D21,
IF(P$3-YEAR($C21)='3.Input &amp; Summary (System)'!$C$20,'3.Input &amp; Summary (System)'!$B$20*$D21,
IF(P$3-YEAR($C21)='3.Input &amp; Summary (System)'!$D$20,'3.Input &amp; Summary (System)'!$B$20*$D21,
IF(P$3-YEAR($C21)='3.Input &amp; Summary (System)'!$E$20,'3.Input &amp; Summary (System)'!$B$20*$D21,
IF(P$3-YEAR($C21)='3.Input &amp; Summary (System)'!$F$20,'3.Input &amp; Summary (System)'!$B$20*$D21,
IF(P$3-YEAR($C21)='3.Input &amp; Summary (System)'!$C$21,'3.Input &amp; Summary (System)'!$B$20*$D21,
IF(P$3-YEAR($C21)='3.Input &amp; Summary (System)'!$D$21,'3.Input &amp; Summary (System)'!$B$20*$D21,
IF(P$3-YEAR($C21)='3.Input &amp; Summary (System)'!$E$21,'3.Input &amp; Summary (System)'!$B$20*$D21,
IF(P$3-YEAR($C21)='3.Input &amp; Summary (System)'!$F$21,'3.Input &amp; Summary (System)'!$B$20*$D21,
IF(P$3-YEAR($C21)='3.Input &amp; Summary (System)'!$C$22,'3.Input &amp; Summary (System)'!$B$20*$D21,
IF(P$3-YEAR($C21)='3.Input &amp; Summary (System)'!$D$22,'3.Input &amp; Summary (System)'!$B$20*$D21,
IF(P$3-YEAR($C21)='3.Input &amp; Summary (System)'!$E$22,'3.Input &amp; Summary (System)'!$B$20*$D21,
IF(P$3-YEAR($C21)='3.Input &amp; Summary (System)'!$F$22,'3.Input &amp; Summary (System)'!$B$20*$D21,
IF(P$3-YEAR($C21)='3.Input &amp; Summary (System)'!$I$17,'3.Input &amp; Summary (System)'!$H$17*$D21,
IF(P$3-YEAR($C21)='3.Input &amp; Summary (System)'!$I$18,'3.Input &amp; Summary (System)'!$H$17*$D21,
IF(P$3-YEAR($C21)='3.Input &amp; Summary (System)'!$I$19,'3.Input &amp; Summary (System)'!$H$17*$D21,0))))))))))))))))))))))))))))))</f>
        <v/>
      </c>
      <c r="Q21" s="484" t="str">
        <f>IF($C21="","",IF(Q$3-YEAR($C21)=0,0,
(IF(Q$3-YEAR($C21)='3.Input &amp; Summary (System)'!$C$17,'3.Input &amp; Summary (System)'!$B$17*$D21,
IF(Q$3-YEAR($C21)='3.Input &amp; Summary (System)'!$D$17,'3.Input &amp; Summary (System)'!$B$17*$D21,
IF(Q$3-YEAR($C21)='3.Input &amp; Summary (System)'!$E$17,'3.Input &amp; Summary (System)'!$B$17*$D21,
IF(Q$3-YEAR($C21)='3.Input &amp; Summary (System)'!$F$17,'3.Input &amp; Summary (System)'!$B$17*$D21,
IF(Q$3-YEAR($C21)='3.Input &amp; Summary (System)'!$C$18,'3.Input &amp; Summary (System)'!$B$18*$D21,
IF(Q$3-YEAR($C21)='3.Input &amp; Summary (System)'!$D$18,'3.Input &amp; Summary (System)'!$B$18*$D21,
IF(Q$3-YEAR($C21)='3.Input &amp; Summary (System)'!$E$18,'3.Input &amp; Summary (System)'!$B$18*$D21,
IF(Q$3-YEAR($C21)='3.Input &amp; Summary (System)'!$F$18,'3.Input &amp; Summary (System)'!$B$18*$D21,
IF(Q$3-YEAR($C21)='3.Input &amp; Summary (System)'!$C$19,'3.Input &amp; Summary (System)'!$B$19*$D21,
IF(Q$3-YEAR($C21)='3.Input &amp; Summary (System)'!$D$19,'3.Input &amp; Summary (System)'!$B$19*$D21,
IF(Q$3-YEAR($C21)='3.Input &amp; Summary (System)'!$E$19,'3.Input &amp; Summary (System)'!$B$19*$D21,
IF(Q$3-YEAR($C21)='3.Input &amp; Summary (System)'!$F$19,'3.Input &amp; Summary (System)'!$B$19*$D21,
IF(Q$3-YEAR($C21)='3.Input &amp; Summary (System)'!$C$20,'3.Input &amp; Summary (System)'!$B$20*$D21,
IF(Q$3-YEAR($C21)='3.Input &amp; Summary (System)'!$D$20,'3.Input &amp; Summary (System)'!$B$20*$D21,
IF(Q$3-YEAR($C21)='3.Input &amp; Summary (System)'!$E$20,'3.Input &amp; Summary (System)'!$B$20*$D21,
IF(Q$3-YEAR($C21)='3.Input &amp; Summary (System)'!$F$20,'3.Input &amp; Summary (System)'!$B$20*$D21,
IF(Q$3-YEAR($C21)='3.Input &amp; Summary (System)'!$C$21,'3.Input &amp; Summary (System)'!$B$20*$D21,
IF(Q$3-YEAR($C21)='3.Input &amp; Summary (System)'!$D$21,'3.Input &amp; Summary (System)'!$B$20*$D21,
IF(Q$3-YEAR($C21)='3.Input &amp; Summary (System)'!$E$21,'3.Input &amp; Summary (System)'!$B$20*$D21,
IF(Q$3-YEAR($C21)='3.Input &amp; Summary (System)'!$F$21,'3.Input &amp; Summary (System)'!$B$20*$D21,
IF(Q$3-YEAR($C21)='3.Input &amp; Summary (System)'!$C$22,'3.Input &amp; Summary (System)'!$B$20*$D21,
IF(Q$3-YEAR($C21)='3.Input &amp; Summary (System)'!$D$22,'3.Input &amp; Summary (System)'!$B$20*$D21,
IF(Q$3-YEAR($C21)='3.Input &amp; Summary (System)'!$E$22,'3.Input &amp; Summary (System)'!$B$20*$D21,
IF(Q$3-YEAR($C21)='3.Input &amp; Summary (System)'!$F$22,'3.Input &amp; Summary (System)'!$B$20*$D21,
IF(Q$3-YEAR($C21)='3.Input &amp; Summary (System)'!$I$17,'3.Input &amp; Summary (System)'!$H$17*$D21,
IF(Q$3-YEAR($C21)='3.Input &amp; Summary (System)'!$I$18,'3.Input &amp; Summary (System)'!$H$17*$D21,
IF(Q$3-YEAR($C21)='3.Input &amp; Summary (System)'!$I$19,'3.Input &amp; Summary (System)'!$H$17*$D21,0))))))))))))))))))))))))))))))</f>
        <v/>
      </c>
      <c r="R21" s="484" t="str">
        <f>IF($C21="","",IF(R$3-YEAR($C21)=0,0,
(IF(R$3-YEAR($C21)='3.Input &amp; Summary (System)'!$C$17,'3.Input &amp; Summary (System)'!$B$17*$D21,
IF(R$3-YEAR($C21)='3.Input &amp; Summary (System)'!$D$17,'3.Input &amp; Summary (System)'!$B$17*$D21,
IF(R$3-YEAR($C21)='3.Input &amp; Summary (System)'!$E$17,'3.Input &amp; Summary (System)'!$B$17*$D21,
IF(R$3-YEAR($C21)='3.Input &amp; Summary (System)'!$F$17,'3.Input &amp; Summary (System)'!$B$17*$D21,
IF(R$3-YEAR($C21)='3.Input &amp; Summary (System)'!$C$18,'3.Input &amp; Summary (System)'!$B$18*$D21,
IF(R$3-YEAR($C21)='3.Input &amp; Summary (System)'!$D$18,'3.Input &amp; Summary (System)'!$B$18*$D21,
IF(R$3-YEAR($C21)='3.Input &amp; Summary (System)'!$E$18,'3.Input &amp; Summary (System)'!$B$18*$D21,
IF(R$3-YEAR($C21)='3.Input &amp; Summary (System)'!$F$18,'3.Input &amp; Summary (System)'!$B$18*$D21,
IF(R$3-YEAR($C21)='3.Input &amp; Summary (System)'!$C$19,'3.Input &amp; Summary (System)'!$B$19*$D21,
IF(R$3-YEAR($C21)='3.Input &amp; Summary (System)'!$D$19,'3.Input &amp; Summary (System)'!$B$19*$D21,
IF(R$3-YEAR($C21)='3.Input &amp; Summary (System)'!$E$19,'3.Input &amp; Summary (System)'!$B$19*$D21,
IF(R$3-YEAR($C21)='3.Input &amp; Summary (System)'!$F$19,'3.Input &amp; Summary (System)'!$B$19*$D21,
IF(R$3-YEAR($C21)='3.Input &amp; Summary (System)'!$C$20,'3.Input &amp; Summary (System)'!$B$20*$D21,
IF(R$3-YEAR($C21)='3.Input &amp; Summary (System)'!$D$20,'3.Input &amp; Summary (System)'!$B$20*$D21,
IF(R$3-YEAR($C21)='3.Input &amp; Summary (System)'!$E$20,'3.Input &amp; Summary (System)'!$B$20*$D21,
IF(R$3-YEAR($C21)='3.Input &amp; Summary (System)'!$F$20,'3.Input &amp; Summary (System)'!$B$20*$D21,
IF(R$3-YEAR($C21)='3.Input &amp; Summary (System)'!$C$21,'3.Input &amp; Summary (System)'!$B$20*$D21,
IF(R$3-YEAR($C21)='3.Input &amp; Summary (System)'!$D$21,'3.Input &amp; Summary (System)'!$B$20*$D21,
IF(R$3-YEAR($C21)='3.Input &amp; Summary (System)'!$E$21,'3.Input &amp; Summary (System)'!$B$20*$D21,
IF(R$3-YEAR($C21)='3.Input &amp; Summary (System)'!$F$21,'3.Input &amp; Summary (System)'!$B$20*$D21,
IF(R$3-YEAR($C21)='3.Input &amp; Summary (System)'!$C$22,'3.Input &amp; Summary (System)'!$B$20*$D21,
IF(R$3-YEAR($C21)='3.Input &amp; Summary (System)'!$D$22,'3.Input &amp; Summary (System)'!$B$20*$D21,
IF(R$3-YEAR($C21)='3.Input &amp; Summary (System)'!$E$22,'3.Input &amp; Summary (System)'!$B$20*$D21,
IF(R$3-YEAR($C21)='3.Input &amp; Summary (System)'!$F$22,'3.Input &amp; Summary (System)'!$B$20*$D21,
IF(R$3-YEAR($C21)='3.Input &amp; Summary (System)'!$I$17,'3.Input &amp; Summary (System)'!$H$17*$D21,
IF(R$3-YEAR($C21)='3.Input &amp; Summary (System)'!$I$18,'3.Input &amp; Summary (System)'!$H$17*$D21,
IF(R$3-YEAR($C21)='3.Input &amp; Summary (System)'!$I$19,'3.Input &amp; Summary (System)'!$H$17*$D21,0))))))))))))))))))))))))))))))</f>
        <v/>
      </c>
      <c r="S21" s="484" t="str">
        <f>IF($C21="","",IF(S$3-YEAR($C21)=0,0,
(IF(S$3-YEAR($C21)='3.Input &amp; Summary (System)'!$C$17,'3.Input &amp; Summary (System)'!$B$17*$D21,
IF(S$3-YEAR($C21)='3.Input &amp; Summary (System)'!$D$17,'3.Input &amp; Summary (System)'!$B$17*$D21,
IF(S$3-YEAR($C21)='3.Input &amp; Summary (System)'!$E$17,'3.Input &amp; Summary (System)'!$B$17*$D21,
IF(S$3-YEAR($C21)='3.Input &amp; Summary (System)'!$F$17,'3.Input &amp; Summary (System)'!$B$17*$D21,
IF(S$3-YEAR($C21)='3.Input &amp; Summary (System)'!$C$18,'3.Input &amp; Summary (System)'!$B$18*$D21,
IF(S$3-YEAR($C21)='3.Input &amp; Summary (System)'!$D$18,'3.Input &amp; Summary (System)'!$B$18*$D21,
IF(S$3-YEAR($C21)='3.Input &amp; Summary (System)'!$E$18,'3.Input &amp; Summary (System)'!$B$18*$D21,
IF(S$3-YEAR($C21)='3.Input &amp; Summary (System)'!$F$18,'3.Input &amp; Summary (System)'!$B$18*$D21,
IF(S$3-YEAR($C21)='3.Input &amp; Summary (System)'!$C$19,'3.Input &amp; Summary (System)'!$B$19*$D21,
IF(S$3-YEAR($C21)='3.Input &amp; Summary (System)'!$D$19,'3.Input &amp; Summary (System)'!$B$19*$D21,
IF(S$3-YEAR($C21)='3.Input &amp; Summary (System)'!$E$19,'3.Input &amp; Summary (System)'!$B$19*$D21,
IF(S$3-YEAR($C21)='3.Input &amp; Summary (System)'!$F$19,'3.Input &amp; Summary (System)'!$B$19*$D21,
IF(S$3-YEAR($C21)='3.Input &amp; Summary (System)'!$C$20,'3.Input &amp; Summary (System)'!$B$20*$D21,
IF(S$3-YEAR($C21)='3.Input &amp; Summary (System)'!$D$20,'3.Input &amp; Summary (System)'!$B$20*$D21,
IF(S$3-YEAR($C21)='3.Input &amp; Summary (System)'!$E$20,'3.Input &amp; Summary (System)'!$B$20*$D21,
IF(S$3-YEAR($C21)='3.Input &amp; Summary (System)'!$F$20,'3.Input &amp; Summary (System)'!$B$20*$D21,
IF(S$3-YEAR($C21)='3.Input &amp; Summary (System)'!$C$21,'3.Input &amp; Summary (System)'!$B$20*$D21,
IF(S$3-YEAR($C21)='3.Input &amp; Summary (System)'!$D$21,'3.Input &amp; Summary (System)'!$B$20*$D21,
IF(S$3-YEAR($C21)='3.Input &amp; Summary (System)'!$E$21,'3.Input &amp; Summary (System)'!$B$20*$D21,
IF(S$3-YEAR($C21)='3.Input &amp; Summary (System)'!$F$21,'3.Input &amp; Summary (System)'!$B$20*$D21,
IF(S$3-YEAR($C21)='3.Input &amp; Summary (System)'!$C$22,'3.Input &amp; Summary (System)'!$B$20*$D21,
IF(S$3-YEAR($C21)='3.Input &amp; Summary (System)'!$D$22,'3.Input &amp; Summary (System)'!$B$20*$D21,
IF(S$3-YEAR($C21)='3.Input &amp; Summary (System)'!$E$22,'3.Input &amp; Summary (System)'!$B$20*$D21,
IF(S$3-YEAR($C21)='3.Input &amp; Summary (System)'!$F$22,'3.Input &amp; Summary (System)'!$B$20*$D21,
IF(S$3-YEAR($C21)='3.Input &amp; Summary (System)'!$I$17,'3.Input &amp; Summary (System)'!$H$17*$D21,
IF(S$3-YEAR($C21)='3.Input &amp; Summary (System)'!$I$18,'3.Input &amp; Summary (System)'!$H$17*$D21,
IF(S$3-YEAR($C21)='3.Input &amp; Summary (System)'!$I$19,'3.Input &amp; Summary (System)'!$H$17*$D21,0))))))))))))))))))))))))))))))</f>
        <v/>
      </c>
      <c r="T21" s="484" t="str">
        <f>IF($C21="","",IF(T$3-YEAR($C21)=0,0,
(IF(T$3-YEAR($C21)='3.Input &amp; Summary (System)'!$C$17,'3.Input &amp; Summary (System)'!$B$17*$D21,
IF(T$3-YEAR($C21)='3.Input &amp; Summary (System)'!$D$17,'3.Input &amp; Summary (System)'!$B$17*$D21,
IF(T$3-YEAR($C21)='3.Input &amp; Summary (System)'!$E$17,'3.Input &amp; Summary (System)'!$B$17*$D21,
IF(T$3-YEAR($C21)='3.Input &amp; Summary (System)'!$F$17,'3.Input &amp; Summary (System)'!$B$17*$D21,
IF(T$3-YEAR($C21)='3.Input &amp; Summary (System)'!$C$18,'3.Input &amp; Summary (System)'!$B$18*$D21,
IF(T$3-YEAR($C21)='3.Input &amp; Summary (System)'!$D$18,'3.Input &amp; Summary (System)'!$B$18*$D21,
IF(T$3-YEAR($C21)='3.Input &amp; Summary (System)'!$E$18,'3.Input &amp; Summary (System)'!$B$18*$D21,
IF(T$3-YEAR($C21)='3.Input &amp; Summary (System)'!$F$18,'3.Input &amp; Summary (System)'!$B$18*$D21,
IF(T$3-YEAR($C21)='3.Input &amp; Summary (System)'!$C$19,'3.Input &amp; Summary (System)'!$B$19*$D21,
IF(T$3-YEAR($C21)='3.Input &amp; Summary (System)'!$D$19,'3.Input &amp; Summary (System)'!$B$19*$D21,
IF(T$3-YEAR($C21)='3.Input &amp; Summary (System)'!$E$19,'3.Input &amp; Summary (System)'!$B$19*$D21,
IF(T$3-YEAR($C21)='3.Input &amp; Summary (System)'!$F$19,'3.Input &amp; Summary (System)'!$B$19*$D21,
IF(T$3-YEAR($C21)='3.Input &amp; Summary (System)'!$C$20,'3.Input &amp; Summary (System)'!$B$20*$D21,
IF(T$3-YEAR($C21)='3.Input &amp; Summary (System)'!$D$20,'3.Input &amp; Summary (System)'!$B$20*$D21,
IF(T$3-YEAR($C21)='3.Input &amp; Summary (System)'!$E$20,'3.Input &amp; Summary (System)'!$B$20*$D21,
IF(T$3-YEAR($C21)='3.Input &amp; Summary (System)'!$F$20,'3.Input &amp; Summary (System)'!$B$20*$D21,
IF(T$3-YEAR($C21)='3.Input &amp; Summary (System)'!$C$21,'3.Input &amp; Summary (System)'!$B$20*$D21,
IF(T$3-YEAR($C21)='3.Input &amp; Summary (System)'!$D$21,'3.Input &amp; Summary (System)'!$B$20*$D21,
IF(T$3-YEAR($C21)='3.Input &amp; Summary (System)'!$E$21,'3.Input &amp; Summary (System)'!$B$20*$D21,
IF(T$3-YEAR($C21)='3.Input &amp; Summary (System)'!$F$21,'3.Input &amp; Summary (System)'!$B$20*$D21,
IF(T$3-YEAR($C21)='3.Input &amp; Summary (System)'!$C$22,'3.Input &amp; Summary (System)'!$B$20*$D21,
IF(T$3-YEAR($C21)='3.Input &amp; Summary (System)'!$D$22,'3.Input &amp; Summary (System)'!$B$20*$D21,
IF(T$3-YEAR($C21)='3.Input &amp; Summary (System)'!$E$22,'3.Input &amp; Summary (System)'!$B$20*$D21,
IF(T$3-YEAR($C21)='3.Input &amp; Summary (System)'!$F$22,'3.Input &amp; Summary (System)'!$B$20*$D21,
IF(T$3-YEAR($C21)='3.Input &amp; Summary (System)'!$I$17,'3.Input &amp; Summary (System)'!$H$17*$D21,
IF(T$3-YEAR($C21)='3.Input &amp; Summary (System)'!$I$18,'3.Input &amp; Summary (System)'!$H$17*$D21,
IF(T$3-YEAR($C21)='3.Input &amp; Summary (System)'!$I$19,'3.Input &amp; Summary (System)'!$H$17*$D21,0))))))))))))))))))))))))))))))</f>
        <v/>
      </c>
      <c r="U21" s="484" t="str">
        <f>IF($C21="","",IF(U$3-YEAR($C21)=0,0,
(IF(U$3-YEAR($C21)='3.Input &amp; Summary (System)'!$C$17,'3.Input &amp; Summary (System)'!$B$17*$D21,
IF(U$3-YEAR($C21)='3.Input &amp; Summary (System)'!$D$17,'3.Input &amp; Summary (System)'!$B$17*$D21,
IF(U$3-YEAR($C21)='3.Input &amp; Summary (System)'!$E$17,'3.Input &amp; Summary (System)'!$B$17*$D21,
IF(U$3-YEAR($C21)='3.Input &amp; Summary (System)'!$F$17,'3.Input &amp; Summary (System)'!$B$17*$D21,
IF(U$3-YEAR($C21)='3.Input &amp; Summary (System)'!$C$18,'3.Input &amp; Summary (System)'!$B$18*$D21,
IF(U$3-YEAR($C21)='3.Input &amp; Summary (System)'!$D$18,'3.Input &amp; Summary (System)'!$B$18*$D21,
IF(U$3-YEAR($C21)='3.Input &amp; Summary (System)'!$E$18,'3.Input &amp; Summary (System)'!$B$18*$D21,
IF(U$3-YEAR($C21)='3.Input &amp; Summary (System)'!$F$18,'3.Input &amp; Summary (System)'!$B$18*$D21,
IF(U$3-YEAR($C21)='3.Input &amp; Summary (System)'!$C$19,'3.Input &amp; Summary (System)'!$B$19*$D21,
IF(U$3-YEAR($C21)='3.Input &amp; Summary (System)'!$D$19,'3.Input &amp; Summary (System)'!$B$19*$D21,
IF(U$3-YEAR($C21)='3.Input &amp; Summary (System)'!$E$19,'3.Input &amp; Summary (System)'!$B$19*$D21,
IF(U$3-YEAR($C21)='3.Input &amp; Summary (System)'!$F$19,'3.Input &amp; Summary (System)'!$B$19*$D21,
IF(U$3-YEAR($C21)='3.Input &amp; Summary (System)'!$C$20,'3.Input &amp; Summary (System)'!$B$20*$D21,
IF(U$3-YEAR($C21)='3.Input &amp; Summary (System)'!$D$20,'3.Input &amp; Summary (System)'!$B$20*$D21,
IF(U$3-YEAR($C21)='3.Input &amp; Summary (System)'!$E$20,'3.Input &amp; Summary (System)'!$B$20*$D21,
IF(U$3-YEAR($C21)='3.Input &amp; Summary (System)'!$F$20,'3.Input &amp; Summary (System)'!$B$20*$D21,
IF(U$3-YEAR($C21)='3.Input &amp; Summary (System)'!$C$21,'3.Input &amp; Summary (System)'!$B$20*$D21,
IF(U$3-YEAR($C21)='3.Input &amp; Summary (System)'!$D$21,'3.Input &amp; Summary (System)'!$B$20*$D21,
IF(U$3-YEAR($C21)='3.Input &amp; Summary (System)'!$E$21,'3.Input &amp; Summary (System)'!$B$20*$D21,
IF(U$3-YEAR($C21)='3.Input &amp; Summary (System)'!$F$21,'3.Input &amp; Summary (System)'!$B$20*$D21,
IF(U$3-YEAR($C21)='3.Input &amp; Summary (System)'!$C$22,'3.Input &amp; Summary (System)'!$B$20*$D21,
IF(U$3-YEAR($C21)='3.Input &amp; Summary (System)'!$D$22,'3.Input &amp; Summary (System)'!$B$20*$D21,
IF(U$3-YEAR($C21)='3.Input &amp; Summary (System)'!$E$22,'3.Input &amp; Summary (System)'!$B$20*$D21,
IF(U$3-YEAR($C21)='3.Input &amp; Summary (System)'!$F$22,'3.Input &amp; Summary (System)'!$B$20*$D21,
IF(U$3-YEAR($C21)='3.Input &amp; Summary (System)'!$I$17,'3.Input &amp; Summary (System)'!$H$17*$D21,
IF(U$3-YEAR($C21)='3.Input &amp; Summary (System)'!$I$18,'3.Input &amp; Summary (System)'!$H$17*$D21,
IF(U$3-YEAR($C21)='3.Input &amp; Summary (System)'!$I$19,'3.Input &amp; Summary (System)'!$H$17*$D21,0))))))))))))))))))))))))))))))</f>
        <v/>
      </c>
      <c r="V21" s="484" t="str">
        <f>IF($C21="","",IF(V$3-YEAR($C21)=0,0,
(IF(V$3-YEAR($C21)='3.Input &amp; Summary (System)'!$C$17,'3.Input &amp; Summary (System)'!$B$17*$D21,
IF(V$3-YEAR($C21)='3.Input &amp; Summary (System)'!$D$17,'3.Input &amp; Summary (System)'!$B$17*$D21,
IF(V$3-YEAR($C21)='3.Input &amp; Summary (System)'!$E$17,'3.Input &amp; Summary (System)'!$B$17*$D21,
IF(V$3-YEAR($C21)='3.Input &amp; Summary (System)'!$F$17,'3.Input &amp; Summary (System)'!$B$17*$D21,
IF(V$3-YEAR($C21)='3.Input &amp; Summary (System)'!$C$18,'3.Input &amp; Summary (System)'!$B$18*$D21,
IF(V$3-YEAR($C21)='3.Input &amp; Summary (System)'!$D$18,'3.Input &amp; Summary (System)'!$B$18*$D21,
IF(V$3-YEAR($C21)='3.Input &amp; Summary (System)'!$E$18,'3.Input &amp; Summary (System)'!$B$18*$D21,
IF(V$3-YEAR($C21)='3.Input &amp; Summary (System)'!$F$18,'3.Input &amp; Summary (System)'!$B$18*$D21,
IF(V$3-YEAR($C21)='3.Input &amp; Summary (System)'!$C$19,'3.Input &amp; Summary (System)'!$B$19*$D21,
IF(V$3-YEAR($C21)='3.Input &amp; Summary (System)'!$D$19,'3.Input &amp; Summary (System)'!$B$19*$D21,
IF(V$3-YEAR($C21)='3.Input &amp; Summary (System)'!$E$19,'3.Input &amp; Summary (System)'!$B$19*$D21,
IF(V$3-YEAR($C21)='3.Input &amp; Summary (System)'!$F$19,'3.Input &amp; Summary (System)'!$B$19*$D21,
IF(V$3-YEAR($C21)='3.Input &amp; Summary (System)'!$C$20,'3.Input &amp; Summary (System)'!$B$20*$D21,
IF(V$3-YEAR($C21)='3.Input &amp; Summary (System)'!$D$20,'3.Input &amp; Summary (System)'!$B$20*$D21,
IF(V$3-YEAR($C21)='3.Input &amp; Summary (System)'!$E$20,'3.Input &amp; Summary (System)'!$B$20*$D21,
IF(V$3-YEAR($C21)='3.Input &amp; Summary (System)'!$F$20,'3.Input &amp; Summary (System)'!$B$20*$D21,
IF(V$3-YEAR($C21)='3.Input &amp; Summary (System)'!$C$21,'3.Input &amp; Summary (System)'!$B$20*$D21,
IF(V$3-YEAR($C21)='3.Input &amp; Summary (System)'!$D$21,'3.Input &amp; Summary (System)'!$B$20*$D21,
IF(V$3-YEAR($C21)='3.Input &amp; Summary (System)'!$E$21,'3.Input &amp; Summary (System)'!$B$20*$D21,
IF(V$3-YEAR($C21)='3.Input &amp; Summary (System)'!$F$21,'3.Input &amp; Summary (System)'!$B$20*$D21,
IF(V$3-YEAR($C21)='3.Input &amp; Summary (System)'!$C$22,'3.Input &amp; Summary (System)'!$B$20*$D21,
IF(V$3-YEAR($C21)='3.Input &amp; Summary (System)'!$D$22,'3.Input &amp; Summary (System)'!$B$20*$D21,
IF(V$3-YEAR($C21)='3.Input &amp; Summary (System)'!$E$22,'3.Input &amp; Summary (System)'!$B$20*$D21,
IF(V$3-YEAR($C21)='3.Input &amp; Summary (System)'!$F$22,'3.Input &amp; Summary (System)'!$B$20*$D21,
IF(V$3-YEAR($C21)='3.Input &amp; Summary (System)'!$I$17,'3.Input &amp; Summary (System)'!$H$17*$D21,
IF(V$3-YEAR($C21)='3.Input &amp; Summary (System)'!$I$18,'3.Input &amp; Summary (System)'!$H$17*$D21,
IF(V$3-YEAR($C21)='3.Input &amp; Summary (System)'!$I$19,'3.Input &amp; Summary (System)'!$H$17*$D21,0))))))))))))))))))))))))))))))</f>
        <v/>
      </c>
      <c r="W21" s="484" t="str">
        <f>IF($C21="","",IF(W$3-YEAR($C21)=0,0,
(IF(W$3-YEAR($C21)='3.Input &amp; Summary (System)'!$C$17,'3.Input &amp; Summary (System)'!$B$17*$D21,
IF(W$3-YEAR($C21)='3.Input &amp; Summary (System)'!$D$17,'3.Input &amp; Summary (System)'!$B$17*$D21,
IF(W$3-YEAR($C21)='3.Input &amp; Summary (System)'!$E$17,'3.Input &amp; Summary (System)'!$B$17*$D21,
IF(W$3-YEAR($C21)='3.Input &amp; Summary (System)'!$F$17,'3.Input &amp; Summary (System)'!$B$17*$D21,
IF(W$3-YEAR($C21)='3.Input &amp; Summary (System)'!$C$18,'3.Input &amp; Summary (System)'!$B$18*$D21,
IF(W$3-YEAR($C21)='3.Input &amp; Summary (System)'!$D$18,'3.Input &amp; Summary (System)'!$B$18*$D21,
IF(W$3-YEAR($C21)='3.Input &amp; Summary (System)'!$E$18,'3.Input &amp; Summary (System)'!$B$18*$D21,
IF(W$3-YEAR($C21)='3.Input &amp; Summary (System)'!$F$18,'3.Input &amp; Summary (System)'!$B$18*$D21,
IF(W$3-YEAR($C21)='3.Input &amp; Summary (System)'!$C$19,'3.Input &amp; Summary (System)'!$B$19*$D21,
IF(W$3-YEAR($C21)='3.Input &amp; Summary (System)'!$D$19,'3.Input &amp; Summary (System)'!$B$19*$D21,
IF(W$3-YEAR($C21)='3.Input &amp; Summary (System)'!$E$19,'3.Input &amp; Summary (System)'!$B$19*$D21,
IF(W$3-YEAR($C21)='3.Input &amp; Summary (System)'!$F$19,'3.Input &amp; Summary (System)'!$B$19*$D21,
IF(W$3-YEAR($C21)='3.Input &amp; Summary (System)'!$C$20,'3.Input &amp; Summary (System)'!$B$20*$D21,
IF(W$3-YEAR($C21)='3.Input &amp; Summary (System)'!$D$20,'3.Input &amp; Summary (System)'!$B$20*$D21,
IF(W$3-YEAR($C21)='3.Input &amp; Summary (System)'!$E$20,'3.Input &amp; Summary (System)'!$B$20*$D21,
IF(W$3-YEAR($C21)='3.Input &amp; Summary (System)'!$F$20,'3.Input &amp; Summary (System)'!$B$20*$D21,
IF(W$3-YEAR($C21)='3.Input &amp; Summary (System)'!$C$21,'3.Input &amp; Summary (System)'!$B$20*$D21,
IF(W$3-YEAR($C21)='3.Input &amp; Summary (System)'!$D$21,'3.Input &amp; Summary (System)'!$B$20*$D21,
IF(W$3-YEAR($C21)='3.Input &amp; Summary (System)'!$E$21,'3.Input &amp; Summary (System)'!$B$20*$D21,
IF(W$3-YEAR($C21)='3.Input &amp; Summary (System)'!$F$21,'3.Input &amp; Summary (System)'!$B$20*$D21,
IF(W$3-YEAR($C21)='3.Input &amp; Summary (System)'!$C$22,'3.Input &amp; Summary (System)'!$B$20*$D21,
IF(W$3-YEAR($C21)='3.Input &amp; Summary (System)'!$D$22,'3.Input &amp; Summary (System)'!$B$20*$D21,
IF(W$3-YEAR($C21)='3.Input &amp; Summary (System)'!$E$22,'3.Input &amp; Summary (System)'!$B$20*$D21,
IF(W$3-YEAR($C21)='3.Input &amp; Summary (System)'!$F$22,'3.Input &amp; Summary (System)'!$B$20*$D21,
IF(W$3-YEAR($C21)='3.Input &amp; Summary (System)'!$I$17,'3.Input &amp; Summary (System)'!$H$17*$D21,
IF(W$3-YEAR($C21)='3.Input &amp; Summary (System)'!$I$18,'3.Input &amp; Summary (System)'!$H$17*$D21,
IF(W$3-YEAR($C21)='3.Input &amp; Summary (System)'!$I$19,'3.Input &amp; Summary (System)'!$H$17*$D21,0))))))))))))))))))))))))))))))</f>
        <v/>
      </c>
      <c r="X21" s="484" t="str">
        <f>IF($C21="","",IF(X$3-YEAR($C21)=0,0,
(IF(X$3-YEAR($C21)='3.Input &amp; Summary (System)'!$C$17,'3.Input &amp; Summary (System)'!$B$17*$D21,
IF(X$3-YEAR($C21)='3.Input &amp; Summary (System)'!$D$17,'3.Input &amp; Summary (System)'!$B$17*$D21,
IF(X$3-YEAR($C21)='3.Input &amp; Summary (System)'!$E$17,'3.Input &amp; Summary (System)'!$B$17*$D21,
IF(X$3-YEAR($C21)='3.Input &amp; Summary (System)'!$F$17,'3.Input &amp; Summary (System)'!$B$17*$D21,
IF(X$3-YEAR($C21)='3.Input &amp; Summary (System)'!$C$18,'3.Input &amp; Summary (System)'!$B$18*$D21,
IF(X$3-YEAR($C21)='3.Input &amp; Summary (System)'!$D$18,'3.Input &amp; Summary (System)'!$B$18*$D21,
IF(X$3-YEAR($C21)='3.Input &amp; Summary (System)'!$E$18,'3.Input &amp; Summary (System)'!$B$18*$D21,
IF(X$3-YEAR($C21)='3.Input &amp; Summary (System)'!$F$18,'3.Input &amp; Summary (System)'!$B$18*$D21,
IF(X$3-YEAR($C21)='3.Input &amp; Summary (System)'!$C$19,'3.Input &amp; Summary (System)'!$B$19*$D21,
IF(X$3-YEAR($C21)='3.Input &amp; Summary (System)'!$D$19,'3.Input &amp; Summary (System)'!$B$19*$D21,
IF(X$3-YEAR($C21)='3.Input &amp; Summary (System)'!$E$19,'3.Input &amp; Summary (System)'!$B$19*$D21,
IF(X$3-YEAR($C21)='3.Input &amp; Summary (System)'!$F$19,'3.Input &amp; Summary (System)'!$B$19*$D21,
IF(X$3-YEAR($C21)='3.Input &amp; Summary (System)'!$C$20,'3.Input &amp; Summary (System)'!$B$20*$D21,
IF(X$3-YEAR($C21)='3.Input &amp; Summary (System)'!$D$20,'3.Input &amp; Summary (System)'!$B$20*$D21,
IF(X$3-YEAR($C21)='3.Input &amp; Summary (System)'!$E$20,'3.Input &amp; Summary (System)'!$B$20*$D21,
IF(X$3-YEAR($C21)='3.Input &amp; Summary (System)'!$F$20,'3.Input &amp; Summary (System)'!$B$20*$D21,
IF(X$3-YEAR($C21)='3.Input &amp; Summary (System)'!$C$21,'3.Input &amp; Summary (System)'!$B$20*$D21,
IF(X$3-YEAR($C21)='3.Input &amp; Summary (System)'!$D$21,'3.Input &amp; Summary (System)'!$B$20*$D21,
IF(X$3-YEAR($C21)='3.Input &amp; Summary (System)'!$E$21,'3.Input &amp; Summary (System)'!$B$20*$D21,
IF(X$3-YEAR($C21)='3.Input &amp; Summary (System)'!$F$21,'3.Input &amp; Summary (System)'!$B$20*$D21,
IF(X$3-YEAR($C21)='3.Input &amp; Summary (System)'!$C$22,'3.Input &amp; Summary (System)'!$B$20*$D21,
IF(X$3-YEAR($C21)='3.Input &amp; Summary (System)'!$D$22,'3.Input &amp; Summary (System)'!$B$20*$D21,
IF(X$3-YEAR($C21)='3.Input &amp; Summary (System)'!$E$22,'3.Input &amp; Summary (System)'!$B$20*$D21,
IF(X$3-YEAR($C21)='3.Input &amp; Summary (System)'!$F$22,'3.Input &amp; Summary (System)'!$B$20*$D21,
IF(X$3-YEAR($C21)='3.Input &amp; Summary (System)'!$I$17,'3.Input &amp; Summary (System)'!$H$17*$D21,
IF(X$3-YEAR($C21)='3.Input &amp; Summary (System)'!$I$18,'3.Input &amp; Summary (System)'!$H$17*$D21,
IF(X$3-YEAR($C21)='3.Input &amp; Summary (System)'!$I$19,'3.Input &amp; Summary (System)'!$H$17*$D21,0))))))))))))))))))))))))))))))</f>
        <v/>
      </c>
      <c r="Y21" s="484" t="str">
        <f>IF($C21="","",IF(Y$3-YEAR($C21)=0,0,
(IF(Y$3-YEAR($C21)='3.Input &amp; Summary (System)'!$C$17,'3.Input &amp; Summary (System)'!$B$17*$D21,
IF(Y$3-YEAR($C21)='3.Input &amp; Summary (System)'!$D$17,'3.Input &amp; Summary (System)'!$B$17*$D21,
IF(Y$3-YEAR($C21)='3.Input &amp; Summary (System)'!$E$17,'3.Input &amp; Summary (System)'!$B$17*$D21,
IF(Y$3-YEAR($C21)='3.Input &amp; Summary (System)'!$F$17,'3.Input &amp; Summary (System)'!$B$17*$D21,
IF(Y$3-YEAR($C21)='3.Input &amp; Summary (System)'!$C$18,'3.Input &amp; Summary (System)'!$B$18*$D21,
IF(Y$3-YEAR($C21)='3.Input &amp; Summary (System)'!$D$18,'3.Input &amp; Summary (System)'!$B$18*$D21,
IF(Y$3-YEAR($C21)='3.Input &amp; Summary (System)'!$E$18,'3.Input &amp; Summary (System)'!$B$18*$D21,
IF(Y$3-YEAR($C21)='3.Input &amp; Summary (System)'!$F$18,'3.Input &amp; Summary (System)'!$B$18*$D21,
IF(Y$3-YEAR($C21)='3.Input &amp; Summary (System)'!$C$19,'3.Input &amp; Summary (System)'!$B$19*$D21,
IF(Y$3-YEAR($C21)='3.Input &amp; Summary (System)'!$D$19,'3.Input &amp; Summary (System)'!$B$19*$D21,
IF(Y$3-YEAR($C21)='3.Input &amp; Summary (System)'!$E$19,'3.Input &amp; Summary (System)'!$B$19*$D21,
IF(Y$3-YEAR($C21)='3.Input &amp; Summary (System)'!$F$19,'3.Input &amp; Summary (System)'!$B$19*$D21,
IF(Y$3-YEAR($C21)='3.Input &amp; Summary (System)'!$C$20,'3.Input &amp; Summary (System)'!$B$20*$D21,
IF(Y$3-YEAR($C21)='3.Input &amp; Summary (System)'!$D$20,'3.Input &amp; Summary (System)'!$B$20*$D21,
IF(Y$3-YEAR($C21)='3.Input &amp; Summary (System)'!$E$20,'3.Input &amp; Summary (System)'!$B$20*$D21,
IF(Y$3-YEAR($C21)='3.Input &amp; Summary (System)'!$F$20,'3.Input &amp; Summary (System)'!$B$20*$D21,
IF(Y$3-YEAR($C21)='3.Input &amp; Summary (System)'!$C$21,'3.Input &amp; Summary (System)'!$B$20*$D21,
IF(Y$3-YEAR($C21)='3.Input &amp; Summary (System)'!$D$21,'3.Input &amp; Summary (System)'!$B$20*$D21,
IF(Y$3-YEAR($C21)='3.Input &amp; Summary (System)'!$E$21,'3.Input &amp; Summary (System)'!$B$20*$D21,
IF(Y$3-YEAR($C21)='3.Input &amp; Summary (System)'!$F$21,'3.Input &amp; Summary (System)'!$B$20*$D21,
IF(Y$3-YEAR($C21)='3.Input &amp; Summary (System)'!$C$22,'3.Input &amp; Summary (System)'!$B$20*$D21,
IF(Y$3-YEAR($C21)='3.Input &amp; Summary (System)'!$D$22,'3.Input &amp; Summary (System)'!$B$20*$D21,
IF(Y$3-YEAR($C21)='3.Input &amp; Summary (System)'!$E$22,'3.Input &amp; Summary (System)'!$B$20*$D21,
IF(Y$3-YEAR($C21)='3.Input &amp; Summary (System)'!$F$22,'3.Input &amp; Summary (System)'!$B$20*$D21,
IF(Y$3-YEAR($C21)='3.Input &amp; Summary (System)'!$I$17,'3.Input &amp; Summary (System)'!$H$17*$D21,
IF(Y$3-YEAR($C21)='3.Input &amp; Summary (System)'!$I$18,'3.Input &amp; Summary (System)'!$H$17*$D21,
IF(Y$3-YEAR($C21)='3.Input &amp; Summary (System)'!$I$19,'3.Input &amp; Summary (System)'!$H$17*$D21,0))))))))))))))))))))))))))))))</f>
        <v/>
      </c>
      <c r="Z21" s="484" t="str">
        <f>IF($C21="","",IF(Z$3-YEAR($C21)=0,0,
(IF(Z$3-YEAR($C21)='3.Input &amp; Summary (System)'!$C$17,'3.Input &amp; Summary (System)'!$B$17*$D21,
IF(Z$3-YEAR($C21)='3.Input &amp; Summary (System)'!$D$17,'3.Input &amp; Summary (System)'!$B$17*$D21,
IF(Z$3-YEAR($C21)='3.Input &amp; Summary (System)'!$E$17,'3.Input &amp; Summary (System)'!$B$17*$D21,
IF(Z$3-YEAR($C21)='3.Input &amp; Summary (System)'!$F$17,'3.Input &amp; Summary (System)'!$B$17*$D21,
IF(Z$3-YEAR($C21)='3.Input &amp; Summary (System)'!$C$18,'3.Input &amp; Summary (System)'!$B$18*$D21,
IF(Z$3-YEAR($C21)='3.Input &amp; Summary (System)'!$D$18,'3.Input &amp; Summary (System)'!$B$18*$D21,
IF(Z$3-YEAR($C21)='3.Input &amp; Summary (System)'!$E$18,'3.Input &amp; Summary (System)'!$B$18*$D21,
IF(Z$3-YEAR($C21)='3.Input &amp; Summary (System)'!$F$18,'3.Input &amp; Summary (System)'!$B$18*$D21,
IF(Z$3-YEAR($C21)='3.Input &amp; Summary (System)'!$C$19,'3.Input &amp; Summary (System)'!$B$19*$D21,
IF(Z$3-YEAR($C21)='3.Input &amp; Summary (System)'!$D$19,'3.Input &amp; Summary (System)'!$B$19*$D21,
IF(Z$3-YEAR($C21)='3.Input &amp; Summary (System)'!$E$19,'3.Input &amp; Summary (System)'!$B$19*$D21,
IF(Z$3-YEAR($C21)='3.Input &amp; Summary (System)'!$F$19,'3.Input &amp; Summary (System)'!$B$19*$D21,
IF(Z$3-YEAR($C21)='3.Input &amp; Summary (System)'!$C$20,'3.Input &amp; Summary (System)'!$B$20*$D21,
IF(Z$3-YEAR($C21)='3.Input &amp; Summary (System)'!$D$20,'3.Input &amp; Summary (System)'!$B$20*$D21,
IF(Z$3-YEAR($C21)='3.Input &amp; Summary (System)'!$E$20,'3.Input &amp; Summary (System)'!$B$20*$D21,
IF(Z$3-YEAR($C21)='3.Input &amp; Summary (System)'!$F$20,'3.Input &amp; Summary (System)'!$B$20*$D21,
IF(Z$3-YEAR($C21)='3.Input &amp; Summary (System)'!$C$21,'3.Input &amp; Summary (System)'!$B$20*$D21,
IF(Z$3-YEAR($C21)='3.Input &amp; Summary (System)'!$D$21,'3.Input &amp; Summary (System)'!$B$20*$D21,
IF(Z$3-YEAR($C21)='3.Input &amp; Summary (System)'!$E$21,'3.Input &amp; Summary (System)'!$B$20*$D21,
IF(Z$3-YEAR($C21)='3.Input &amp; Summary (System)'!$F$21,'3.Input &amp; Summary (System)'!$B$20*$D21,
IF(Z$3-YEAR($C21)='3.Input &amp; Summary (System)'!$C$22,'3.Input &amp; Summary (System)'!$B$20*$D21,
IF(Z$3-YEAR($C21)='3.Input &amp; Summary (System)'!$D$22,'3.Input &amp; Summary (System)'!$B$20*$D21,
IF(Z$3-YEAR($C21)='3.Input &amp; Summary (System)'!$E$22,'3.Input &amp; Summary (System)'!$B$20*$D21,
IF(Z$3-YEAR($C21)='3.Input &amp; Summary (System)'!$F$22,'3.Input &amp; Summary (System)'!$B$20*$D21,
IF(Z$3-YEAR($C21)='3.Input &amp; Summary (System)'!$I$17,'3.Input &amp; Summary (System)'!$H$17*$D21,
IF(Z$3-YEAR($C21)='3.Input &amp; Summary (System)'!$I$18,'3.Input &amp; Summary (System)'!$H$17*$D21,
IF(Z$3-YEAR($C21)='3.Input &amp; Summary (System)'!$I$19,'3.Input &amp; Summary (System)'!$H$17*$D21,0))))))))))))))))))))))))))))))</f>
        <v/>
      </c>
      <c r="AA21" s="484" t="str">
        <f>IF($C21="","",IF(AA$3-YEAR($C21)=0,0,
(IF(AA$3-YEAR($C21)='3.Input &amp; Summary (System)'!$C$17,'3.Input &amp; Summary (System)'!$B$17*$D21,
IF(AA$3-YEAR($C21)='3.Input &amp; Summary (System)'!$D$17,'3.Input &amp; Summary (System)'!$B$17*$D21,
IF(AA$3-YEAR($C21)='3.Input &amp; Summary (System)'!$E$17,'3.Input &amp; Summary (System)'!$B$17*$D21,
IF(AA$3-YEAR($C21)='3.Input &amp; Summary (System)'!$F$17,'3.Input &amp; Summary (System)'!$B$17*$D21,
IF(AA$3-YEAR($C21)='3.Input &amp; Summary (System)'!$C$18,'3.Input &amp; Summary (System)'!$B$18*$D21,
IF(AA$3-YEAR($C21)='3.Input &amp; Summary (System)'!$D$18,'3.Input &amp; Summary (System)'!$B$18*$D21,
IF(AA$3-YEAR($C21)='3.Input &amp; Summary (System)'!$E$18,'3.Input &amp; Summary (System)'!$B$18*$D21,
IF(AA$3-YEAR($C21)='3.Input &amp; Summary (System)'!$F$18,'3.Input &amp; Summary (System)'!$B$18*$D21,
IF(AA$3-YEAR($C21)='3.Input &amp; Summary (System)'!$C$19,'3.Input &amp; Summary (System)'!$B$19*$D21,
IF(AA$3-YEAR($C21)='3.Input &amp; Summary (System)'!$D$19,'3.Input &amp; Summary (System)'!$B$19*$D21,
IF(AA$3-YEAR($C21)='3.Input &amp; Summary (System)'!$E$19,'3.Input &amp; Summary (System)'!$B$19*$D21,
IF(AA$3-YEAR($C21)='3.Input &amp; Summary (System)'!$F$19,'3.Input &amp; Summary (System)'!$B$19*$D21,
IF(AA$3-YEAR($C21)='3.Input &amp; Summary (System)'!$C$20,'3.Input &amp; Summary (System)'!$B$20*$D21,
IF(AA$3-YEAR($C21)='3.Input &amp; Summary (System)'!$D$20,'3.Input &amp; Summary (System)'!$B$20*$D21,
IF(AA$3-YEAR($C21)='3.Input &amp; Summary (System)'!$E$20,'3.Input &amp; Summary (System)'!$B$20*$D21,
IF(AA$3-YEAR($C21)='3.Input &amp; Summary (System)'!$F$20,'3.Input &amp; Summary (System)'!$B$20*$D21,
IF(AA$3-YEAR($C21)='3.Input &amp; Summary (System)'!$C$21,'3.Input &amp; Summary (System)'!$B$20*$D21,
IF(AA$3-YEAR($C21)='3.Input &amp; Summary (System)'!$D$21,'3.Input &amp; Summary (System)'!$B$20*$D21,
IF(AA$3-YEAR($C21)='3.Input &amp; Summary (System)'!$E$21,'3.Input &amp; Summary (System)'!$B$20*$D21,
IF(AA$3-YEAR($C21)='3.Input &amp; Summary (System)'!$F$21,'3.Input &amp; Summary (System)'!$B$20*$D21,
IF(AA$3-YEAR($C21)='3.Input &amp; Summary (System)'!$C$22,'3.Input &amp; Summary (System)'!$B$20*$D21,
IF(AA$3-YEAR($C21)='3.Input &amp; Summary (System)'!$D$22,'3.Input &amp; Summary (System)'!$B$20*$D21,
IF(AA$3-YEAR($C21)='3.Input &amp; Summary (System)'!$E$22,'3.Input &amp; Summary (System)'!$B$20*$D21,
IF(AA$3-YEAR($C21)='3.Input &amp; Summary (System)'!$F$22,'3.Input &amp; Summary (System)'!$B$20*$D21,
IF(AA$3-YEAR($C21)='3.Input &amp; Summary (System)'!$I$17,'3.Input &amp; Summary (System)'!$H$17*$D21,
IF(AA$3-YEAR($C21)='3.Input &amp; Summary (System)'!$I$18,'3.Input &amp; Summary (System)'!$H$17*$D21,
IF(AA$3-YEAR($C21)='3.Input &amp; Summary (System)'!$I$19,'3.Input &amp; Summary (System)'!$H$17*$D21,0))))))))))))))))))))))))))))))</f>
        <v/>
      </c>
      <c r="AB21" s="484" t="str">
        <f>IF($C21="","",IF(AB$3-YEAR($C21)=0,0,
(IF(AB$3-YEAR($C21)='3.Input &amp; Summary (System)'!$C$17,'3.Input &amp; Summary (System)'!$B$17*$D21,
IF(AB$3-YEAR($C21)='3.Input &amp; Summary (System)'!$D$17,'3.Input &amp; Summary (System)'!$B$17*$D21,
IF(AB$3-YEAR($C21)='3.Input &amp; Summary (System)'!$E$17,'3.Input &amp; Summary (System)'!$B$17*$D21,
IF(AB$3-YEAR($C21)='3.Input &amp; Summary (System)'!$F$17,'3.Input &amp; Summary (System)'!$B$17*$D21,
IF(AB$3-YEAR($C21)='3.Input &amp; Summary (System)'!$C$18,'3.Input &amp; Summary (System)'!$B$18*$D21,
IF(AB$3-YEAR($C21)='3.Input &amp; Summary (System)'!$D$18,'3.Input &amp; Summary (System)'!$B$18*$D21,
IF(AB$3-YEAR($C21)='3.Input &amp; Summary (System)'!$E$18,'3.Input &amp; Summary (System)'!$B$18*$D21,
IF(AB$3-YEAR($C21)='3.Input &amp; Summary (System)'!$F$18,'3.Input &amp; Summary (System)'!$B$18*$D21,
IF(AB$3-YEAR($C21)='3.Input &amp; Summary (System)'!$C$19,'3.Input &amp; Summary (System)'!$B$19*$D21,
IF(AB$3-YEAR($C21)='3.Input &amp; Summary (System)'!$D$19,'3.Input &amp; Summary (System)'!$B$19*$D21,
IF(AB$3-YEAR($C21)='3.Input &amp; Summary (System)'!$E$19,'3.Input &amp; Summary (System)'!$B$19*$D21,
IF(AB$3-YEAR($C21)='3.Input &amp; Summary (System)'!$F$19,'3.Input &amp; Summary (System)'!$B$19*$D21,
IF(AB$3-YEAR($C21)='3.Input &amp; Summary (System)'!$C$20,'3.Input &amp; Summary (System)'!$B$20*$D21,
IF(AB$3-YEAR($C21)='3.Input &amp; Summary (System)'!$D$20,'3.Input &amp; Summary (System)'!$B$20*$D21,
IF(AB$3-YEAR($C21)='3.Input &amp; Summary (System)'!$E$20,'3.Input &amp; Summary (System)'!$B$20*$D21,
IF(AB$3-YEAR($C21)='3.Input &amp; Summary (System)'!$F$20,'3.Input &amp; Summary (System)'!$B$20*$D21,
IF(AB$3-YEAR($C21)='3.Input &amp; Summary (System)'!$C$21,'3.Input &amp; Summary (System)'!$B$20*$D21,
IF(AB$3-YEAR($C21)='3.Input &amp; Summary (System)'!$D$21,'3.Input &amp; Summary (System)'!$B$20*$D21,
IF(AB$3-YEAR($C21)='3.Input &amp; Summary (System)'!$E$21,'3.Input &amp; Summary (System)'!$B$20*$D21,
IF(AB$3-YEAR($C21)='3.Input &amp; Summary (System)'!$F$21,'3.Input &amp; Summary (System)'!$B$20*$D21,
IF(AB$3-YEAR($C21)='3.Input &amp; Summary (System)'!$C$22,'3.Input &amp; Summary (System)'!$B$20*$D21,
IF(AB$3-YEAR($C21)='3.Input &amp; Summary (System)'!$D$22,'3.Input &amp; Summary (System)'!$B$20*$D21,
IF(AB$3-YEAR($C21)='3.Input &amp; Summary (System)'!$E$22,'3.Input &amp; Summary (System)'!$B$20*$D21,
IF(AB$3-YEAR($C21)='3.Input &amp; Summary (System)'!$F$22,'3.Input &amp; Summary (System)'!$B$20*$D21,
IF(AB$3-YEAR($C21)='3.Input &amp; Summary (System)'!$I$17,'3.Input &amp; Summary (System)'!$H$17*$D21,
IF(AB$3-YEAR($C21)='3.Input &amp; Summary (System)'!$I$18,'3.Input &amp; Summary (System)'!$H$17*$D21,
IF(AB$3-YEAR($C21)='3.Input &amp; Summary (System)'!$I$19,'3.Input &amp; Summary (System)'!$H$17*$D21,0))))))))))))))))))))))))))))))</f>
        <v/>
      </c>
      <c r="AC21" s="484" t="str">
        <f>IF($C21="","",IF(AC$3-YEAR($C21)=0,0,
(IF(AC$3-YEAR($C21)='3.Input &amp; Summary (System)'!$C$17,'3.Input &amp; Summary (System)'!$B$17*$D21,
IF(AC$3-YEAR($C21)='3.Input &amp; Summary (System)'!$D$17,'3.Input &amp; Summary (System)'!$B$17*$D21,
IF(AC$3-YEAR($C21)='3.Input &amp; Summary (System)'!$E$17,'3.Input &amp; Summary (System)'!$B$17*$D21,
IF(AC$3-YEAR($C21)='3.Input &amp; Summary (System)'!$F$17,'3.Input &amp; Summary (System)'!$B$17*$D21,
IF(AC$3-YEAR($C21)='3.Input &amp; Summary (System)'!$C$18,'3.Input &amp; Summary (System)'!$B$18*$D21,
IF(AC$3-YEAR($C21)='3.Input &amp; Summary (System)'!$D$18,'3.Input &amp; Summary (System)'!$B$18*$D21,
IF(AC$3-YEAR($C21)='3.Input &amp; Summary (System)'!$E$18,'3.Input &amp; Summary (System)'!$B$18*$D21,
IF(AC$3-YEAR($C21)='3.Input &amp; Summary (System)'!$F$18,'3.Input &amp; Summary (System)'!$B$18*$D21,
IF(AC$3-YEAR($C21)='3.Input &amp; Summary (System)'!$C$19,'3.Input &amp; Summary (System)'!$B$19*$D21,
IF(AC$3-YEAR($C21)='3.Input &amp; Summary (System)'!$D$19,'3.Input &amp; Summary (System)'!$B$19*$D21,
IF(AC$3-YEAR($C21)='3.Input &amp; Summary (System)'!$E$19,'3.Input &amp; Summary (System)'!$B$19*$D21,
IF(AC$3-YEAR($C21)='3.Input &amp; Summary (System)'!$F$19,'3.Input &amp; Summary (System)'!$B$19*$D21,
IF(AC$3-YEAR($C21)='3.Input &amp; Summary (System)'!$C$20,'3.Input &amp; Summary (System)'!$B$20*$D21,
IF(AC$3-YEAR($C21)='3.Input &amp; Summary (System)'!$D$20,'3.Input &amp; Summary (System)'!$B$20*$D21,
IF(AC$3-YEAR($C21)='3.Input &amp; Summary (System)'!$E$20,'3.Input &amp; Summary (System)'!$B$20*$D21,
IF(AC$3-YEAR($C21)='3.Input &amp; Summary (System)'!$F$20,'3.Input &amp; Summary (System)'!$B$20*$D21,
IF(AC$3-YEAR($C21)='3.Input &amp; Summary (System)'!$C$21,'3.Input &amp; Summary (System)'!$B$20*$D21,
IF(AC$3-YEAR($C21)='3.Input &amp; Summary (System)'!$D$21,'3.Input &amp; Summary (System)'!$B$20*$D21,
IF(AC$3-YEAR($C21)='3.Input &amp; Summary (System)'!$E$21,'3.Input &amp; Summary (System)'!$B$20*$D21,
IF(AC$3-YEAR($C21)='3.Input &amp; Summary (System)'!$F$21,'3.Input &amp; Summary (System)'!$B$20*$D21,
IF(AC$3-YEAR($C21)='3.Input &amp; Summary (System)'!$C$22,'3.Input &amp; Summary (System)'!$B$20*$D21,
IF(AC$3-YEAR($C21)='3.Input &amp; Summary (System)'!$D$22,'3.Input &amp; Summary (System)'!$B$20*$D21,
IF(AC$3-YEAR($C21)='3.Input &amp; Summary (System)'!$E$22,'3.Input &amp; Summary (System)'!$B$20*$D21,
IF(AC$3-YEAR($C21)='3.Input &amp; Summary (System)'!$F$22,'3.Input &amp; Summary (System)'!$B$20*$D21,
IF(AC$3-YEAR($C21)='3.Input &amp; Summary (System)'!$I$17,'3.Input &amp; Summary (System)'!$H$17*$D21,
IF(AC$3-YEAR($C21)='3.Input &amp; Summary (System)'!$I$18,'3.Input &amp; Summary (System)'!$H$17*$D21,
IF(AC$3-YEAR($C21)='3.Input &amp; Summary (System)'!$I$19,'3.Input &amp; Summary (System)'!$H$17*$D21,0))))))))))))))))))))))))))))))</f>
        <v/>
      </c>
      <c r="AD21" s="484" t="str">
        <f>IF($C21="","",IF(AD$3-YEAR($C21)=0,0,
(IF(AD$3-YEAR($C21)='3.Input &amp; Summary (System)'!$C$17,'3.Input &amp; Summary (System)'!$B$17*$D21,
IF(AD$3-YEAR($C21)='3.Input &amp; Summary (System)'!$D$17,'3.Input &amp; Summary (System)'!$B$17*$D21,
IF(AD$3-YEAR($C21)='3.Input &amp; Summary (System)'!$E$17,'3.Input &amp; Summary (System)'!$B$17*$D21,
IF(AD$3-YEAR($C21)='3.Input &amp; Summary (System)'!$F$17,'3.Input &amp; Summary (System)'!$B$17*$D21,
IF(AD$3-YEAR($C21)='3.Input &amp; Summary (System)'!$C$18,'3.Input &amp; Summary (System)'!$B$18*$D21,
IF(AD$3-YEAR($C21)='3.Input &amp; Summary (System)'!$D$18,'3.Input &amp; Summary (System)'!$B$18*$D21,
IF(AD$3-YEAR($C21)='3.Input &amp; Summary (System)'!$E$18,'3.Input &amp; Summary (System)'!$B$18*$D21,
IF(AD$3-YEAR($C21)='3.Input &amp; Summary (System)'!$F$18,'3.Input &amp; Summary (System)'!$B$18*$D21,
IF(AD$3-YEAR($C21)='3.Input &amp; Summary (System)'!$C$19,'3.Input &amp; Summary (System)'!$B$19*$D21,
IF(AD$3-YEAR($C21)='3.Input &amp; Summary (System)'!$D$19,'3.Input &amp; Summary (System)'!$B$19*$D21,
IF(AD$3-YEAR($C21)='3.Input &amp; Summary (System)'!$E$19,'3.Input &amp; Summary (System)'!$B$19*$D21,
IF(AD$3-YEAR($C21)='3.Input &amp; Summary (System)'!$F$19,'3.Input &amp; Summary (System)'!$B$19*$D21,
IF(AD$3-YEAR($C21)='3.Input &amp; Summary (System)'!$C$20,'3.Input &amp; Summary (System)'!$B$20*$D21,
IF(AD$3-YEAR($C21)='3.Input &amp; Summary (System)'!$D$20,'3.Input &amp; Summary (System)'!$B$20*$D21,
IF(AD$3-YEAR($C21)='3.Input &amp; Summary (System)'!$E$20,'3.Input &amp; Summary (System)'!$B$20*$D21,
IF(AD$3-YEAR($C21)='3.Input &amp; Summary (System)'!$F$20,'3.Input &amp; Summary (System)'!$B$20*$D21,
IF(AD$3-YEAR($C21)='3.Input &amp; Summary (System)'!$C$21,'3.Input &amp; Summary (System)'!$B$20*$D21,
IF(AD$3-YEAR($C21)='3.Input &amp; Summary (System)'!$D$21,'3.Input &amp; Summary (System)'!$B$20*$D21,
IF(AD$3-YEAR($C21)='3.Input &amp; Summary (System)'!$E$21,'3.Input &amp; Summary (System)'!$B$20*$D21,
IF(AD$3-YEAR($C21)='3.Input &amp; Summary (System)'!$F$21,'3.Input &amp; Summary (System)'!$B$20*$D21,
IF(AD$3-YEAR($C21)='3.Input &amp; Summary (System)'!$C$22,'3.Input &amp; Summary (System)'!$B$20*$D21,
IF(AD$3-YEAR($C21)='3.Input &amp; Summary (System)'!$D$22,'3.Input &amp; Summary (System)'!$B$20*$D21,
IF(AD$3-YEAR($C21)='3.Input &amp; Summary (System)'!$E$22,'3.Input &amp; Summary (System)'!$B$20*$D21,
IF(AD$3-YEAR($C21)='3.Input &amp; Summary (System)'!$F$22,'3.Input &amp; Summary (System)'!$B$20*$D21,
IF(AD$3-YEAR($C21)='3.Input &amp; Summary (System)'!$I$17,'3.Input &amp; Summary (System)'!$H$17*$D21,
IF(AD$3-YEAR($C21)='3.Input &amp; Summary (System)'!$I$18,'3.Input &amp; Summary (System)'!$H$17*$D21,
IF(AD$3-YEAR($C21)='3.Input &amp; Summary (System)'!$I$19,'3.Input &amp; Summary (System)'!$H$17*$D21,0))))))))))))))))))))))))))))))</f>
        <v/>
      </c>
      <c r="AE21" s="484" t="str">
        <f>IF($C21="","",IF(AE$3-YEAR($C21)=0,0,
(IF(AE$3-YEAR($C21)='3.Input &amp; Summary (System)'!$C$17,'3.Input &amp; Summary (System)'!$B$17*$D21,
IF(AE$3-YEAR($C21)='3.Input &amp; Summary (System)'!$D$17,'3.Input &amp; Summary (System)'!$B$17*$D21,
IF(AE$3-YEAR($C21)='3.Input &amp; Summary (System)'!$E$17,'3.Input &amp; Summary (System)'!$B$17*$D21,
IF(AE$3-YEAR($C21)='3.Input &amp; Summary (System)'!$F$17,'3.Input &amp; Summary (System)'!$B$17*$D21,
IF(AE$3-YEAR($C21)='3.Input &amp; Summary (System)'!$C$18,'3.Input &amp; Summary (System)'!$B$18*$D21,
IF(AE$3-YEAR($C21)='3.Input &amp; Summary (System)'!$D$18,'3.Input &amp; Summary (System)'!$B$18*$D21,
IF(AE$3-YEAR($C21)='3.Input &amp; Summary (System)'!$E$18,'3.Input &amp; Summary (System)'!$B$18*$D21,
IF(AE$3-YEAR($C21)='3.Input &amp; Summary (System)'!$F$18,'3.Input &amp; Summary (System)'!$B$18*$D21,
IF(AE$3-YEAR($C21)='3.Input &amp; Summary (System)'!$C$19,'3.Input &amp; Summary (System)'!$B$19*$D21,
IF(AE$3-YEAR($C21)='3.Input &amp; Summary (System)'!$D$19,'3.Input &amp; Summary (System)'!$B$19*$D21,
IF(AE$3-YEAR($C21)='3.Input &amp; Summary (System)'!$E$19,'3.Input &amp; Summary (System)'!$B$19*$D21,
IF(AE$3-YEAR($C21)='3.Input &amp; Summary (System)'!$F$19,'3.Input &amp; Summary (System)'!$B$19*$D21,
IF(AE$3-YEAR($C21)='3.Input &amp; Summary (System)'!$C$20,'3.Input &amp; Summary (System)'!$B$20*$D21,
IF(AE$3-YEAR($C21)='3.Input &amp; Summary (System)'!$D$20,'3.Input &amp; Summary (System)'!$B$20*$D21,
IF(AE$3-YEAR($C21)='3.Input &amp; Summary (System)'!$E$20,'3.Input &amp; Summary (System)'!$B$20*$D21,
IF(AE$3-YEAR($C21)='3.Input &amp; Summary (System)'!$F$20,'3.Input &amp; Summary (System)'!$B$20*$D21,
IF(AE$3-YEAR($C21)='3.Input &amp; Summary (System)'!$C$21,'3.Input &amp; Summary (System)'!$B$20*$D21,
IF(AE$3-YEAR($C21)='3.Input &amp; Summary (System)'!$D$21,'3.Input &amp; Summary (System)'!$B$20*$D21,
IF(AE$3-YEAR($C21)='3.Input &amp; Summary (System)'!$E$21,'3.Input &amp; Summary (System)'!$B$20*$D21,
IF(AE$3-YEAR($C21)='3.Input &amp; Summary (System)'!$F$21,'3.Input &amp; Summary (System)'!$B$20*$D21,
IF(AE$3-YEAR($C21)='3.Input &amp; Summary (System)'!$C$22,'3.Input &amp; Summary (System)'!$B$20*$D21,
IF(AE$3-YEAR($C21)='3.Input &amp; Summary (System)'!$D$22,'3.Input &amp; Summary (System)'!$B$20*$D21,
IF(AE$3-YEAR($C21)='3.Input &amp; Summary (System)'!$E$22,'3.Input &amp; Summary (System)'!$B$20*$D21,
IF(AE$3-YEAR($C21)='3.Input &amp; Summary (System)'!$F$22,'3.Input &amp; Summary (System)'!$B$20*$D21,
IF(AE$3-YEAR($C21)='3.Input &amp; Summary (System)'!$I$17,'3.Input &amp; Summary (System)'!$H$17*$D21,
IF(AE$3-YEAR($C21)='3.Input &amp; Summary (System)'!$I$18,'3.Input &amp; Summary (System)'!$H$17*$D21,
IF(AE$3-YEAR($C21)='3.Input &amp; Summary (System)'!$I$19,'3.Input &amp; Summary (System)'!$H$17*$D21,0))))))))))))))))))))))))))))))</f>
        <v/>
      </c>
      <c r="AF21" s="484" t="str">
        <f>IF($C21="","",IF(AF$3-YEAR($C21)=0,0,
(IF(AF$3-YEAR($C21)='3.Input &amp; Summary (System)'!$C$17,'3.Input &amp; Summary (System)'!$B$17*$D21,
IF(AF$3-YEAR($C21)='3.Input &amp; Summary (System)'!$D$17,'3.Input &amp; Summary (System)'!$B$17*$D21,
IF(AF$3-YEAR($C21)='3.Input &amp; Summary (System)'!$E$17,'3.Input &amp; Summary (System)'!$B$17*$D21,
IF(AF$3-YEAR($C21)='3.Input &amp; Summary (System)'!$F$17,'3.Input &amp; Summary (System)'!$B$17*$D21,
IF(AF$3-YEAR($C21)='3.Input &amp; Summary (System)'!$C$18,'3.Input &amp; Summary (System)'!$B$18*$D21,
IF(AF$3-YEAR($C21)='3.Input &amp; Summary (System)'!$D$18,'3.Input &amp; Summary (System)'!$B$18*$D21,
IF(AF$3-YEAR($C21)='3.Input &amp; Summary (System)'!$E$18,'3.Input &amp; Summary (System)'!$B$18*$D21,
IF(AF$3-YEAR($C21)='3.Input &amp; Summary (System)'!$F$18,'3.Input &amp; Summary (System)'!$B$18*$D21,
IF(AF$3-YEAR($C21)='3.Input &amp; Summary (System)'!$C$19,'3.Input &amp; Summary (System)'!$B$19*$D21,
IF(AF$3-YEAR($C21)='3.Input &amp; Summary (System)'!$D$19,'3.Input &amp; Summary (System)'!$B$19*$D21,
IF(AF$3-YEAR($C21)='3.Input &amp; Summary (System)'!$E$19,'3.Input &amp; Summary (System)'!$B$19*$D21,
IF(AF$3-YEAR($C21)='3.Input &amp; Summary (System)'!$F$19,'3.Input &amp; Summary (System)'!$B$19*$D21,
IF(AF$3-YEAR($C21)='3.Input &amp; Summary (System)'!$C$20,'3.Input &amp; Summary (System)'!$B$20*$D21,
IF(AF$3-YEAR($C21)='3.Input &amp; Summary (System)'!$D$20,'3.Input &amp; Summary (System)'!$B$20*$D21,
IF(AF$3-YEAR($C21)='3.Input &amp; Summary (System)'!$E$20,'3.Input &amp; Summary (System)'!$B$20*$D21,
IF(AF$3-YEAR($C21)='3.Input &amp; Summary (System)'!$F$20,'3.Input &amp; Summary (System)'!$B$20*$D21,
IF(AF$3-YEAR($C21)='3.Input &amp; Summary (System)'!$C$21,'3.Input &amp; Summary (System)'!$B$20*$D21,
IF(AF$3-YEAR($C21)='3.Input &amp; Summary (System)'!$D$21,'3.Input &amp; Summary (System)'!$B$20*$D21,
IF(AF$3-YEAR($C21)='3.Input &amp; Summary (System)'!$E$21,'3.Input &amp; Summary (System)'!$B$20*$D21,
IF(AF$3-YEAR($C21)='3.Input &amp; Summary (System)'!$F$21,'3.Input &amp; Summary (System)'!$B$20*$D21,
IF(AF$3-YEAR($C21)='3.Input &amp; Summary (System)'!$C$22,'3.Input &amp; Summary (System)'!$B$20*$D21,
IF(AF$3-YEAR($C21)='3.Input &amp; Summary (System)'!$D$22,'3.Input &amp; Summary (System)'!$B$20*$D21,
IF(AF$3-YEAR($C21)='3.Input &amp; Summary (System)'!$E$22,'3.Input &amp; Summary (System)'!$B$20*$D21,
IF(AF$3-YEAR($C21)='3.Input &amp; Summary (System)'!$F$22,'3.Input &amp; Summary (System)'!$B$20*$D21,
IF(AF$3-YEAR($C21)='3.Input &amp; Summary (System)'!$I$17,'3.Input &amp; Summary (System)'!$H$17*$D21,
IF(AF$3-YEAR($C21)='3.Input &amp; Summary (System)'!$I$18,'3.Input &amp; Summary (System)'!$H$17*$D21,
IF(AF$3-YEAR($C21)='3.Input &amp; Summary (System)'!$I$19,'3.Input &amp; Summary (System)'!$H$17*$D21,0))))))))))))))))))))))))))))))</f>
        <v/>
      </c>
      <c r="AG21" s="484" t="str">
        <f>IF($C21="","",IF(AG$3-YEAR($C21)=0,0,
(IF(AG$3-YEAR($C21)='3.Input &amp; Summary (System)'!$C$17,'3.Input &amp; Summary (System)'!$B$17*$D21,
IF(AG$3-YEAR($C21)='3.Input &amp; Summary (System)'!$D$17,'3.Input &amp; Summary (System)'!$B$17*$D21,
IF(AG$3-YEAR($C21)='3.Input &amp; Summary (System)'!$E$17,'3.Input &amp; Summary (System)'!$B$17*$D21,
IF(AG$3-YEAR($C21)='3.Input &amp; Summary (System)'!$F$17,'3.Input &amp; Summary (System)'!$B$17*$D21,
IF(AG$3-YEAR($C21)='3.Input &amp; Summary (System)'!$C$18,'3.Input &amp; Summary (System)'!$B$18*$D21,
IF(AG$3-YEAR($C21)='3.Input &amp; Summary (System)'!$D$18,'3.Input &amp; Summary (System)'!$B$18*$D21,
IF(AG$3-YEAR($C21)='3.Input &amp; Summary (System)'!$E$18,'3.Input &amp; Summary (System)'!$B$18*$D21,
IF(AG$3-YEAR($C21)='3.Input &amp; Summary (System)'!$F$18,'3.Input &amp; Summary (System)'!$B$18*$D21,
IF(AG$3-YEAR($C21)='3.Input &amp; Summary (System)'!$C$19,'3.Input &amp; Summary (System)'!$B$19*$D21,
IF(AG$3-YEAR($C21)='3.Input &amp; Summary (System)'!$D$19,'3.Input &amp; Summary (System)'!$B$19*$D21,
IF(AG$3-YEAR($C21)='3.Input &amp; Summary (System)'!$E$19,'3.Input &amp; Summary (System)'!$B$19*$D21,
IF(AG$3-YEAR($C21)='3.Input &amp; Summary (System)'!$F$19,'3.Input &amp; Summary (System)'!$B$19*$D21,
IF(AG$3-YEAR($C21)='3.Input &amp; Summary (System)'!$C$20,'3.Input &amp; Summary (System)'!$B$20*$D21,
IF(AG$3-YEAR($C21)='3.Input &amp; Summary (System)'!$D$20,'3.Input &amp; Summary (System)'!$B$20*$D21,
IF(AG$3-YEAR($C21)='3.Input &amp; Summary (System)'!$E$20,'3.Input &amp; Summary (System)'!$B$20*$D21,
IF(AG$3-YEAR($C21)='3.Input &amp; Summary (System)'!$F$20,'3.Input &amp; Summary (System)'!$B$20*$D21,
IF(AG$3-YEAR($C21)='3.Input &amp; Summary (System)'!$C$21,'3.Input &amp; Summary (System)'!$B$20*$D21,
IF(AG$3-YEAR($C21)='3.Input &amp; Summary (System)'!$D$21,'3.Input &amp; Summary (System)'!$B$20*$D21,
IF(AG$3-YEAR($C21)='3.Input &amp; Summary (System)'!$E$21,'3.Input &amp; Summary (System)'!$B$20*$D21,
IF(AG$3-YEAR($C21)='3.Input &amp; Summary (System)'!$F$21,'3.Input &amp; Summary (System)'!$B$20*$D21,
IF(AG$3-YEAR($C21)='3.Input &amp; Summary (System)'!$C$22,'3.Input &amp; Summary (System)'!$B$20*$D21,
IF(AG$3-YEAR($C21)='3.Input &amp; Summary (System)'!$D$22,'3.Input &amp; Summary (System)'!$B$20*$D21,
IF(AG$3-YEAR($C21)='3.Input &amp; Summary (System)'!$E$22,'3.Input &amp; Summary (System)'!$B$20*$D21,
IF(AG$3-YEAR($C21)='3.Input &amp; Summary (System)'!$F$22,'3.Input &amp; Summary (System)'!$B$20*$D21,
IF(AG$3-YEAR($C21)='3.Input &amp; Summary (System)'!$I$17,'3.Input &amp; Summary (System)'!$H$17*$D21,
IF(AG$3-YEAR($C21)='3.Input &amp; Summary (System)'!$I$18,'3.Input &amp; Summary (System)'!$H$17*$D21,
IF(AG$3-YEAR($C21)='3.Input &amp; Summary (System)'!$I$19,'3.Input &amp; Summary (System)'!$H$17*$D21,0))))))))))))))))))))))))))))))</f>
        <v/>
      </c>
      <c r="AH21" s="484" t="str">
        <f>IF($C21="","",IF(AH$3-YEAR($C21)=0,0,
(IF(AH$3-YEAR($C21)='3.Input &amp; Summary (System)'!$C$17,'3.Input &amp; Summary (System)'!$B$17*$D21,
IF(AH$3-YEAR($C21)='3.Input &amp; Summary (System)'!$D$17,'3.Input &amp; Summary (System)'!$B$17*$D21,
IF(AH$3-YEAR($C21)='3.Input &amp; Summary (System)'!$E$17,'3.Input &amp; Summary (System)'!$B$17*$D21,
IF(AH$3-YEAR($C21)='3.Input &amp; Summary (System)'!$F$17,'3.Input &amp; Summary (System)'!$B$17*$D21,
IF(AH$3-YEAR($C21)='3.Input &amp; Summary (System)'!$C$18,'3.Input &amp; Summary (System)'!$B$18*$D21,
IF(AH$3-YEAR($C21)='3.Input &amp; Summary (System)'!$D$18,'3.Input &amp; Summary (System)'!$B$18*$D21,
IF(AH$3-YEAR($C21)='3.Input &amp; Summary (System)'!$E$18,'3.Input &amp; Summary (System)'!$B$18*$D21,
IF(AH$3-YEAR($C21)='3.Input &amp; Summary (System)'!$F$18,'3.Input &amp; Summary (System)'!$B$18*$D21,
IF(AH$3-YEAR($C21)='3.Input &amp; Summary (System)'!$C$19,'3.Input &amp; Summary (System)'!$B$19*$D21,
IF(AH$3-YEAR($C21)='3.Input &amp; Summary (System)'!$D$19,'3.Input &amp; Summary (System)'!$B$19*$D21,
IF(AH$3-YEAR($C21)='3.Input &amp; Summary (System)'!$E$19,'3.Input &amp; Summary (System)'!$B$19*$D21,
IF(AH$3-YEAR($C21)='3.Input &amp; Summary (System)'!$F$19,'3.Input &amp; Summary (System)'!$B$19*$D21,
IF(AH$3-YEAR($C21)='3.Input &amp; Summary (System)'!$C$20,'3.Input &amp; Summary (System)'!$B$20*$D21,
IF(AH$3-YEAR($C21)='3.Input &amp; Summary (System)'!$D$20,'3.Input &amp; Summary (System)'!$B$20*$D21,
IF(AH$3-YEAR($C21)='3.Input &amp; Summary (System)'!$E$20,'3.Input &amp; Summary (System)'!$B$20*$D21,
IF(AH$3-YEAR($C21)='3.Input &amp; Summary (System)'!$F$20,'3.Input &amp; Summary (System)'!$B$20*$D21,
IF(AH$3-YEAR($C21)='3.Input &amp; Summary (System)'!$C$21,'3.Input &amp; Summary (System)'!$B$20*$D21,
IF(AH$3-YEAR($C21)='3.Input &amp; Summary (System)'!$D$21,'3.Input &amp; Summary (System)'!$B$20*$D21,
IF(AH$3-YEAR($C21)='3.Input &amp; Summary (System)'!$E$21,'3.Input &amp; Summary (System)'!$B$20*$D21,
IF(AH$3-YEAR($C21)='3.Input &amp; Summary (System)'!$F$21,'3.Input &amp; Summary (System)'!$B$20*$D21,
IF(AH$3-YEAR($C21)='3.Input &amp; Summary (System)'!$C$22,'3.Input &amp; Summary (System)'!$B$20*$D21,
IF(AH$3-YEAR($C21)='3.Input &amp; Summary (System)'!$D$22,'3.Input &amp; Summary (System)'!$B$20*$D21,
IF(AH$3-YEAR($C21)='3.Input &amp; Summary (System)'!$E$22,'3.Input &amp; Summary (System)'!$B$20*$D21,
IF(AH$3-YEAR($C21)='3.Input &amp; Summary (System)'!$F$22,'3.Input &amp; Summary (System)'!$B$20*$D21,
IF(AH$3-YEAR($C21)='3.Input &amp; Summary (System)'!$I$17,'3.Input &amp; Summary (System)'!$H$17*$D21,
IF(AH$3-YEAR($C21)='3.Input &amp; Summary (System)'!$I$18,'3.Input &amp; Summary (System)'!$H$17*$D21,
IF(AH$3-YEAR($C21)='3.Input &amp; Summary (System)'!$I$19,'3.Input &amp; Summary (System)'!$H$17*$D21,0))))))))))))))))))))))))))))))</f>
        <v/>
      </c>
      <c r="AI21" s="484" t="str">
        <f>IF($C21="","",IF(AI$3-YEAR($C21)=0,0,
(IF(AI$3-YEAR($C21)='3.Input &amp; Summary (System)'!$C$17,'3.Input &amp; Summary (System)'!$B$17*$D21,
IF(AI$3-YEAR($C21)='3.Input &amp; Summary (System)'!$D$17,'3.Input &amp; Summary (System)'!$B$17*$D21,
IF(AI$3-YEAR($C21)='3.Input &amp; Summary (System)'!$E$17,'3.Input &amp; Summary (System)'!$B$17*$D21,
IF(AI$3-YEAR($C21)='3.Input &amp; Summary (System)'!$F$17,'3.Input &amp; Summary (System)'!$B$17*$D21,
IF(AI$3-YEAR($C21)='3.Input &amp; Summary (System)'!$C$18,'3.Input &amp; Summary (System)'!$B$18*$D21,
IF(AI$3-YEAR($C21)='3.Input &amp; Summary (System)'!$D$18,'3.Input &amp; Summary (System)'!$B$18*$D21,
IF(AI$3-YEAR($C21)='3.Input &amp; Summary (System)'!$E$18,'3.Input &amp; Summary (System)'!$B$18*$D21,
IF(AI$3-YEAR($C21)='3.Input &amp; Summary (System)'!$F$18,'3.Input &amp; Summary (System)'!$B$18*$D21,
IF(AI$3-YEAR($C21)='3.Input &amp; Summary (System)'!$C$19,'3.Input &amp; Summary (System)'!$B$19*$D21,
IF(AI$3-YEAR($C21)='3.Input &amp; Summary (System)'!$D$19,'3.Input &amp; Summary (System)'!$B$19*$D21,
IF(AI$3-YEAR($C21)='3.Input &amp; Summary (System)'!$E$19,'3.Input &amp; Summary (System)'!$B$19*$D21,
IF(AI$3-YEAR($C21)='3.Input &amp; Summary (System)'!$F$19,'3.Input &amp; Summary (System)'!$B$19*$D21,
IF(AI$3-YEAR($C21)='3.Input &amp; Summary (System)'!$C$20,'3.Input &amp; Summary (System)'!$B$20*$D21,
IF(AI$3-YEAR($C21)='3.Input &amp; Summary (System)'!$D$20,'3.Input &amp; Summary (System)'!$B$20*$D21,
IF(AI$3-YEAR($C21)='3.Input &amp; Summary (System)'!$E$20,'3.Input &amp; Summary (System)'!$B$20*$D21,
IF(AI$3-YEAR($C21)='3.Input &amp; Summary (System)'!$F$20,'3.Input &amp; Summary (System)'!$B$20*$D21,
IF(AI$3-YEAR($C21)='3.Input &amp; Summary (System)'!$C$21,'3.Input &amp; Summary (System)'!$B$20*$D21,
IF(AI$3-YEAR($C21)='3.Input &amp; Summary (System)'!$D$21,'3.Input &amp; Summary (System)'!$B$20*$D21,
IF(AI$3-YEAR($C21)='3.Input &amp; Summary (System)'!$E$21,'3.Input &amp; Summary (System)'!$B$20*$D21,
IF(AI$3-YEAR($C21)='3.Input &amp; Summary (System)'!$F$21,'3.Input &amp; Summary (System)'!$B$20*$D21,
IF(AI$3-YEAR($C21)='3.Input &amp; Summary (System)'!$C$22,'3.Input &amp; Summary (System)'!$B$20*$D21,
IF(AI$3-YEAR($C21)='3.Input &amp; Summary (System)'!$D$22,'3.Input &amp; Summary (System)'!$B$20*$D21,
IF(AI$3-YEAR($C21)='3.Input &amp; Summary (System)'!$E$22,'3.Input &amp; Summary (System)'!$B$20*$D21,
IF(AI$3-YEAR($C21)='3.Input &amp; Summary (System)'!$F$22,'3.Input &amp; Summary (System)'!$B$20*$D21,
IF(AI$3-YEAR($C21)='3.Input &amp; Summary (System)'!$I$17,'3.Input &amp; Summary (System)'!$H$17*$D21,
IF(AI$3-YEAR($C21)='3.Input &amp; Summary (System)'!$I$18,'3.Input &amp; Summary (System)'!$H$17*$D21,
IF(AI$3-YEAR($C21)='3.Input &amp; Summary (System)'!$I$19,'3.Input &amp; Summary (System)'!$H$17*$D21,0))))))))))))))))))))))))))))))</f>
        <v/>
      </c>
      <c r="AJ21" s="484" t="str">
        <f>IF($C21="","",IF(AJ$3-YEAR($C21)=0,0,
(IF(AJ$3-YEAR($C21)='3.Input &amp; Summary (System)'!$C$17,'3.Input &amp; Summary (System)'!$B$17*$D21,
IF(AJ$3-YEAR($C21)='3.Input &amp; Summary (System)'!$D$17,'3.Input &amp; Summary (System)'!$B$17*$D21,
IF(AJ$3-YEAR($C21)='3.Input &amp; Summary (System)'!$E$17,'3.Input &amp; Summary (System)'!$B$17*$D21,
IF(AJ$3-YEAR($C21)='3.Input &amp; Summary (System)'!$F$17,'3.Input &amp; Summary (System)'!$B$17*$D21,
IF(AJ$3-YEAR($C21)='3.Input &amp; Summary (System)'!$C$18,'3.Input &amp; Summary (System)'!$B$18*$D21,
IF(AJ$3-YEAR($C21)='3.Input &amp; Summary (System)'!$D$18,'3.Input &amp; Summary (System)'!$B$18*$D21,
IF(AJ$3-YEAR($C21)='3.Input &amp; Summary (System)'!$E$18,'3.Input &amp; Summary (System)'!$B$18*$D21,
IF(AJ$3-YEAR($C21)='3.Input &amp; Summary (System)'!$F$18,'3.Input &amp; Summary (System)'!$B$18*$D21,
IF(AJ$3-YEAR($C21)='3.Input &amp; Summary (System)'!$C$19,'3.Input &amp; Summary (System)'!$B$19*$D21,
IF(AJ$3-YEAR($C21)='3.Input &amp; Summary (System)'!$D$19,'3.Input &amp; Summary (System)'!$B$19*$D21,
IF(AJ$3-YEAR($C21)='3.Input &amp; Summary (System)'!$E$19,'3.Input &amp; Summary (System)'!$B$19*$D21,
IF(AJ$3-YEAR($C21)='3.Input &amp; Summary (System)'!$F$19,'3.Input &amp; Summary (System)'!$B$19*$D21,
IF(AJ$3-YEAR($C21)='3.Input &amp; Summary (System)'!$C$20,'3.Input &amp; Summary (System)'!$B$20*$D21,
IF(AJ$3-YEAR($C21)='3.Input &amp; Summary (System)'!$D$20,'3.Input &amp; Summary (System)'!$B$20*$D21,
IF(AJ$3-YEAR($C21)='3.Input &amp; Summary (System)'!$E$20,'3.Input &amp; Summary (System)'!$B$20*$D21,
IF(AJ$3-YEAR($C21)='3.Input &amp; Summary (System)'!$F$20,'3.Input &amp; Summary (System)'!$B$20*$D21,
IF(AJ$3-YEAR($C21)='3.Input &amp; Summary (System)'!$C$21,'3.Input &amp; Summary (System)'!$B$20*$D21,
IF(AJ$3-YEAR($C21)='3.Input &amp; Summary (System)'!$D$21,'3.Input &amp; Summary (System)'!$B$20*$D21,
IF(AJ$3-YEAR($C21)='3.Input &amp; Summary (System)'!$E$21,'3.Input &amp; Summary (System)'!$B$20*$D21,
IF(AJ$3-YEAR($C21)='3.Input &amp; Summary (System)'!$F$21,'3.Input &amp; Summary (System)'!$B$20*$D21,
IF(AJ$3-YEAR($C21)='3.Input &amp; Summary (System)'!$C$22,'3.Input &amp; Summary (System)'!$B$20*$D21,
IF(AJ$3-YEAR($C21)='3.Input &amp; Summary (System)'!$D$22,'3.Input &amp; Summary (System)'!$B$20*$D21,
IF(AJ$3-YEAR($C21)='3.Input &amp; Summary (System)'!$E$22,'3.Input &amp; Summary (System)'!$B$20*$D21,
IF(AJ$3-YEAR($C21)='3.Input &amp; Summary (System)'!$F$22,'3.Input &amp; Summary (System)'!$B$20*$D21,
IF(AJ$3-YEAR($C21)='3.Input &amp; Summary (System)'!$I$17,'3.Input &amp; Summary (System)'!$H$17*$D21,
IF(AJ$3-YEAR($C21)='3.Input &amp; Summary (System)'!$I$18,'3.Input &amp; Summary (System)'!$H$17*$D21,
IF(AJ$3-YEAR($C21)='3.Input &amp; Summary (System)'!$I$19,'3.Input &amp; Summary (System)'!$H$17*$D21,0))))))))))))))))))))))))))))))</f>
        <v/>
      </c>
      <c r="AK21" s="484" t="str">
        <f>IF($C21="","",IF(AK$3-YEAR($C21)=0,0,
(IF(AK$3-YEAR($C21)='3.Input &amp; Summary (System)'!$C$17,'3.Input &amp; Summary (System)'!$B$17*$D21,
IF(AK$3-YEAR($C21)='3.Input &amp; Summary (System)'!$D$17,'3.Input &amp; Summary (System)'!$B$17*$D21,
IF(AK$3-YEAR($C21)='3.Input &amp; Summary (System)'!$E$17,'3.Input &amp; Summary (System)'!$B$17*$D21,
IF(AK$3-YEAR($C21)='3.Input &amp; Summary (System)'!$F$17,'3.Input &amp; Summary (System)'!$B$17*$D21,
IF(AK$3-YEAR($C21)='3.Input &amp; Summary (System)'!$C$18,'3.Input &amp; Summary (System)'!$B$18*$D21,
IF(AK$3-YEAR($C21)='3.Input &amp; Summary (System)'!$D$18,'3.Input &amp; Summary (System)'!$B$18*$D21,
IF(AK$3-YEAR($C21)='3.Input &amp; Summary (System)'!$E$18,'3.Input &amp; Summary (System)'!$B$18*$D21,
IF(AK$3-YEAR($C21)='3.Input &amp; Summary (System)'!$F$18,'3.Input &amp; Summary (System)'!$B$18*$D21,
IF(AK$3-YEAR($C21)='3.Input &amp; Summary (System)'!$C$19,'3.Input &amp; Summary (System)'!$B$19*$D21,
IF(AK$3-YEAR($C21)='3.Input &amp; Summary (System)'!$D$19,'3.Input &amp; Summary (System)'!$B$19*$D21,
IF(AK$3-YEAR($C21)='3.Input &amp; Summary (System)'!$E$19,'3.Input &amp; Summary (System)'!$B$19*$D21,
IF(AK$3-YEAR($C21)='3.Input &amp; Summary (System)'!$F$19,'3.Input &amp; Summary (System)'!$B$19*$D21,
IF(AK$3-YEAR($C21)='3.Input &amp; Summary (System)'!$C$20,'3.Input &amp; Summary (System)'!$B$20*$D21,
IF(AK$3-YEAR($C21)='3.Input &amp; Summary (System)'!$D$20,'3.Input &amp; Summary (System)'!$B$20*$D21,
IF(AK$3-YEAR($C21)='3.Input &amp; Summary (System)'!$E$20,'3.Input &amp; Summary (System)'!$B$20*$D21,
IF(AK$3-YEAR($C21)='3.Input &amp; Summary (System)'!$F$20,'3.Input &amp; Summary (System)'!$B$20*$D21,
IF(AK$3-YEAR($C21)='3.Input &amp; Summary (System)'!$C$21,'3.Input &amp; Summary (System)'!$B$20*$D21,
IF(AK$3-YEAR($C21)='3.Input &amp; Summary (System)'!$D$21,'3.Input &amp; Summary (System)'!$B$20*$D21,
IF(AK$3-YEAR($C21)='3.Input &amp; Summary (System)'!$E$21,'3.Input &amp; Summary (System)'!$B$20*$D21,
IF(AK$3-YEAR($C21)='3.Input &amp; Summary (System)'!$F$21,'3.Input &amp; Summary (System)'!$B$20*$D21,
IF(AK$3-YEAR($C21)='3.Input &amp; Summary (System)'!$C$22,'3.Input &amp; Summary (System)'!$B$20*$D21,
IF(AK$3-YEAR($C21)='3.Input &amp; Summary (System)'!$D$22,'3.Input &amp; Summary (System)'!$B$20*$D21,
IF(AK$3-YEAR($C21)='3.Input &amp; Summary (System)'!$E$22,'3.Input &amp; Summary (System)'!$B$20*$D21,
IF(AK$3-YEAR($C21)='3.Input &amp; Summary (System)'!$F$22,'3.Input &amp; Summary (System)'!$B$20*$D21,
IF(AK$3-YEAR($C21)='3.Input &amp; Summary (System)'!$I$17,'3.Input &amp; Summary (System)'!$H$17*$D21,
IF(AK$3-YEAR($C21)='3.Input &amp; Summary (System)'!$I$18,'3.Input &amp; Summary (System)'!$H$17*$D21,
IF(AK$3-YEAR($C21)='3.Input &amp; Summary (System)'!$I$19,'3.Input &amp; Summary (System)'!$H$17*$D21,0))))))))))))))))))))))))))))))</f>
        <v/>
      </c>
      <c r="AL21" s="484" t="str">
        <f>IF($C21="","",IF(AL$3-YEAR($C21)=0,0,
(IF(AL$3-YEAR($C21)='3.Input &amp; Summary (System)'!$C$17,'3.Input &amp; Summary (System)'!$B$17*$D21,
IF(AL$3-YEAR($C21)='3.Input &amp; Summary (System)'!$D$17,'3.Input &amp; Summary (System)'!$B$17*$D21,
IF(AL$3-YEAR($C21)='3.Input &amp; Summary (System)'!$E$17,'3.Input &amp; Summary (System)'!$B$17*$D21,
IF(AL$3-YEAR($C21)='3.Input &amp; Summary (System)'!$F$17,'3.Input &amp; Summary (System)'!$B$17*$D21,
IF(AL$3-YEAR($C21)='3.Input &amp; Summary (System)'!$C$18,'3.Input &amp; Summary (System)'!$B$18*$D21,
IF(AL$3-YEAR($C21)='3.Input &amp; Summary (System)'!$D$18,'3.Input &amp; Summary (System)'!$B$18*$D21,
IF(AL$3-YEAR($C21)='3.Input &amp; Summary (System)'!$E$18,'3.Input &amp; Summary (System)'!$B$18*$D21,
IF(AL$3-YEAR($C21)='3.Input &amp; Summary (System)'!$F$18,'3.Input &amp; Summary (System)'!$B$18*$D21,
IF(AL$3-YEAR($C21)='3.Input &amp; Summary (System)'!$C$19,'3.Input &amp; Summary (System)'!$B$19*$D21,
IF(AL$3-YEAR($C21)='3.Input &amp; Summary (System)'!$D$19,'3.Input &amp; Summary (System)'!$B$19*$D21,
IF(AL$3-YEAR($C21)='3.Input &amp; Summary (System)'!$E$19,'3.Input &amp; Summary (System)'!$B$19*$D21,
IF(AL$3-YEAR($C21)='3.Input &amp; Summary (System)'!$F$19,'3.Input &amp; Summary (System)'!$B$19*$D21,
IF(AL$3-YEAR($C21)='3.Input &amp; Summary (System)'!$C$20,'3.Input &amp; Summary (System)'!$B$20*$D21,
IF(AL$3-YEAR($C21)='3.Input &amp; Summary (System)'!$D$20,'3.Input &amp; Summary (System)'!$B$20*$D21,
IF(AL$3-YEAR($C21)='3.Input &amp; Summary (System)'!$E$20,'3.Input &amp; Summary (System)'!$B$20*$D21,
IF(AL$3-YEAR($C21)='3.Input &amp; Summary (System)'!$F$20,'3.Input &amp; Summary (System)'!$B$20*$D21,
IF(AL$3-YEAR($C21)='3.Input &amp; Summary (System)'!$C$21,'3.Input &amp; Summary (System)'!$B$20*$D21,
IF(AL$3-YEAR($C21)='3.Input &amp; Summary (System)'!$D$21,'3.Input &amp; Summary (System)'!$B$20*$D21,
IF(AL$3-YEAR($C21)='3.Input &amp; Summary (System)'!$E$21,'3.Input &amp; Summary (System)'!$B$20*$D21,
IF(AL$3-YEAR($C21)='3.Input &amp; Summary (System)'!$F$21,'3.Input &amp; Summary (System)'!$B$20*$D21,
IF(AL$3-YEAR($C21)='3.Input &amp; Summary (System)'!$C$22,'3.Input &amp; Summary (System)'!$B$20*$D21,
IF(AL$3-YEAR($C21)='3.Input &amp; Summary (System)'!$D$22,'3.Input &amp; Summary (System)'!$B$20*$D21,
IF(AL$3-YEAR($C21)='3.Input &amp; Summary (System)'!$E$22,'3.Input &amp; Summary (System)'!$B$20*$D21,
IF(AL$3-YEAR($C21)='3.Input &amp; Summary (System)'!$F$22,'3.Input &amp; Summary (System)'!$B$20*$D21,
IF(AL$3-YEAR($C21)='3.Input &amp; Summary (System)'!$I$17,'3.Input &amp; Summary (System)'!$H$17*$D21,
IF(AL$3-YEAR($C21)='3.Input &amp; Summary (System)'!$I$18,'3.Input &amp; Summary (System)'!$H$17*$D21,
IF(AL$3-YEAR($C21)='3.Input &amp; Summary (System)'!$I$19,'3.Input &amp; Summary (System)'!$H$17*$D21,0))))))))))))))))))))))))))))))</f>
        <v/>
      </c>
      <c r="AM21" s="484" t="str">
        <f>IF($C21="","",IF(AM$3-YEAR($C21)=0,0,
(IF(AM$3-YEAR($C21)='3.Input &amp; Summary (System)'!$C$17,'3.Input &amp; Summary (System)'!$B$17*$D21,
IF(AM$3-YEAR($C21)='3.Input &amp; Summary (System)'!$D$17,'3.Input &amp; Summary (System)'!$B$17*$D21,
IF(AM$3-YEAR($C21)='3.Input &amp; Summary (System)'!$E$17,'3.Input &amp; Summary (System)'!$B$17*$D21,
IF(AM$3-YEAR($C21)='3.Input &amp; Summary (System)'!$F$17,'3.Input &amp; Summary (System)'!$B$17*$D21,
IF(AM$3-YEAR($C21)='3.Input &amp; Summary (System)'!$C$18,'3.Input &amp; Summary (System)'!$B$18*$D21,
IF(AM$3-YEAR($C21)='3.Input &amp; Summary (System)'!$D$18,'3.Input &amp; Summary (System)'!$B$18*$D21,
IF(AM$3-YEAR($C21)='3.Input &amp; Summary (System)'!$E$18,'3.Input &amp; Summary (System)'!$B$18*$D21,
IF(AM$3-YEAR($C21)='3.Input &amp; Summary (System)'!$F$18,'3.Input &amp; Summary (System)'!$B$18*$D21,
IF(AM$3-YEAR($C21)='3.Input &amp; Summary (System)'!$C$19,'3.Input &amp; Summary (System)'!$B$19*$D21,
IF(AM$3-YEAR($C21)='3.Input &amp; Summary (System)'!$D$19,'3.Input &amp; Summary (System)'!$B$19*$D21,
IF(AM$3-YEAR($C21)='3.Input &amp; Summary (System)'!$E$19,'3.Input &amp; Summary (System)'!$B$19*$D21,
IF(AM$3-YEAR($C21)='3.Input &amp; Summary (System)'!$F$19,'3.Input &amp; Summary (System)'!$B$19*$D21,
IF(AM$3-YEAR($C21)='3.Input &amp; Summary (System)'!$C$20,'3.Input &amp; Summary (System)'!$B$20*$D21,
IF(AM$3-YEAR($C21)='3.Input &amp; Summary (System)'!$D$20,'3.Input &amp; Summary (System)'!$B$20*$D21,
IF(AM$3-YEAR($C21)='3.Input &amp; Summary (System)'!$E$20,'3.Input &amp; Summary (System)'!$B$20*$D21,
IF(AM$3-YEAR($C21)='3.Input &amp; Summary (System)'!$F$20,'3.Input &amp; Summary (System)'!$B$20*$D21,
IF(AM$3-YEAR($C21)='3.Input &amp; Summary (System)'!$C$21,'3.Input &amp; Summary (System)'!$B$20*$D21,
IF(AM$3-YEAR($C21)='3.Input &amp; Summary (System)'!$D$21,'3.Input &amp; Summary (System)'!$B$20*$D21,
IF(AM$3-YEAR($C21)='3.Input &amp; Summary (System)'!$E$21,'3.Input &amp; Summary (System)'!$B$20*$D21,
IF(AM$3-YEAR($C21)='3.Input &amp; Summary (System)'!$F$21,'3.Input &amp; Summary (System)'!$B$20*$D21,
IF(AM$3-YEAR($C21)='3.Input &amp; Summary (System)'!$C$22,'3.Input &amp; Summary (System)'!$B$20*$D21,
IF(AM$3-YEAR($C21)='3.Input &amp; Summary (System)'!$D$22,'3.Input &amp; Summary (System)'!$B$20*$D21,
IF(AM$3-YEAR($C21)='3.Input &amp; Summary (System)'!$E$22,'3.Input &amp; Summary (System)'!$B$20*$D21,
IF(AM$3-YEAR($C21)='3.Input &amp; Summary (System)'!$F$22,'3.Input &amp; Summary (System)'!$B$20*$D21,
IF(AM$3-YEAR($C21)='3.Input &amp; Summary (System)'!$I$17,'3.Input &amp; Summary (System)'!$H$17*$D21,
IF(AM$3-YEAR($C21)='3.Input &amp; Summary (System)'!$I$18,'3.Input &amp; Summary (System)'!$H$17*$D21,
IF(AM$3-YEAR($C21)='3.Input &amp; Summary (System)'!$I$19,'3.Input &amp; Summary (System)'!$H$17*$D21,0))))))))))))))))))))))))))))))</f>
        <v/>
      </c>
      <c r="AN21" s="484" t="str">
        <f>IF($C21="","",IF(AN$3-YEAR($C21)=0,0,
(IF(AN$3-YEAR($C21)='3.Input &amp; Summary (System)'!$C$17,'3.Input &amp; Summary (System)'!$B$17*$D21,
IF(AN$3-YEAR($C21)='3.Input &amp; Summary (System)'!$D$17,'3.Input &amp; Summary (System)'!$B$17*$D21,
IF(AN$3-YEAR($C21)='3.Input &amp; Summary (System)'!$E$17,'3.Input &amp; Summary (System)'!$B$17*$D21,
IF(AN$3-YEAR($C21)='3.Input &amp; Summary (System)'!$F$17,'3.Input &amp; Summary (System)'!$B$17*$D21,
IF(AN$3-YEAR($C21)='3.Input &amp; Summary (System)'!$C$18,'3.Input &amp; Summary (System)'!$B$18*$D21,
IF(AN$3-YEAR($C21)='3.Input &amp; Summary (System)'!$D$18,'3.Input &amp; Summary (System)'!$B$18*$D21,
IF(AN$3-YEAR($C21)='3.Input &amp; Summary (System)'!$E$18,'3.Input &amp; Summary (System)'!$B$18*$D21,
IF(AN$3-YEAR($C21)='3.Input &amp; Summary (System)'!$F$18,'3.Input &amp; Summary (System)'!$B$18*$D21,
IF(AN$3-YEAR($C21)='3.Input &amp; Summary (System)'!$C$19,'3.Input &amp; Summary (System)'!$B$19*$D21,
IF(AN$3-YEAR($C21)='3.Input &amp; Summary (System)'!$D$19,'3.Input &amp; Summary (System)'!$B$19*$D21,
IF(AN$3-YEAR($C21)='3.Input &amp; Summary (System)'!$E$19,'3.Input &amp; Summary (System)'!$B$19*$D21,
IF(AN$3-YEAR($C21)='3.Input &amp; Summary (System)'!$F$19,'3.Input &amp; Summary (System)'!$B$19*$D21,
IF(AN$3-YEAR($C21)='3.Input &amp; Summary (System)'!$C$20,'3.Input &amp; Summary (System)'!$B$20*$D21,
IF(AN$3-YEAR($C21)='3.Input &amp; Summary (System)'!$D$20,'3.Input &amp; Summary (System)'!$B$20*$D21,
IF(AN$3-YEAR($C21)='3.Input &amp; Summary (System)'!$E$20,'3.Input &amp; Summary (System)'!$B$20*$D21,
IF(AN$3-YEAR($C21)='3.Input &amp; Summary (System)'!$F$20,'3.Input &amp; Summary (System)'!$B$20*$D21,
IF(AN$3-YEAR($C21)='3.Input &amp; Summary (System)'!$C$21,'3.Input &amp; Summary (System)'!$B$20*$D21,
IF(AN$3-YEAR($C21)='3.Input &amp; Summary (System)'!$D$21,'3.Input &amp; Summary (System)'!$B$20*$D21,
IF(AN$3-YEAR($C21)='3.Input &amp; Summary (System)'!$E$21,'3.Input &amp; Summary (System)'!$B$20*$D21,
IF(AN$3-YEAR($C21)='3.Input &amp; Summary (System)'!$F$21,'3.Input &amp; Summary (System)'!$B$20*$D21,
IF(AN$3-YEAR($C21)='3.Input &amp; Summary (System)'!$C$22,'3.Input &amp; Summary (System)'!$B$20*$D21,
IF(AN$3-YEAR($C21)='3.Input &amp; Summary (System)'!$D$22,'3.Input &amp; Summary (System)'!$B$20*$D21,
IF(AN$3-YEAR($C21)='3.Input &amp; Summary (System)'!$E$22,'3.Input &amp; Summary (System)'!$B$20*$D21,
IF(AN$3-YEAR($C21)='3.Input &amp; Summary (System)'!$F$22,'3.Input &amp; Summary (System)'!$B$20*$D21,
IF(AN$3-YEAR($C21)='3.Input &amp; Summary (System)'!$I$17,'3.Input &amp; Summary (System)'!$H$17*$D21,
IF(AN$3-YEAR($C21)='3.Input &amp; Summary (System)'!$I$18,'3.Input &amp; Summary (System)'!$H$17*$D21,
IF(AN$3-YEAR($C21)='3.Input &amp; Summary (System)'!$I$19,'3.Input &amp; Summary (System)'!$H$17*$D21,0))))))))))))))))))))))))))))))</f>
        <v/>
      </c>
      <c r="AO21" s="484" t="str">
        <f>IF($C21="","",IF(AO$3-YEAR($C21)=0,0,
(IF(AO$3-YEAR($C21)='3.Input &amp; Summary (System)'!$C$17,'3.Input &amp; Summary (System)'!$B$17*$D21,
IF(AO$3-YEAR($C21)='3.Input &amp; Summary (System)'!$D$17,'3.Input &amp; Summary (System)'!$B$17*$D21,
IF(AO$3-YEAR($C21)='3.Input &amp; Summary (System)'!$E$17,'3.Input &amp; Summary (System)'!$B$17*$D21,
IF(AO$3-YEAR($C21)='3.Input &amp; Summary (System)'!$F$17,'3.Input &amp; Summary (System)'!$B$17*$D21,
IF(AO$3-YEAR($C21)='3.Input &amp; Summary (System)'!$C$18,'3.Input &amp; Summary (System)'!$B$18*$D21,
IF(AO$3-YEAR($C21)='3.Input &amp; Summary (System)'!$D$18,'3.Input &amp; Summary (System)'!$B$18*$D21,
IF(AO$3-YEAR($C21)='3.Input &amp; Summary (System)'!$E$18,'3.Input &amp; Summary (System)'!$B$18*$D21,
IF(AO$3-YEAR($C21)='3.Input &amp; Summary (System)'!$F$18,'3.Input &amp; Summary (System)'!$B$18*$D21,
IF(AO$3-YEAR($C21)='3.Input &amp; Summary (System)'!$C$19,'3.Input &amp; Summary (System)'!$B$19*$D21,
IF(AO$3-YEAR($C21)='3.Input &amp; Summary (System)'!$D$19,'3.Input &amp; Summary (System)'!$B$19*$D21,
IF(AO$3-YEAR($C21)='3.Input &amp; Summary (System)'!$E$19,'3.Input &amp; Summary (System)'!$B$19*$D21,
IF(AO$3-YEAR($C21)='3.Input &amp; Summary (System)'!$F$19,'3.Input &amp; Summary (System)'!$B$19*$D21,
IF(AO$3-YEAR($C21)='3.Input &amp; Summary (System)'!$C$20,'3.Input &amp; Summary (System)'!$B$20*$D21,
IF(AO$3-YEAR($C21)='3.Input &amp; Summary (System)'!$D$20,'3.Input &amp; Summary (System)'!$B$20*$D21,
IF(AO$3-YEAR($C21)='3.Input &amp; Summary (System)'!$E$20,'3.Input &amp; Summary (System)'!$B$20*$D21,
IF(AO$3-YEAR($C21)='3.Input &amp; Summary (System)'!$F$20,'3.Input &amp; Summary (System)'!$B$20*$D21,
IF(AO$3-YEAR($C21)='3.Input &amp; Summary (System)'!$C$21,'3.Input &amp; Summary (System)'!$B$20*$D21,
IF(AO$3-YEAR($C21)='3.Input &amp; Summary (System)'!$D$21,'3.Input &amp; Summary (System)'!$B$20*$D21,
IF(AO$3-YEAR($C21)='3.Input &amp; Summary (System)'!$E$21,'3.Input &amp; Summary (System)'!$B$20*$D21,
IF(AO$3-YEAR($C21)='3.Input &amp; Summary (System)'!$F$21,'3.Input &amp; Summary (System)'!$B$20*$D21,
IF(AO$3-YEAR($C21)='3.Input &amp; Summary (System)'!$C$22,'3.Input &amp; Summary (System)'!$B$20*$D21,
IF(AO$3-YEAR($C21)='3.Input &amp; Summary (System)'!$D$22,'3.Input &amp; Summary (System)'!$B$20*$D21,
IF(AO$3-YEAR($C21)='3.Input &amp; Summary (System)'!$E$22,'3.Input &amp; Summary (System)'!$B$20*$D21,
IF(AO$3-YEAR($C21)='3.Input &amp; Summary (System)'!$F$22,'3.Input &amp; Summary (System)'!$B$20*$D21,
IF(AO$3-YEAR($C21)='3.Input &amp; Summary (System)'!$I$17,'3.Input &amp; Summary (System)'!$H$17*$D21,
IF(AO$3-YEAR($C21)='3.Input &amp; Summary (System)'!$I$18,'3.Input &amp; Summary (System)'!$H$17*$D21,
IF(AO$3-YEAR($C21)='3.Input &amp; Summary (System)'!$I$19,'3.Input &amp; Summary (System)'!$H$17*$D21,0))))))))))))))))))))))))))))))</f>
        <v/>
      </c>
      <c r="AP21" s="484" t="str">
        <f>IF($C21="","",IF(AP$3-YEAR($C21)=0,0,
(IF(AP$3-YEAR($C21)='3.Input &amp; Summary (System)'!$C$17,'3.Input &amp; Summary (System)'!$B$17*$D21,
IF(AP$3-YEAR($C21)='3.Input &amp; Summary (System)'!$D$17,'3.Input &amp; Summary (System)'!$B$17*$D21,
IF(AP$3-YEAR($C21)='3.Input &amp; Summary (System)'!$E$17,'3.Input &amp; Summary (System)'!$B$17*$D21,
IF(AP$3-YEAR($C21)='3.Input &amp; Summary (System)'!$F$17,'3.Input &amp; Summary (System)'!$B$17*$D21,
IF(AP$3-YEAR($C21)='3.Input &amp; Summary (System)'!$C$18,'3.Input &amp; Summary (System)'!$B$18*$D21,
IF(AP$3-YEAR($C21)='3.Input &amp; Summary (System)'!$D$18,'3.Input &amp; Summary (System)'!$B$18*$D21,
IF(AP$3-YEAR($C21)='3.Input &amp; Summary (System)'!$E$18,'3.Input &amp; Summary (System)'!$B$18*$D21,
IF(AP$3-YEAR($C21)='3.Input &amp; Summary (System)'!$F$18,'3.Input &amp; Summary (System)'!$B$18*$D21,
IF(AP$3-YEAR($C21)='3.Input &amp; Summary (System)'!$C$19,'3.Input &amp; Summary (System)'!$B$19*$D21,
IF(AP$3-YEAR($C21)='3.Input &amp; Summary (System)'!$D$19,'3.Input &amp; Summary (System)'!$B$19*$D21,
IF(AP$3-YEAR($C21)='3.Input &amp; Summary (System)'!$E$19,'3.Input &amp; Summary (System)'!$B$19*$D21,
IF(AP$3-YEAR($C21)='3.Input &amp; Summary (System)'!$F$19,'3.Input &amp; Summary (System)'!$B$19*$D21,
IF(AP$3-YEAR($C21)='3.Input &amp; Summary (System)'!$C$20,'3.Input &amp; Summary (System)'!$B$20*$D21,
IF(AP$3-YEAR($C21)='3.Input &amp; Summary (System)'!$D$20,'3.Input &amp; Summary (System)'!$B$20*$D21,
IF(AP$3-YEAR($C21)='3.Input &amp; Summary (System)'!$E$20,'3.Input &amp; Summary (System)'!$B$20*$D21,
IF(AP$3-YEAR($C21)='3.Input &amp; Summary (System)'!$F$20,'3.Input &amp; Summary (System)'!$B$20*$D21,
IF(AP$3-YEAR($C21)='3.Input &amp; Summary (System)'!$C$21,'3.Input &amp; Summary (System)'!$B$20*$D21,
IF(AP$3-YEAR($C21)='3.Input &amp; Summary (System)'!$D$21,'3.Input &amp; Summary (System)'!$B$20*$D21,
IF(AP$3-YEAR($C21)='3.Input &amp; Summary (System)'!$E$21,'3.Input &amp; Summary (System)'!$B$20*$D21,
IF(AP$3-YEAR($C21)='3.Input &amp; Summary (System)'!$F$21,'3.Input &amp; Summary (System)'!$B$20*$D21,
IF(AP$3-YEAR($C21)='3.Input &amp; Summary (System)'!$C$22,'3.Input &amp; Summary (System)'!$B$20*$D21,
IF(AP$3-YEAR($C21)='3.Input &amp; Summary (System)'!$D$22,'3.Input &amp; Summary (System)'!$B$20*$D21,
IF(AP$3-YEAR($C21)='3.Input &amp; Summary (System)'!$E$22,'3.Input &amp; Summary (System)'!$B$20*$D21,
IF(AP$3-YEAR($C21)='3.Input &amp; Summary (System)'!$F$22,'3.Input &amp; Summary (System)'!$B$20*$D21,
IF(AP$3-YEAR($C21)='3.Input &amp; Summary (System)'!$I$17,'3.Input &amp; Summary (System)'!$H$17*$D21,
IF(AP$3-YEAR($C21)='3.Input &amp; Summary (System)'!$I$18,'3.Input &amp; Summary (System)'!$H$17*$D21,
IF(AP$3-YEAR($C21)='3.Input &amp; Summary (System)'!$I$19,'3.Input &amp; Summary (System)'!$H$17*$D21,0))))))))))))))))))))))))))))))</f>
        <v/>
      </c>
      <c r="AQ21" s="484" t="str">
        <f>IF($C21="","",IF(AQ$3-YEAR($C21)=0,0,
(IF(AQ$3-YEAR($C21)='3.Input &amp; Summary (System)'!$C$17,'3.Input &amp; Summary (System)'!$B$17*$D21,
IF(AQ$3-YEAR($C21)='3.Input &amp; Summary (System)'!$D$17,'3.Input &amp; Summary (System)'!$B$17*$D21,
IF(AQ$3-YEAR($C21)='3.Input &amp; Summary (System)'!$E$17,'3.Input &amp; Summary (System)'!$B$17*$D21,
IF(AQ$3-YEAR($C21)='3.Input &amp; Summary (System)'!$F$17,'3.Input &amp; Summary (System)'!$B$17*$D21,
IF(AQ$3-YEAR($C21)='3.Input &amp; Summary (System)'!$C$18,'3.Input &amp; Summary (System)'!$B$18*$D21,
IF(AQ$3-YEAR($C21)='3.Input &amp; Summary (System)'!$D$18,'3.Input &amp; Summary (System)'!$B$18*$D21,
IF(AQ$3-YEAR($C21)='3.Input &amp; Summary (System)'!$E$18,'3.Input &amp; Summary (System)'!$B$18*$D21,
IF(AQ$3-YEAR($C21)='3.Input &amp; Summary (System)'!$F$18,'3.Input &amp; Summary (System)'!$B$18*$D21,
IF(AQ$3-YEAR($C21)='3.Input &amp; Summary (System)'!$C$19,'3.Input &amp; Summary (System)'!$B$19*$D21,
IF(AQ$3-YEAR($C21)='3.Input &amp; Summary (System)'!$D$19,'3.Input &amp; Summary (System)'!$B$19*$D21,
IF(AQ$3-YEAR($C21)='3.Input &amp; Summary (System)'!$E$19,'3.Input &amp; Summary (System)'!$B$19*$D21,
IF(AQ$3-YEAR($C21)='3.Input &amp; Summary (System)'!$F$19,'3.Input &amp; Summary (System)'!$B$19*$D21,
IF(AQ$3-YEAR($C21)='3.Input &amp; Summary (System)'!$C$20,'3.Input &amp; Summary (System)'!$B$20*$D21,
IF(AQ$3-YEAR($C21)='3.Input &amp; Summary (System)'!$D$20,'3.Input &amp; Summary (System)'!$B$20*$D21,
IF(AQ$3-YEAR($C21)='3.Input &amp; Summary (System)'!$E$20,'3.Input &amp; Summary (System)'!$B$20*$D21,
IF(AQ$3-YEAR($C21)='3.Input &amp; Summary (System)'!$F$20,'3.Input &amp; Summary (System)'!$B$20*$D21,
IF(AQ$3-YEAR($C21)='3.Input &amp; Summary (System)'!$C$21,'3.Input &amp; Summary (System)'!$B$20*$D21,
IF(AQ$3-YEAR($C21)='3.Input &amp; Summary (System)'!$D$21,'3.Input &amp; Summary (System)'!$B$20*$D21,
IF(AQ$3-YEAR($C21)='3.Input &amp; Summary (System)'!$E$21,'3.Input &amp; Summary (System)'!$B$20*$D21,
IF(AQ$3-YEAR($C21)='3.Input &amp; Summary (System)'!$F$21,'3.Input &amp; Summary (System)'!$B$20*$D21,
IF(AQ$3-YEAR($C21)='3.Input &amp; Summary (System)'!$C$22,'3.Input &amp; Summary (System)'!$B$20*$D21,
IF(AQ$3-YEAR($C21)='3.Input &amp; Summary (System)'!$D$22,'3.Input &amp; Summary (System)'!$B$20*$D21,
IF(AQ$3-YEAR($C21)='3.Input &amp; Summary (System)'!$E$22,'3.Input &amp; Summary (System)'!$B$20*$D21,
IF(AQ$3-YEAR($C21)='3.Input &amp; Summary (System)'!$F$22,'3.Input &amp; Summary (System)'!$B$20*$D21,
IF(AQ$3-YEAR($C21)='3.Input &amp; Summary (System)'!$I$17,'3.Input &amp; Summary (System)'!$H$17*$D21,
IF(AQ$3-YEAR($C21)='3.Input &amp; Summary (System)'!$I$18,'3.Input &amp; Summary (System)'!$H$17*$D21,
IF(AQ$3-YEAR($C21)='3.Input &amp; Summary (System)'!$I$19,'3.Input &amp; Summary (System)'!$H$17*$D21,0))))))))))))))))))))))))))))))</f>
        <v/>
      </c>
      <c r="AR21" s="484" t="str">
        <f>IF($C21="","",IF(AR$3-YEAR($C21)=0,0,
(IF(AR$3-YEAR($C21)='3.Input &amp; Summary (System)'!$C$17,'3.Input &amp; Summary (System)'!$B$17*$D21,
IF(AR$3-YEAR($C21)='3.Input &amp; Summary (System)'!$D$17,'3.Input &amp; Summary (System)'!$B$17*$D21,
IF(AR$3-YEAR($C21)='3.Input &amp; Summary (System)'!$E$17,'3.Input &amp; Summary (System)'!$B$17*$D21,
IF(AR$3-YEAR($C21)='3.Input &amp; Summary (System)'!$F$17,'3.Input &amp; Summary (System)'!$B$17*$D21,
IF(AR$3-YEAR($C21)='3.Input &amp; Summary (System)'!$C$18,'3.Input &amp; Summary (System)'!$B$18*$D21,
IF(AR$3-YEAR($C21)='3.Input &amp; Summary (System)'!$D$18,'3.Input &amp; Summary (System)'!$B$18*$D21,
IF(AR$3-YEAR($C21)='3.Input &amp; Summary (System)'!$E$18,'3.Input &amp; Summary (System)'!$B$18*$D21,
IF(AR$3-YEAR($C21)='3.Input &amp; Summary (System)'!$F$18,'3.Input &amp; Summary (System)'!$B$18*$D21,
IF(AR$3-YEAR($C21)='3.Input &amp; Summary (System)'!$C$19,'3.Input &amp; Summary (System)'!$B$19*$D21,
IF(AR$3-YEAR($C21)='3.Input &amp; Summary (System)'!$D$19,'3.Input &amp; Summary (System)'!$B$19*$D21,
IF(AR$3-YEAR($C21)='3.Input &amp; Summary (System)'!$E$19,'3.Input &amp; Summary (System)'!$B$19*$D21,
IF(AR$3-YEAR($C21)='3.Input &amp; Summary (System)'!$F$19,'3.Input &amp; Summary (System)'!$B$19*$D21,
IF(AR$3-YEAR($C21)='3.Input &amp; Summary (System)'!$C$20,'3.Input &amp; Summary (System)'!$B$20*$D21,
IF(AR$3-YEAR($C21)='3.Input &amp; Summary (System)'!$D$20,'3.Input &amp; Summary (System)'!$B$20*$D21,
IF(AR$3-YEAR($C21)='3.Input &amp; Summary (System)'!$E$20,'3.Input &amp; Summary (System)'!$B$20*$D21,
IF(AR$3-YEAR($C21)='3.Input &amp; Summary (System)'!$F$20,'3.Input &amp; Summary (System)'!$B$20*$D21,
IF(AR$3-YEAR($C21)='3.Input &amp; Summary (System)'!$C$21,'3.Input &amp; Summary (System)'!$B$20*$D21,
IF(AR$3-YEAR($C21)='3.Input &amp; Summary (System)'!$D$21,'3.Input &amp; Summary (System)'!$B$20*$D21,
IF(AR$3-YEAR($C21)='3.Input &amp; Summary (System)'!$E$21,'3.Input &amp; Summary (System)'!$B$20*$D21,
IF(AR$3-YEAR($C21)='3.Input &amp; Summary (System)'!$F$21,'3.Input &amp; Summary (System)'!$B$20*$D21,
IF(AR$3-YEAR($C21)='3.Input &amp; Summary (System)'!$C$22,'3.Input &amp; Summary (System)'!$B$20*$D21,
IF(AR$3-YEAR($C21)='3.Input &amp; Summary (System)'!$D$22,'3.Input &amp; Summary (System)'!$B$20*$D21,
IF(AR$3-YEAR($C21)='3.Input &amp; Summary (System)'!$E$22,'3.Input &amp; Summary (System)'!$B$20*$D21,
IF(AR$3-YEAR($C21)='3.Input &amp; Summary (System)'!$F$22,'3.Input &amp; Summary (System)'!$B$20*$D21,
IF(AR$3-YEAR($C21)='3.Input &amp; Summary (System)'!$I$17,'3.Input &amp; Summary (System)'!$H$17*$D21,
IF(AR$3-YEAR($C21)='3.Input &amp; Summary (System)'!$I$18,'3.Input &amp; Summary (System)'!$H$17*$D21,
IF(AR$3-YEAR($C21)='3.Input &amp; Summary (System)'!$I$19,'3.Input &amp; Summary (System)'!$H$17*$D21,0))))))))))))))))))))))))))))))</f>
        <v/>
      </c>
      <c r="AS21" s="484" t="str">
        <f>IF($C21="","",IF(AS$3-YEAR($C21)=0,0,
(IF(AS$3-YEAR($C21)='3.Input &amp; Summary (System)'!$C$17,'3.Input &amp; Summary (System)'!$B$17*$D21,
IF(AS$3-YEAR($C21)='3.Input &amp; Summary (System)'!$D$17,'3.Input &amp; Summary (System)'!$B$17*$D21,
IF(AS$3-YEAR($C21)='3.Input &amp; Summary (System)'!$E$17,'3.Input &amp; Summary (System)'!$B$17*$D21,
IF(AS$3-YEAR($C21)='3.Input &amp; Summary (System)'!$F$17,'3.Input &amp; Summary (System)'!$B$17*$D21,
IF(AS$3-YEAR($C21)='3.Input &amp; Summary (System)'!$C$18,'3.Input &amp; Summary (System)'!$B$18*$D21,
IF(AS$3-YEAR($C21)='3.Input &amp; Summary (System)'!$D$18,'3.Input &amp; Summary (System)'!$B$18*$D21,
IF(AS$3-YEAR($C21)='3.Input &amp; Summary (System)'!$E$18,'3.Input &amp; Summary (System)'!$B$18*$D21,
IF(AS$3-YEAR($C21)='3.Input &amp; Summary (System)'!$F$18,'3.Input &amp; Summary (System)'!$B$18*$D21,
IF(AS$3-YEAR($C21)='3.Input &amp; Summary (System)'!$C$19,'3.Input &amp; Summary (System)'!$B$19*$D21,
IF(AS$3-YEAR($C21)='3.Input &amp; Summary (System)'!$D$19,'3.Input &amp; Summary (System)'!$B$19*$D21,
IF(AS$3-YEAR($C21)='3.Input &amp; Summary (System)'!$E$19,'3.Input &amp; Summary (System)'!$B$19*$D21,
IF(AS$3-YEAR($C21)='3.Input &amp; Summary (System)'!$F$19,'3.Input &amp; Summary (System)'!$B$19*$D21,
IF(AS$3-YEAR($C21)='3.Input &amp; Summary (System)'!$C$20,'3.Input &amp; Summary (System)'!$B$20*$D21,
IF(AS$3-YEAR($C21)='3.Input &amp; Summary (System)'!$D$20,'3.Input &amp; Summary (System)'!$B$20*$D21,
IF(AS$3-YEAR($C21)='3.Input &amp; Summary (System)'!$E$20,'3.Input &amp; Summary (System)'!$B$20*$D21,
IF(AS$3-YEAR($C21)='3.Input &amp; Summary (System)'!$F$20,'3.Input &amp; Summary (System)'!$B$20*$D21,
IF(AS$3-YEAR($C21)='3.Input &amp; Summary (System)'!$C$21,'3.Input &amp; Summary (System)'!$B$20*$D21,
IF(AS$3-YEAR($C21)='3.Input &amp; Summary (System)'!$D$21,'3.Input &amp; Summary (System)'!$B$20*$D21,
IF(AS$3-YEAR($C21)='3.Input &amp; Summary (System)'!$E$21,'3.Input &amp; Summary (System)'!$B$20*$D21,
IF(AS$3-YEAR($C21)='3.Input &amp; Summary (System)'!$F$21,'3.Input &amp; Summary (System)'!$B$20*$D21,
IF(AS$3-YEAR($C21)='3.Input &amp; Summary (System)'!$C$22,'3.Input &amp; Summary (System)'!$B$20*$D21,
IF(AS$3-YEAR($C21)='3.Input &amp; Summary (System)'!$D$22,'3.Input &amp; Summary (System)'!$B$20*$D21,
IF(AS$3-YEAR($C21)='3.Input &amp; Summary (System)'!$E$22,'3.Input &amp; Summary (System)'!$B$20*$D21,
IF(AS$3-YEAR($C21)='3.Input &amp; Summary (System)'!$F$22,'3.Input &amp; Summary (System)'!$B$20*$D21,
IF(AS$3-YEAR($C21)='3.Input &amp; Summary (System)'!$I$17,'3.Input &amp; Summary (System)'!$H$17*$D21,
IF(AS$3-YEAR($C21)='3.Input &amp; Summary (System)'!$I$18,'3.Input &amp; Summary (System)'!$H$17*$D21,
IF(AS$3-YEAR($C21)='3.Input &amp; Summary (System)'!$I$19,'3.Input &amp; Summary (System)'!$H$17*$D21,0))))))))))))))))))))))))))))))</f>
        <v/>
      </c>
      <c r="AT21" s="484" t="str">
        <f>IF($C21="","",IF(AT$3-YEAR($C21)=0,0,
(IF(AT$3-YEAR($C21)='3.Input &amp; Summary (System)'!$C$17,'3.Input &amp; Summary (System)'!$B$17*$D21,
IF(AT$3-YEAR($C21)='3.Input &amp; Summary (System)'!$D$17,'3.Input &amp; Summary (System)'!$B$17*$D21,
IF(AT$3-YEAR($C21)='3.Input &amp; Summary (System)'!$E$17,'3.Input &amp; Summary (System)'!$B$17*$D21,
IF(AT$3-YEAR($C21)='3.Input &amp; Summary (System)'!$F$17,'3.Input &amp; Summary (System)'!$B$17*$D21,
IF(AT$3-YEAR($C21)='3.Input &amp; Summary (System)'!$C$18,'3.Input &amp; Summary (System)'!$B$18*$D21,
IF(AT$3-YEAR($C21)='3.Input &amp; Summary (System)'!$D$18,'3.Input &amp; Summary (System)'!$B$18*$D21,
IF(AT$3-YEAR($C21)='3.Input &amp; Summary (System)'!$E$18,'3.Input &amp; Summary (System)'!$B$18*$D21,
IF(AT$3-YEAR($C21)='3.Input &amp; Summary (System)'!$F$18,'3.Input &amp; Summary (System)'!$B$18*$D21,
IF(AT$3-YEAR($C21)='3.Input &amp; Summary (System)'!$C$19,'3.Input &amp; Summary (System)'!$B$19*$D21,
IF(AT$3-YEAR($C21)='3.Input &amp; Summary (System)'!$D$19,'3.Input &amp; Summary (System)'!$B$19*$D21,
IF(AT$3-YEAR($C21)='3.Input &amp; Summary (System)'!$E$19,'3.Input &amp; Summary (System)'!$B$19*$D21,
IF(AT$3-YEAR($C21)='3.Input &amp; Summary (System)'!$F$19,'3.Input &amp; Summary (System)'!$B$19*$D21,
IF(AT$3-YEAR($C21)='3.Input &amp; Summary (System)'!$C$20,'3.Input &amp; Summary (System)'!$B$20*$D21,
IF(AT$3-YEAR($C21)='3.Input &amp; Summary (System)'!$D$20,'3.Input &amp; Summary (System)'!$B$20*$D21,
IF(AT$3-YEAR($C21)='3.Input &amp; Summary (System)'!$E$20,'3.Input &amp; Summary (System)'!$B$20*$D21,
IF(AT$3-YEAR($C21)='3.Input &amp; Summary (System)'!$F$20,'3.Input &amp; Summary (System)'!$B$20*$D21,
IF(AT$3-YEAR($C21)='3.Input &amp; Summary (System)'!$C$21,'3.Input &amp; Summary (System)'!$B$20*$D21,
IF(AT$3-YEAR($C21)='3.Input &amp; Summary (System)'!$D$21,'3.Input &amp; Summary (System)'!$B$20*$D21,
IF(AT$3-YEAR($C21)='3.Input &amp; Summary (System)'!$E$21,'3.Input &amp; Summary (System)'!$B$20*$D21,
IF(AT$3-YEAR($C21)='3.Input &amp; Summary (System)'!$F$21,'3.Input &amp; Summary (System)'!$B$20*$D21,
IF(AT$3-YEAR($C21)='3.Input &amp; Summary (System)'!$C$22,'3.Input &amp; Summary (System)'!$B$20*$D21,
IF(AT$3-YEAR($C21)='3.Input &amp; Summary (System)'!$D$22,'3.Input &amp; Summary (System)'!$B$20*$D21,
IF(AT$3-YEAR($C21)='3.Input &amp; Summary (System)'!$E$22,'3.Input &amp; Summary (System)'!$B$20*$D21,
IF(AT$3-YEAR($C21)='3.Input &amp; Summary (System)'!$F$22,'3.Input &amp; Summary (System)'!$B$20*$D21,
IF(AT$3-YEAR($C21)='3.Input &amp; Summary (System)'!$I$17,'3.Input &amp; Summary (System)'!$H$17*$D21,
IF(AT$3-YEAR($C21)='3.Input &amp; Summary (System)'!$I$18,'3.Input &amp; Summary (System)'!$H$17*$D21,
IF(AT$3-YEAR($C21)='3.Input &amp; Summary (System)'!$I$19,'3.Input &amp; Summary (System)'!$H$17*$D21,0))))))))))))))))))))))))))))))</f>
        <v/>
      </c>
      <c r="AU21" s="484" t="str">
        <f>IF($C21="","",IF(AU$3-YEAR($C21)=0,0,
(IF(AU$3-YEAR($C21)='3.Input &amp; Summary (System)'!$C$17,'3.Input &amp; Summary (System)'!$B$17*$D21,
IF(AU$3-YEAR($C21)='3.Input &amp; Summary (System)'!$D$17,'3.Input &amp; Summary (System)'!$B$17*$D21,
IF(AU$3-YEAR($C21)='3.Input &amp; Summary (System)'!$E$17,'3.Input &amp; Summary (System)'!$B$17*$D21,
IF(AU$3-YEAR($C21)='3.Input &amp; Summary (System)'!$F$17,'3.Input &amp; Summary (System)'!$B$17*$D21,
IF(AU$3-YEAR($C21)='3.Input &amp; Summary (System)'!$C$18,'3.Input &amp; Summary (System)'!$B$18*$D21,
IF(AU$3-YEAR($C21)='3.Input &amp; Summary (System)'!$D$18,'3.Input &amp; Summary (System)'!$B$18*$D21,
IF(AU$3-YEAR($C21)='3.Input &amp; Summary (System)'!$E$18,'3.Input &amp; Summary (System)'!$B$18*$D21,
IF(AU$3-YEAR($C21)='3.Input &amp; Summary (System)'!$F$18,'3.Input &amp; Summary (System)'!$B$18*$D21,
IF(AU$3-YEAR($C21)='3.Input &amp; Summary (System)'!$C$19,'3.Input &amp; Summary (System)'!$B$19*$D21,
IF(AU$3-YEAR($C21)='3.Input &amp; Summary (System)'!$D$19,'3.Input &amp; Summary (System)'!$B$19*$D21,
IF(AU$3-YEAR($C21)='3.Input &amp; Summary (System)'!$E$19,'3.Input &amp; Summary (System)'!$B$19*$D21,
IF(AU$3-YEAR($C21)='3.Input &amp; Summary (System)'!$F$19,'3.Input &amp; Summary (System)'!$B$19*$D21,
IF(AU$3-YEAR($C21)='3.Input &amp; Summary (System)'!$C$20,'3.Input &amp; Summary (System)'!$B$20*$D21,
IF(AU$3-YEAR($C21)='3.Input &amp; Summary (System)'!$D$20,'3.Input &amp; Summary (System)'!$B$20*$D21,
IF(AU$3-YEAR($C21)='3.Input &amp; Summary (System)'!$E$20,'3.Input &amp; Summary (System)'!$B$20*$D21,
IF(AU$3-YEAR($C21)='3.Input &amp; Summary (System)'!$F$20,'3.Input &amp; Summary (System)'!$B$20*$D21,
IF(AU$3-YEAR($C21)='3.Input &amp; Summary (System)'!$C$21,'3.Input &amp; Summary (System)'!$B$20*$D21,
IF(AU$3-YEAR($C21)='3.Input &amp; Summary (System)'!$D$21,'3.Input &amp; Summary (System)'!$B$20*$D21,
IF(AU$3-YEAR($C21)='3.Input &amp; Summary (System)'!$E$21,'3.Input &amp; Summary (System)'!$B$20*$D21,
IF(AU$3-YEAR($C21)='3.Input &amp; Summary (System)'!$F$21,'3.Input &amp; Summary (System)'!$B$20*$D21,
IF(AU$3-YEAR($C21)='3.Input &amp; Summary (System)'!$C$22,'3.Input &amp; Summary (System)'!$B$20*$D21,
IF(AU$3-YEAR($C21)='3.Input &amp; Summary (System)'!$D$22,'3.Input &amp; Summary (System)'!$B$20*$D21,
IF(AU$3-YEAR($C21)='3.Input &amp; Summary (System)'!$E$22,'3.Input &amp; Summary (System)'!$B$20*$D21,
IF(AU$3-YEAR($C21)='3.Input &amp; Summary (System)'!$F$22,'3.Input &amp; Summary (System)'!$B$20*$D21,
IF(AU$3-YEAR($C21)='3.Input &amp; Summary (System)'!$I$17,'3.Input &amp; Summary (System)'!$H$17*$D21,
IF(AU$3-YEAR($C21)='3.Input &amp; Summary (System)'!$I$18,'3.Input &amp; Summary (System)'!$H$17*$D21,
IF(AU$3-YEAR($C21)='3.Input &amp; Summary (System)'!$I$19,'3.Input &amp; Summary (System)'!$H$17*$D21,0))))))))))))))))))))))))))))))</f>
        <v/>
      </c>
      <c r="AV21" s="484" t="str">
        <f>IF($C21="","",IF(AV$3-YEAR($C21)=0,0,
(IF(AV$3-YEAR($C21)='3.Input &amp; Summary (System)'!$C$17,'3.Input &amp; Summary (System)'!$B$17*$D21,
IF(AV$3-YEAR($C21)='3.Input &amp; Summary (System)'!$D$17,'3.Input &amp; Summary (System)'!$B$17*$D21,
IF(AV$3-YEAR($C21)='3.Input &amp; Summary (System)'!$E$17,'3.Input &amp; Summary (System)'!$B$17*$D21,
IF(AV$3-YEAR($C21)='3.Input &amp; Summary (System)'!$F$17,'3.Input &amp; Summary (System)'!$B$17*$D21,
IF(AV$3-YEAR($C21)='3.Input &amp; Summary (System)'!$C$18,'3.Input &amp; Summary (System)'!$B$18*$D21,
IF(AV$3-YEAR($C21)='3.Input &amp; Summary (System)'!$D$18,'3.Input &amp; Summary (System)'!$B$18*$D21,
IF(AV$3-YEAR($C21)='3.Input &amp; Summary (System)'!$E$18,'3.Input &amp; Summary (System)'!$B$18*$D21,
IF(AV$3-YEAR($C21)='3.Input &amp; Summary (System)'!$F$18,'3.Input &amp; Summary (System)'!$B$18*$D21,
IF(AV$3-YEAR($C21)='3.Input &amp; Summary (System)'!$C$19,'3.Input &amp; Summary (System)'!$B$19*$D21,
IF(AV$3-YEAR($C21)='3.Input &amp; Summary (System)'!$D$19,'3.Input &amp; Summary (System)'!$B$19*$D21,
IF(AV$3-YEAR($C21)='3.Input &amp; Summary (System)'!$E$19,'3.Input &amp; Summary (System)'!$B$19*$D21,
IF(AV$3-YEAR($C21)='3.Input &amp; Summary (System)'!$F$19,'3.Input &amp; Summary (System)'!$B$19*$D21,
IF(AV$3-YEAR($C21)='3.Input &amp; Summary (System)'!$C$20,'3.Input &amp; Summary (System)'!$B$20*$D21,
IF(AV$3-YEAR($C21)='3.Input &amp; Summary (System)'!$D$20,'3.Input &amp; Summary (System)'!$B$20*$D21,
IF(AV$3-YEAR($C21)='3.Input &amp; Summary (System)'!$E$20,'3.Input &amp; Summary (System)'!$B$20*$D21,
IF(AV$3-YEAR($C21)='3.Input &amp; Summary (System)'!$F$20,'3.Input &amp; Summary (System)'!$B$20*$D21,
IF(AV$3-YEAR($C21)='3.Input &amp; Summary (System)'!$C$21,'3.Input &amp; Summary (System)'!$B$20*$D21,
IF(AV$3-YEAR($C21)='3.Input &amp; Summary (System)'!$D$21,'3.Input &amp; Summary (System)'!$B$20*$D21,
IF(AV$3-YEAR($C21)='3.Input &amp; Summary (System)'!$E$21,'3.Input &amp; Summary (System)'!$B$20*$D21,
IF(AV$3-YEAR($C21)='3.Input &amp; Summary (System)'!$F$21,'3.Input &amp; Summary (System)'!$B$20*$D21,
IF(AV$3-YEAR($C21)='3.Input &amp; Summary (System)'!$C$22,'3.Input &amp; Summary (System)'!$B$20*$D21,
IF(AV$3-YEAR($C21)='3.Input &amp; Summary (System)'!$D$22,'3.Input &amp; Summary (System)'!$B$20*$D21,
IF(AV$3-YEAR($C21)='3.Input &amp; Summary (System)'!$E$22,'3.Input &amp; Summary (System)'!$B$20*$D21,
IF(AV$3-YEAR($C21)='3.Input &amp; Summary (System)'!$F$22,'3.Input &amp; Summary (System)'!$B$20*$D21,
IF(AV$3-YEAR($C21)='3.Input &amp; Summary (System)'!$I$17,'3.Input &amp; Summary (System)'!$H$17*$D21,
IF(AV$3-YEAR($C21)='3.Input &amp; Summary (System)'!$I$18,'3.Input &amp; Summary (System)'!$H$17*$D21,
IF(AV$3-YEAR($C21)='3.Input &amp; Summary (System)'!$I$19,'3.Input &amp; Summary (System)'!$H$17*$D21,0))))))))))))))))))))))))))))))</f>
        <v/>
      </c>
      <c r="AW21" s="484" t="str">
        <f>IF($C21="","",IF(AW$3-YEAR($C21)=0,0,
(IF(AW$3-YEAR($C21)='3.Input &amp; Summary (System)'!$C$17,'3.Input &amp; Summary (System)'!$B$17*$D21,
IF(AW$3-YEAR($C21)='3.Input &amp; Summary (System)'!$D$17,'3.Input &amp; Summary (System)'!$B$17*$D21,
IF(AW$3-YEAR($C21)='3.Input &amp; Summary (System)'!$E$17,'3.Input &amp; Summary (System)'!$B$17*$D21,
IF(AW$3-YEAR($C21)='3.Input &amp; Summary (System)'!$F$17,'3.Input &amp; Summary (System)'!$B$17*$D21,
IF(AW$3-YEAR($C21)='3.Input &amp; Summary (System)'!$C$18,'3.Input &amp; Summary (System)'!$B$18*$D21,
IF(AW$3-YEAR($C21)='3.Input &amp; Summary (System)'!$D$18,'3.Input &amp; Summary (System)'!$B$18*$D21,
IF(AW$3-YEAR($C21)='3.Input &amp; Summary (System)'!$E$18,'3.Input &amp; Summary (System)'!$B$18*$D21,
IF(AW$3-YEAR($C21)='3.Input &amp; Summary (System)'!$F$18,'3.Input &amp; Summary (System)'!$B$18*$D21,
IF(AW$3-YEAR($C21)='3.Input &amp; Summary (System)'!$C$19,'3.Input &amp; Summary (System)'!$B$19*$D21,
IF(AW$3-YEAR($C21)='3.Input &amp; Summary (System)'!$D$19,'3.Input &amp; Summary (System)'!$B$19*$D21,
IF(AW$3-YEAR($C21)='3.Input &amp; Summary (System)'!$E$19,'3.Input &amp; Summary (System)'!$B$19*$D21,
IF(AW$3-YEAR($C21)='3.Input &amp; Summary (System)'!$F$19,'3.Input &amp; Summary (System)'!$B$19*$D21,
IF(AW$3-YEAR($C21)='3.Input &amp; Summary (System)'!$C$20,'3.Input &amp; Summary (System)'!$B$20*$D21,
IF(AW$3-YEAR($C21)='3.Input &amp; Summary (System)'!$D$20,'3.Input &amp; Summary (System)'!$B$20*$D21,
IF(AW$3-YEAR($C21)='3.Input &amp; Summary (System)'!$E$20,'3.Input &amp; Summary (System)'!$B$20*$D21,
IF(AW$3-YEAR($C21)='3.Input &amp; Summary (System)'!$F$20,'3.Input &amp; Summary (System)'!$B$20*$D21,
IF(AW$3-YEAR($C21)='3.Input &amp; Summary (System)'!$C$21,'3.Input &amp; Summary (System)'!$B$20*$D21,
IF(AW$3-YEAR($C21)='3.Input &amp; Summary (System)'!$D$21,'3.Input &amp; Summary (System)'!$B$20*$D21,
IF(AW$3-YEAR($C21)='3.Input &amp; Summary (System)'!$E$21,'3.Input &amp; Summary (System)'!$B$20*$D21,
IF(AW$3-YEAR($C21)='3.Input &amp; Summary (System)'!$F$21,'3.Input &amp; Summary (System)'!$B$20*$D21,
IF(AW$3-YEAR($C21)='3.Input &amp; Summary (System)'!$C$22,'3.Input &amp; Summary (System)'!$B$20*$D21,
IF(AW$3-YEAR($C21)='3.Input &amp; Summary (System)'!$D$22,'3.Input &amp; Summary (System)'!$B$20*$D21,
IF(AW$3-YEAR($C21)='3.Input &amp; Summary (System)'!$E$22,'3.Input &amp; Summary (System)'!$B$20*$D21,
IF(AW$3-YEAR($C21)='3.Input &amp; Summary (System)'!$F$22,'3.Input &amp; Summary (System)'!$B$20*$D21,
IF(AW$3-YEAR($C21)='3.Input &amp; Summary (System)'!$I$17,'3.Input &amp; Summary (System)'!$H$17*$D21,
IF(AW$3-YEAR($C21)='3.Input &amp; Summary (System)'!$I$18,'3.Input &amp; Summary (System)'!$H$17*$D21,
IF(AW$3-YEAR($C21)='3.Input &amp; Summary (System)'!$I$19,'3.Input &amp; Summary (System)'!$H$17*$D21,0))))))))))))))))))))))))))))))</f>
        <v/>
      </c>
      <c r="AX21" s="484" t="str">
        <f>IF($C21="","",IF(AX$3-YEAR($C21)=0,0,
(IF(AX$3-YEAR($C21)='3.Input &amp; Summary (System)'!$C$17,'3.Input &amp; Summary (System)'!$B$17*$D21,
IF(AX$3-YEAR($C21)='3.Input &amp; Summary (System)'!$D$17,'3.Input &amp; Summary (System)'!$B$17*$D21,
IF(AX$3-YEAR($C21)='3.Input &amp; Summary (System)'!$E$17,'3.Input &amp; Summary (System)'!$B$17*$D21,
IF(AX$3-YEAR($C21)='3.Input &amp; Summary (System)'!$F$17,'3.Input &amp; Summary (System)'!$B$17*$D21,
IF(AX$3-YEAR($C21)='3.Input &amp; Summary (System)'!$C$18,'3.Input &amp; Summary (System)'!$B$18*$D21,
IF(AX$3-YEAR($C21)='3.Input &amp; Summary (System)'!$D$18,'3.Input &amp; Summary (System)'!$B$18*$D21,
IF(AX$3-YEAR($C21)='3.Input &amp; Summary (System)'!$E$18,'3.Input &amp; Summary (System)'!$B$18*$D21,
IF(AX$3-YEAR($C21)='3.Input &amp; Summary (System)'!$F$18,'3.Input &amp; Summary (System)'!$B$18*$D21,
IF(AX$3-YEAR($C21)='3.Input &amp; Summary (System)'!$C$19,'3.Input &amp; Summary (System)'!$B$19*$D21,
IF(AX$3-YEAR($C21)='3.Input &amp; Summary (System)'!$D$19,'3.Input &amp; Summary (System)'!$B$19*$D21,
IF(AX$3-YEAR($C21)='3.Input &amp; Summary (System)'!$E$19,'3.Input &amp; Summary (System)'!$B$19*$D21,
IF(AX$3-YEAR($C21)='3.Input &amp; Summary (System)'!$F$19,'3.Input &amp; Summary (System)'!$B$19*$D21,
IF(AX$3-YEAR($C21)='3.Input &amp; Summary (System)'!$C$20,'3.Input &amp; Summary (System)'!$B$20*$D21,
IF(AX$3-YEAR($C21)='3.Input &amp; Summary (System)'!$D$20,'3.Input &amp; Summary (System)'!$B$20*$D21,
IF(AX$3-YEAR($C21)='3.Input &amp; Summary (System)'!$E$20,'3.Input &amp; Summary (System)'!$B$20*$D21,
IF(AX$3-YEAR($C21)='3.Input &amp; Summary (System)'!$F$20,'3.Input &amp; Summary (System)'!$B$20*$D21,
IF(AX$3-YEAR($C21)='3.Input &amp; Summary (System)'!$C$21,'3.Input &amp; Summary (System)'!$B$20*$D21,
IF(AX$3-YEAR($C21)='3.Input &amp; Summary (System)'!$D$21,'3.Input &amp; Summary (System)'!$B$20*$D21,
IF(AX$3-YEAR($C21)='3.Input &amp; Summary (System)'!$E$21,'3.Input &amp; Summary (System)'!$B$20*$D21,
IF(AX$3-YEAR($C21)='3.Input &amp; Summary (System)'!$F$21,'3.Input &amp; Summary (System)'!$B$20*$D21,
IF(AX$3-YEAR($C21)='3.Input &amp; Summary (System)'!$C$22,'3.Input &amp; Summary (System)'!$B$20*$D21,
IF(AX$3-YEAR($C21)='3.Input &amp; Summary (System)'!$D$22,'3.Input &amp; Summary (System)'!$B$20*$D21,
IF(AX$3-YEAR($C21)='3.Input &amp; Summary (System)'!$E$22,'3.Input &amp; Summary (System)'!$B$20*$D21,
IF(AX$3-YEAR($C21)='3.Input &amp; Summary (System)'!$F$22,'3.Input &amp; Summary (System)'!$B$20*$D21,
IF(AX$3-YEAR($C21)='3.Input &amp; Summary (System)'!$I$17,'3.Input &amp; Summary (System)'!$H$17*$D21,
IF(AX$3-YEAR($C21)='3.Input &amp; Summary (System)'!$I$18,'3.Input &amp; Summary (System)'!$H$17*$D21,
IF(AX$3-YEAR($C21)='3.Input &amp; Summary (System)'!$I$19,'3.Input &amp; Summary (System)'!$H$17*$D21,0))))))))))))))))))))))))))))))</f>
        <v/>
      </c>
      <c r="AY21" s="484" t="str">
        <f>IF($C21="","",IF(AY$3-YEAR($C21)=0,0,
(IF(AY$3-YEAR($C21)='3.Input &amp; Summary (System)'!$C$17,'3.Input &amp; Summary (System)'!$B$17*$D21,
IF(AY$3-YEAR($C21)='3.Input &amp; Summary (System)'!$D$17,'3.Input &amp; Summary (System)'!$B$17*$D21,
IF(AY$3-YEAR($C21)='3.Input &amp; Summary (System)'!$E$17,'3.Input &amp; Summary (System)'!$B$17*$D21,
IF(AY$3-YEAR($C21)='3.Input &amp; Summary (System)'!$F$17,'3.Input &amp; Summary (System)'!$B$17*$D21,
IF(AY$3-YEAR($C21)='3.Input &amp; Summary (System)'!$C$18,'3.Input &amp; Summary (System)'!$B$18*$D21,
IF(AY$3-YEAR($C21)='3.Input &amp; Summary (System)'!$D$18,'3.Input &amp; Summary (System)'!$B$18*$D21,
IF(AY$3-YEAR($C21)='3.Input &amp; Summary (System)'!$E$18,'3.Input &amp; Summary (System)'!$B$18*$D21,
IF(AY$3-YEAR($C21)='3.Input &amp; Summary (System)'!$F$18,'3.Input &amp; Summary (System)'!$B$18*$D21,
IF(AY$3-YEAR($C21)='3.Input &amp; Summary (System)'!$C$19,'3.Input &amp; Summary (System)'!$B$19*$D21,
IF(AY$3-YEAR($C21)='3.Input &amp; Summary (System)'!$D$19,'3.Input &amp; Summary (System)'!$B$19*$D21,
IF(AY$3-YEAR($C21)='3.Input &amp; Summary (System)'!$E$19,'3.Input &amp; Summary (System)'!$B$19*$D21,
IF(AY$3-YEAR($C21)='3.Input &amp; Summary (System)'!$F$19,'3.Input &amp; Summary (System)'!$B$19*$D21,
IF(AY$3-YEAR($C21)='3.Input &amp; Summary (System)'!$C$20,'3.Input &amp; Summary (System)'!$B$20*$D21,
IF(AY$3-YEAR($C21)='3.Input &amp; Summary (System)'!$D$20,'3.Input &amp; Summary (System)'!$B$20*$D21,
IF(AY$3-YEAR($C21)='3.Input &amp; Summary (System)'!$E$20,'3.Input &amp; Summary (System)'!$B$20*$D21,
IF(AY$3-YEAR($C21)='3.Input &amp; Summary (System)'!$F$20,'3.Input &amp; Summary (System)'!$B$20*$D21,
IF(AY$3-YEAR($C21)='3.Input &amp; Summary (System)'!$C$21,'3.Input &amp; Summary (System)'!$B$20*$D21,
IF(AY$3-YEAR($C21)='3.Input &amp; Summary (System)'!$D$21,'3.Input &amp; Summary (System)'!$B$20*$D21,
IF(AY$3-YEAR($C21)='3.Input &amp; Summary (System)'!$E$21,'3.Input &amp; Summary (System)'!$B$20*$D21,
IF(AY$3-YEAR($C21)='3.Input &amp; Summary (System)'!$F$21,'3.Input &amp; Summary (System)'!$B$20*$D21,
IF(AY$3-YEAR($C21)='3.Input &amp; Summary (System)'!$C$22,'3.Input &amp; Summary (System)'!$B$20*$D21,
IF(AY$3-YEAR($C21)='3.Input &amp; Summary (System)'!$D$22,'3.Input &amp; Summary (System)'!$B$20*$D21,
IF(AY$3-YEAR($C21)='3.Input &amp; Summary (System)'!$E$22,'3.Input &amp; Summary (System)'!$B$20*$D21,
IF(AY$3-YEAR($C21)='3.Input &amp; Summary (System)'!$F$22,'3.Input &amp; Summary (System)'!$B$20*$D21,
IF(AY$3-YEAR($C21)='3.Input &amp; Summary (System)'!$I$17,'3.Input &amp; Summary (System)'!$H$17*$D21,
IF(AY$3-YEAR($C21)='3.Input &amp; Summary (System)'!$I$18,'3.Input &amp; Summary (System)'!$H$17*$D21,
IF(AY$3-YEAR($C21)='3.Input &amp; Summary (System)'!$I$19,'3.Input &amp; Summary (System)'!$H$17*$D21,0))))))))))))))))))))))))))))))</f>
        <v/>
      </c>
      <c r="AZ21" s="484" t="str">
        <f>IF($C21="","",IF(AZ$3-YEAR($C21)=0,0,
(IF(AZ$3-YEAR($C21)='3.Input &amp; Summary (System)'!$C$17,'3.Input &amp; Summary (System)'!$B$17*$D21,
IF(AZ$3-YEAR($C21)='3.Input &amp; Summary (System)'!$D$17,'3.Input &amp; Summary (System)'!$B$17*$D21,
IF(AZ$3-YEAR($C21)='3.Input &amp; Summary (System)'!$E$17,'3.Input &amp; Summary (System)'!$B$17*$D21,
IF(AZ$3-YEAR($C21)='3.Input &amp; Summary (System)'!$F$17,'3.Input &amp; Summary (System)'!$B$17*$D21,
IF(AZ$3-YEAR($C21)='3.Input &amp; Summary (System)'!$C$18,'3.Input &amp; Summary (System)'!$B$18*$D21,
IF(AZ$3-YEAR($C21)='3.Input &amp; Summary (System)'!$D$18,'3.Input &amp; Summary (System)'!$B$18*$D21,
IF(AZ$3-YEAR($C21)='3.Input &amp; Summary (System)'!$E$18,'3.Input &amp; Summary (System)'!$B$18*$D21,
IF(AZ$3-YEAR($C21)='3.Input &amp; Summary (System)'!$F$18,'3.Input &amp; Summary (System)'!$B$18*$D21,
IF(AZ$3-YEAR($C21)='3.Input &amp; Summary (System)'!$C$19,'3.Input &amp; Summary (System)'!$B$19*$D21,
IF(AZ$3-YEAR($C21)='3.Input &amp; Summary (System)'!$D$19,'3.Input &amp; Summary (System)'!$B$19*$D21,
IF(AZ$3-YEAR($C21)='3.Input &amp; Summary (System)'!$E$19,'3.Input &amp; Summary (System)'!$B$19*$D21,
IF(AZ$3-YEAR($C21)='3.Input &amp; Summary (System)'!$F$19,'3.Input &amp; Summary (System)'!$B$19*$D21,
IF(AZ$3-YEAR($C21)='3.Input &amp; Summary (System)'!$C$20,'3.Input &amp; Summary (System)'!$B$20*$D21,
IF(AZ$3-YEAR($C21)='3.Input &amp; Summary (System)'!$D$20,'3.Input &amp; Summary (System)'!$B$20*$D21,
IF(AZ$3-YEAR($C21)='3.Input &amp; Summary (System)'!$E$20,'3.Input &amp; Summary (System)'!$B$20*$D21,
IF(AZ$3-YEAR($C21)='3.Input &amp; Summary (System)'!$F$20,'3.Input &amp; Summary (System)'!$B$20*$D21,
IF(AZ$3-YEAR($C21)='3.Input &amp; Summary (System)'!$C$21,'3.Input &amp; Summary (System)'!$B$20*$D21,
IF(AZ$3-YEAR($C21)='3.Input &amp; Summary (System)'!$D$21,'3.Input &amp; Summary (System)'!$B$20*$D21,
IF(AZ$3-YEAR($C21)='3.Input &amp; Summary (System)'!$E$21,'3.Input &amp; Summary (System)'!$B$20*$D21,
IF(AZ$3-YEAR($C21)='3.Input &amp; Summary (System)'!$F$21,'3.Input &amp; Summary (System)'!$B$20*$D21,
IF(AZ$3-YEAR($C21)='3.Input &amp; Summary (System)'!$C$22,'3.Input &amp; Summary (System)'!$B$20*$D21,
IF(AZ$3-YEAR($C21)='3.Input &amp; Summary (System)'!$D$22,'3.Input &amp; Summary (System)'!$B$20*$D21,
IF(AZ$3-YEAR($C21)='3.Input &amp; Summary (System)'!$E$22,'3.Input &amp; Summary (System)'!$B$20*$D21,
IF(AZ$3-YEAR($C21)='3.Input &amp; Summary (System)'!$F$22,'3.Input &amp; Summary (System)'!$B$20*$D21,
IF(AZ$3-YEAR($C21)='3.Input &amp; Summary (System)'!$I$17,'3.Input &amp; Summary (System)'!$H$17*$D21,
IF(AZ$3-YEAR($C21)='3.Input &amp; Summary (System)'!$I$18,'3.Input &amp; Summary (System)'!$H$17*$D21,
IF(AZ$3-YEAR($C21)='3.Input &amp; Summary (System)'!$I$19,'3.Input &amp; Summary (System)'!$H$17*$D21,0))))))))))))))))))))))))))))))</f>
        <v/>
      </c>
      <c r="BA21" s="484" t="str">
        <f>IF($C21="","",IF(BA$3-YEAR($C21)=0,0,
(IF(BA$3-YEAR($C21)='3.Input &amp; Summary (System)'!$C$17,'3.Input &amp; Summary (System)'!$B$17*$D21,
IF(BA$3-YEAR($C21)='3.Input &amp; Summary (System)'!$D$17,'3.Input &amp; Summary (System)'!$B$17*$D21,
IF(BA$3-YEAR($C21)='3.Input &amp; Summary (System)'!$E$17,'3.Input &amp; Summary (System)'!$B$17*$D21,
IF(BA$3-YEAR($C21)='3.Input &amp; Summary (System)'!$F$17,'3.Input &amp; Summary (System)'!$B$17*$D21,
IF(BA$3-YEAR($C21)='3.Input &amp; Summary (System)'!$C$18,'3.Input &amp; Summary (System)'!$B$18*$D21,
IF(BA$3-YEAR($C21)='3.Input &amp; Summary (System)'!$D$18,'3.Input &amp; Summary (System)'!$B$18*$D21,
IF(BA$3-YEAR($C21)='3.Input &amp; Summary (System)'!$E$18,'3.Input &amp; Summary (System)'!$B$18*$D21,
IF(BA$3-YEAR($C21)='3.Input &amp; Summary (System)'!$F$18,'3.Input &amp; Summary (System)'!$B$18*$D21,
IF(BA$3-YEAR($C21)='3.Input &amp; Summary (System)'!$C$19,'3.Input &amp; Summary (System)'!$B$19*$D21,
IF(BA$3-YEAR($C21)='3.Input &amp; Summary (System)'!$D$19,'3.Input &amp; Summary (System)'!$B$19*$D21,
IF(BA$3-YEAR($C21)='3.Input &amp; Summary (System)'!$E$19,'3.Input &amp; Summary (System)'!$B$19*$D21,
IF(BA$3-YEAR($C21)='3.Input &amp; Summary (System)'!$F$19,'3.Input &amp; Summary (System)'!$B$19*$D21,
IF(BA$3-YEAR($C21)='3.Input &amp; Summary (System)'!$C$20,'3.Input &amp; Summary (System)'!$B$20*$D21,
IF(BA$3-YEAR($C21)='3.Input &amp; Summary (System)'!$D$20,'3.Input &amp; Summary (System)'!$B$20*$D21,
IF(BA$3-YEAR($C21)='3.Input &amp; Summary (System)'!$E$20,'3.Input &amp; Summary (System)'!$B$20*$D21,
IF(BA$3-YEAR($C21)='3.Input &amp; Summary (System)'!$F$20,'3.Input &amp; Summary (System)'!$B$20*$D21,
IF(BA$3-YEAR($C21)='3.Input &amp; Summary (System)'!$C$21,'3.Input &amp; Summary (System)'!$B$20*$D21,
IF(BA$3-YEAR($C21)='3.Input &amp; Summary (System)'!$D$21,'3.Input &amp; Summary (System)'!$B$20*$D21,
IF(BA$3-YEAR($C21)='3.Input &amp; Summary (System)'!$E$21,'3.Input &amp; Summary (System)'!$B$20*$D21,
IF(BA$3-YEAR($C21)='3.Input &amp; Summary (System)'!$F$21,'3.Input &amp; Summary (System)'!$B$20*$D21,
IF(BA$3-YEAR($C21)='3.Input &amp; Summary (System)'!$C$22,'3.Input &amp; Summary (System)'!$B$20*$D21,
IF(BA$3-YEAR($C21)='3.Input &amp; Summary (System)'!$D$22,'3.Input &amp; Summary (System)'!$B$20*$D21,
IF(BA$3-YEAR($C21)='3.Input &amp; Summary (System)'!$E$22,'3.Input &amp; Summary (System)'!$B$20*$D21,
IF(BA$3-YEAR($C21)='3.Input &amp; Summary (System)'!$F$22,'3.Input &amp; Summary (System)'!$B$20*$D21,
IF(BA$3-YEAR($C21)='3.Input &amp; Summary (System)'!$I$17,'3.Input &amp; Summary (System)'!$H$17*$D21,
IF(BA$3-YEAR($C21)='3.Input &amp; Summary (System)'!$I$18,'3.Input &amp; Summary (System)'!$H$17*$D21,
IF(BA$3-YEAR($C21)='3.Input &amp; Summary (System)'!$I$19,'3.Input &amp; Summary (System)'!$H$17*$D21,0))))))))))))))))))))))))))))))</f>
        <v/>
      </c>
      <c r="BB21" s="484" t="str">
        <f>IF($C21="","",IF(BB$3-YEAR($C21)=0,0,
(IF(BB$3-YEAR($C21)='3.Input &amp; Summary (System)'!$C$17,'3.Input &amp; Summary (System)'!$B$17*$D21,
IF(BB$3-YEAR($C21)='3.Input &amp; Summary (System)'!$D$17,'3.Input &amp; Summary (System)'!$B$17*$D21,
IF(BB$3-YEAR($C21)='3.Input &amp; Summary (System)'!$E$17,'3.Input &amp; Summary (System)'!$B$17*$D21,
IF(BB$3-YEAR($C21)='3.Input &amp; Summary (System)'!$F$17,'3.Input &amp; Summary (System)'!$B$17*$D21,
IF(BB$3-YEAR($C21)='3.Input &amp; Summary (System)'!$C$18,'3.Input &amp; Summary (System)'!$B$18*$D21,
IF(BB$3-YEAR($C21)='3.Input &amp; Summary (System)'!$D$18,'3.Input &amp; Summary (System)'!$B$18*$D21,
IF(BB$3-YEAR($C21)='3.Input &amp; Summary (System)'!$E$18,'3.Input &amp; Summary (System)'!$B$18*$D21,
IF(BB$3-YEAR($C21)='3.Input &amp; Summary (System)'!$F$18,'3.Input &amp; Summary (System)'!$B$18*$D21,
IF(BB$3-YEAR($C21)='3.Input &amp; Summary (System)'!$C$19,'3.Input &amp; Summary (System)'!$B$19*$D21,
IF(BB$3-YEAR($C21)='3.Input &amp; Summary (System)'!$D$19,'3.Input &amp; Summary (System)'!$B$19*$D21,
IF(BB$3-YEAR($C21)='3.Input &amp; Summary (System)'!$E$19,'3.Input &amp; Summary (System)'!$B$19*$D21,
IF(BB$3-YEAR($C21)='3.Input &amp; Summary (System)'!$F$19,'3.Input &amp; Summary (System)'!$B$19*$D21,
IF(BB$3-YEAR($C21)='3.Input &amp; Summary (System)'!$C$20,'3.Input &amp; Summary (System)'!$B$20*$D21,
IF(BB$3-YEAR($C21)='3.Input &amp; Summary (System)'!$D$20,'3.Input &amp; Summary (System)'!$B$20*$D21,
IF(BB$3-YEAR($C21)='3.Input &amp; Summary (System)'!$E$20,'3.Input &amp; Summary (System)'!$B$20*$D21,
IF(BB$3-YEAR($C21)='3.Input &amp; Summary (System)'!$F$20,'3.Input &amp; Summary (System)'!$B$20*$D21,
IF(BB$3-YEAR($C21)='3.Input &amp; Summary (System)'!$C$21,'3.Input &amp; Summary (System)'!$B$20*$D21,
IF(BB$3-YEAR($C21)='3.Input &amp; Summary (System)'!$D$21,'3.Input &amp; Summary (System)'!$B$20*$D21,
IF(BB$3-YEAR($C21)='3.Input &amp; Summary (System)'!$E$21,'3.Input &amp; Summary (System)'!$B$20*$D21,
IF(BB$3-YEAR($C21)='3.Input &amp; Summary (System)'!$F$21,'3.Input &amp; Summary (System)'!$B$20*$D21,
IF(BB$3-YEAR($C21)='3.Input &amp; Summary (System)'!$C$22,'3.Input &amp; Summary (System)'!$B$20*$D21,
IF(BB$3-YEAR($C21)='3.Input &amp; Summary (System)'!$D$22,'3.Input &amp; Summary (System)'!$B$20*$D21,
IF(BB$3-YEAR($C21)='3.Input &amp; Summary (System)'!$E$22,'3.Input &amp; Summary (System)'!$B$20*$D21,
IF(BB$3-YEAR($C21)='3.Input &amp; Summary (System)'!$F$22,'3.Input &amp; Summary (System)'!$B$20*$D21,
IF(BB$3-YEAR($C21)='3.Input &amp; Summary (System)'!$I$17,'3.Input &amp; Summary (System)'!$H$17*$D21,
IF(BB$3-YEAR($C21)='3.Input &amp; Summary (System)'!$I$18,'3.Input &amp; Summary (System)'!$H$17*$D21,
IF(BB$3-YEAR($C21)='3.Input &amp; Summary (System)'!$I$19,'3.Input &amp; Summary (System)'!$H$17*$D21,0))))))))))))))))))))))))))))))</f>
        <v/>
      </c>
      <c r="BC21" s="484" t="str">
        <f>IF($C21="","",IF(BC$3-YEAR($C21)=0,0,
(IF(BC$3-YEAR($C21)='3.Input &amp; Summary (System)'!$C$17,'3.Input &amp; Summary (System)'!$B$17*$D21,
IF(BC$3-YEAR($C21)='3.Input &amp; Summary (System)'!$D$17,'3.Input &amp; Summary (System)'!$B$17*$D21,
IF(BC$3-YEAR($C21)='3.Input &amp; Summary (System)'!$E$17,'3.Input &amp; Summary (System)'!$B$17*$D21,
IF(BC$3-YEAR($C21)='3.Input &amp; Summary (System)'!$F$17,'3.Input &amp; Summary (System)'!$B$17*$D21,
IF(BC$3-YEAR($C21)='3.Input &amp; Summary (System)'!$C$18,'3.Input &amp; Summary (System)'!$B$18*$D21,
IF(BC$3-YEAR($C21)='3.Input &amp; Summary (System)'!$D$18,'3.Input &amp; Summary (System)'!$B$18*$D21,
IF(BC$3-YEAR($C21)='3.Input &amp; Summary (System)'!$E$18,'3.Input &amp; Summary (System)'!$B$18*$D21,
IF(BC$3-YEAR($C21)='3.Input &amp; Summary (System)'!$F$18,'3.Input &amp; Summary (System)'!$B$18*$D21,
IF(BC$3-YEAR($C21)='3.Input &amp; Summary (System)'!$C$19,'3.Input &amp; Summary (System)'!$B$19*$D21,
IF(BC$3-YEAR($C21)='3.Input &amp; Summary (System)'!$D$19,'3.Input &amp; Summary (System)'!$B$19*$D21,
IF(BC$3-YEAR($C21)='3.Input &amp; Summary (System)'!$E$19,'3.Input &amp; Summary (System)'!$B$19*$D21,
IF(BC$3-YEAR($C21)='3.Input &amp; Summary (System)'!$F$19,'3.Input &amp; Summary (System)'!$B$19*$D21,
IF(BC$3-YEAR($C21)='3.Input &amp; Summary (System)'!$C$20,'3.Input &amp; Summary (System)'!$B$20*$D21,
IF(BC$3-YEAR($C21)='3.Input &amp; Summary (System)'!$D$20,'3.Input &amp; Summary (System)'!$B$20*$D21,
IF(BC$3-YEAR($C21)='3.Input &amp; Summary (System)'!$E$20,'3.Input &amp; Summary (System)'!$B$20*$D21,
IF(BC$3-YEAR($C21)='3.Input &amp; Summary (System)'!$F$20,'3.Input &amp; Summary (System)'!$B$20*$D21,
IF(BC$3-YEAR($C21)='3.Input &amp; Summary (System)'!$C$21,'3.Input &amp; Summary (System)'!$B$20*$D21,
IF(BC$3-YEAR($C21)='3.Input &amp; Summary (System)'!$D$21,'3.Input &amp; Summary (System)'!$B$20*$D21,
IF(BC$3-YEAR($C21)='3.Input &amp; Summary (System)'!$E$21,'3.Input &amp; Summary (System)'!$B$20*$D21,
IF(BC$3-YEAR($C21)='3.Input &amp; Summary (System)'!$F$21,'3.Input &amp; Summary (System)'!$B$20*$D21,
IF(BC$3-YEAR($C21)='3.Input &amp; Summary (System)'!$C$22,'3.Input &amp; Summary (System)'!$B$20*$D21,
IF(BC$3-YEAR($C21)='3.Input &amp; Summary (System)'!$D$22,'3.Input &amp; Summary (System)'!$B$20*$D21,
IF(BC$3-YEAR($C21)='3.Input &amp; Summary (System)'!$E$22,'3.Input &amp; Summary (System)'!$B$20*$D21,
IF(BC$3-YEAR($C21)='3.Input &amp; Summary (System)'!$F$22,'3.Input &amp; Summary (System)'!$B$20*$D21,
IF(BC$3-YEAR($C21)='3.Input &amp; Summary (System)'!$I$17,'3.Input &amp; Summary (System)'!$H$17*$D21,
IF(BC$3-YEAR($C21)='3.Input &amp; Summary (System)'!$I$18,'3.Input &amp; Summary (System)'!$H$17*$D21,
IF(BC$3-YEAR($C21)='3.Input &amp; Summary (System)'!$I$19,'3.Input &amp; Summary (System)'!$H$17*$D21,0))))))))))))))))))))))))))))))</f>
        <v/>
      </c>
      <c r="BD21" s="484" t="str">
        <f>IF($C21="","",IF(BD$3-YEAR($C21)=0,0,
(IF(BD$3-YEAR($C21)='3.Input &amp; Summary (System)'!$C$17,'3.Input &amp; Summary (System)'!$B$17*$D21,
IF(BD$3-YEAR($C21)='3.Input &amp; Summary (System)'!$D$17,'3.Input &amp; Summary (System)'!$B$17*$D21,
IF(BD$3-YEAR($C21)='3.Input &amp; Summary (System)'!$E$17,'3.Input &amp; Summary (System)'!$B$17*$D21,
IF(BD$3-YEAR($C21)='3.Input &amp; Summary (System)'!$F$17,'3.Input &amp; Summary (System)'!$B$17*$D21,
IF(BD$3-YEAR($C21)='3.Input &amp; Summary (System)'!$C$18,'3.Input &amp; Summary (System)'!$B$18*$D21,
IF(BD$3-YEAR($C21)='3.Input &amp; Summary (System)'!$D$18,'3.Input &amp; Summary (System)'!$B$18*$D21,
IF(BD$3-YEAR($C21)='3.Input &amp; Summary (System)'!$E$18,'3.Input &amp; Summary (System)'!$B$18*$D21,
IF(BD$3-YEAR($C21)='3.Input &amp; Summary (System)'!$F$18,'3.Input &amp; Summary (System)'!$B$18*$D21,
IF(BD$3-YEAR($C21)='3.Input &amp; Summary (System)'!$C$19,'3.Input &amp; Summary (System)'!$B$19*$D21,
IF(BD$3-YEAR($C21)='3.Input &amp; Summary (System)'!$D$19,'3.Input &amp; Summary (System)'!$B$19*$D21,
IF(BD$3-YEAR($C21)='3.Input &amp; Summary (System)'!$E$19,'3.Input &amp; Summary (System)'!$B$19*$D21,
IF(BD$3-YEAR($C21)='3.Input &amp; Summary (System)'!$F$19,'3.Input &amp; Summary (System)'!$B$19*$D21,
IF(BD$3-YEAR($C21)='3.Input &amp; Summary (System)'!$C$20,'3.Input &amp; Summary (System)'!$B$20*$D21,
IF(BD$3-YEAR($C21)='3.Input &amp; Summary (System)'!$D$20,'3.Input &amp; Summary (System)'!$B$20*$D21,
IF(BD$3-YEAR($C21)='3.Input &amp; Summary (System)'!$E$20,'3.Input &amp; Summary (System)'!$B$20*$D21,
IF(BD$3-YEAR($C21)='3.Input &amp; Summary (System)'!$F$20,'3.Input &amp; Summary (System)'!$B$20*$D21,
IF(BD$3-YEAR($C21)='3.Input &amp; Summary (System)'!$C$21,'3.Input &amp; Summary (System)'!$B$20*$D21,
IF(BD$3-YEAR($C21)='3.Input &amp; Summary (System)'!$D$21,'3.Input &amp; Summary (System)'!$B$20*$D21,
IF(BD$3-YEAR($C21)='3.Input &amp; Summary (System)'!$E$21,'3.Input &amp; Summary (System)'!$B$20*$D21,
IF(BD$3-YEAR($C21)='3.Input &amp; Summary (System)'!$F$21,'3.Input &amp; Summary (System)'!$B$20*$D21,
IF(BD$3-YEAR($C21)='3.Input &amp; Summary (System)'!$C$22,'3.Input &amp; Summary (System)'!$B$20*$D21,
IF(BD$3-YEAR($C21)='3.Input &amp; Summary (System)'!$D$22,'3.Input &amp; Summary (System)'!$B$20*$D21,
IF(BD$3-YEAR($C21)='3.Input &amp; Summary (System)'!$E$22,'3.Input &amp; Summary (System)'!$B$20*$D21,
IF(BD$3-YEAR($C21)='3.Input &amp; Summary (System)'!$F$22,'3.Input &amp; Summary (System)'!$B$20*$D21,
IF(BD$3-YEAR($C21)='3.Input &amp; Summary (System)'!$I$17,'3.Input &amp; Summary (System)'!$H$17*$D21,
IF(BD$3-YEAR($C21)='3.Input &amp; Summary (System)'!$I$18,'3.Input &amp; Summary (System)'!$H$17*$D21,
IF(BD$3-YEAR($C21)='3.Input &amp; Summary (System)'!$I$19,'3.Input &amp; Summary (System)'!$H$17*$D21,0))))))))))))))))))))))))))))))</f>
        <v/>
      </c>
      <c r="BE21" s="484" t="str">
        <f>IF($C21="","",IF(BE$3-YEAR($C21)=0,0,
(IF(BE$3-YEAR($C21)='3.Input &amp; Summary (System)'!$C$17,'3.Input &amp; Summary (System)'!$B$17*$D21,
IF(BE$3-YEAR($C21)='3.Input &amp; Summary (System)'!$D$17,'3.Input &amp; Summary (System)'!$B$17*$D21,
IF(BE$3-YEAR($C21)='3.Input &amp; Summary (System)'!$E$17,'3.Input &amp; Summary (System)'!$B$17*$D21,
IF(BE$3-YEAR($C21)='3.Input &amp; Summary (System)'!$F$17,'3.Input &amp; Summary (System)'!$B$17*$D21,
IF(BE$3-YEAR($C21)='3.Input &amp; Summary (System)'!$C$18,'3.Input &amp; Summary (System)'!$B$18*$D21,
IF(BE$3-YEAR($C21)='3.Input &amp; Summary (System)'!$D$18,'3.Input &amp; Summary (System)'!$B$18*$D21,
IF(BE$3-YEAR($C21)='3.Input &amp; Summary (System)'!$E$18,'3.Input &amp; Summary (System)'!$B$18*$D21,
IF(BE$3-YEAR($C21)='3.Input &amp; Summary (System)'!$F$18,'3.Input &amp; Summary (System)'!$B$18*$D21,
IF(BE$3-YEAR($C21)='3.Input &amp; Summary (System)'!$C$19,'3.Input &amp; Summary (System)'!$B$19*$D21,
IF(BE$3-YEAR($C21)='3.Input &amp; Summary (System)'!$D$19,'3.Input &amp; Summary (System)'!$B$19*$D21,
IF(BE$3-YEAR($C21)='3.Input &amp; Summary (System)'!$E$19,'3.Input &amp; Summary (System)'!$B$19*$D21,
IF(BE$3-YEAR($C21)='3.Input &amp; Summary (System)'!$F$19,'3.Input &amp; Summary (System)'!$B$19*$D21,
IF(BE$3-YEAR($C21)='3.Input &amp; Summary (System)'!$C$20,'3.Input &amp; Summary (System)'!$B$20*$D21,
IF(BE$3-YEAR($C21)='3.Input &amp; Summary (System)'!$D$20,'3.Input &amp; Summary (System)'!$B$20*$D21,
IF(BE$3-YEAR($C21)='3.Input &amp; Summary (System)'!$E$20,'3.Input &amp; Summary (System)'!$B$20*$D21,
IF(BE$3-YEAR($C21)='3.Input &amp; Summary (System)'!$F$20,'3.Input &amp; Summary (System)'!$B$20*$D21,
IF(BE$3-YEAR($C21)='3.Input &amp; Summary (System)'!$C$21,'3.Input &amp; Summary (System)'!$B$20*$D21,
IF(BE$3-YEAR($C21)='3.Input &amp; Summary (System)'!$D$21,'3.Input &amp; Summary (System)'!$B$20*$D21,
IF(BE$3-YEAR($C21)='3.Input &amp; Summary (System)'!$E$21,'3.Input &amp; Summary (System)'!$B$20*$D21,
IF(BE$3-YEAR($C21)='3.Input &amp; Summary (System)'!$F$21,'3.Input &amp; Summary (System)'!$B$20*$D21,
IF(BE$3-YEAR($C21)='3.Input &amp; Summary (System)'!$C$22,'3.Input &amp; Summary (System)'!$B$20*$D21,
IF(BE$3-YEAR($C21)='3.Input &amp; Summary (System)'!$D$22,'3.Input &amp; Summary (System)'!$B$20*$D21,
IF(BE$3-YEAR($C21)='3.Input &amp; Summary (System)'!$E$22,'3.Input &amp; Summary (System)'!$B$20*$D21,
IF(BE$3-YEAR($C21)='3.Input &amp; Summary (System)'!$F$22,'3.Input &amp; Summary (System)'!$B$20*$D21,
IF(BE$3-YEAR($C21)='3.Input &amp; Summary (System)'!$I$17,'3.Input &amp; Summary (System)'!$H$17*$D21,
IF(BE$3-YEAR($C21)='3.Input &amp; Summary (System)'!$I$18,'3.Input &amp; Summary (System)'!$H$17*$D21,
IF(BE$3-YEAR($C21)='3.Input &amp; Summary (System)'!$I$19,'3.Input &amp; Summary (System)'!$H$17*$D21,0))))))))))))))))))))))))))))))</f>
        <v/>
      </c>
      <c r="BF21" s="484" t="str">
        <f>IF($C21="","",IF(BF$3-YEAR($C21)=0,0,
(IF(BF$3-YEAR($C21)='3.Input &amp; Summary (System)'!$C$17,'3.Input &amp; Summary (System)'!$B$17*$D21,
IF(BF$3-YEAR($C21)='3.Input &amp; Summary (System)'!$D$17,'3.Input &amp; Summary (System)'!$B$17*$D21,
IF(BF$3-YEAR($C21)='3.Input &amp; Summary (System)'!$E$17,'3.Input &amp; Summary (System)'!$B$17*$D21,
IF(BF$3-YEAR($C21)='3.Input &amp; Summary (System)'!$F$17,'3.Input &amp; Summary (System)'!$B$17*$D21,
IF(BF$3-YEAR($C21)='3.Input &amp; Summary (System)'!$C$18,'3.Input &amp; Summary (System)'!$B$18*$D21,
IF(BF$3-YEAR($C21)='3.Input &amp; Summary (System)'!$D$18,'3.Input &amp; Summary (System)'!$B$18*$D21,
IF(BF$3-YEAR($C21)='3.Input &amp; Summary (System)'!$E$18,'3.Input &amp; Summary (System)'!$B$18*$D21,
IF(BF$3-YEAR($C21)='3.Input &amp; Summary (System)'!$F$18,'3.Input &amp; Summary (System)'!$B$18*$D21,
IF(BF$3-YEAR($C21)='3.Input &amp; Summary (System)'!$C$19,'3.Input &amp; Summary (System)'!$B$19*$D21,
IF(BF$3-YEAR($C21)='3.Input &amp; Summary (System)'!$D$19,'3.Input &amp; Summary (System)'!$B$19*$D21,
IF(BF$3-YEAR($C21)='3.Input &amp; Summary (System)'!$E$19,'3.Input &amp; Summary (System)'!$B$19*$D21,
IF(BF$3-YEAR($C21)='3.Input &amp; Summary (System)'!$F$19,'3.Input &amp; Summary (System)'!$B$19*$D21,
IF(BF$3-YEAR($C21)='3.Input &amp; Summary (System)'!$C$20,'3.Input &amp; Summary (System)'!$B$20*$D21,
IF(BF$3-YEAR($C21)='3.Input &amp; Summary (System)'!$D$20,'3.Input &amp; Summary (System)'!$B$20*$D21,
IF(BF$3-YEAR($C21)='3.Input &amp; Summary (System)'!$E$20,'3.Input &amp; Summary (System)'!$B$20*$D21,
IF(BF$3-YEAR($C21)='3.Input &amp; Summary (System)'!$F$20,'3.Input &amp; Summary (System)'!$B$20*$D21,
IF(BF$3-YEAR($C21)='3.Input &amp; Summary (System)'!$C$21,'3.Input &amp; Summary (System)'!$B$20*$D21,
IF(BF$3-YEAR($C21)='3.Input &amp; Summary (System)'!$D$21,'3.Input &amp; Summary (System)'!$B$20*$D21,
IF(BF$3-YEAR($C21)='3.Input &amp; Summary (System)'!$E$21,'3.Input &amp; Summary (System)'!$B$20*$D21,
IF(BF$3-YEAR($C21)='3.Input &amp; Summary (System)'!$F$21,'3.Input &amp; Summary (System)'!$B$20*$D21,
IF(BF$3-YEAR($C21)='3.Input &amp; Summary (System)'!$C$22,'3.Input &amp; Summary (System)'!$B$20*$D21,
IF(BF$3-YEAR($C21)='3.Input &amp; Summary (System)'!$D$22,'3.Input &amp; Summary (System)'!$B$20*$D21,
IF(BF$3-YEAR($C21)='3.Input &amp; Summary (System)'!$E$22,'3.Input &amp; Summary (System)'!$B$20*$D21,
IF(BF$3-YEAR($C21)='3.Input &amp; Summary (System)'!$F$22,'3.Input &amp; Summary (System)'!$B$20*$D21,
IF(BF$3-YEAR($C21)='3.Input &amp; Summary (System)'!$I$17,'3.Input &amp; Summary (System)'!$H$17*$D21,
IF(BF$3-YEAR($C21)='3.Input &amp; Summary (System)'!$I$18,'3.Input &amp; Summary (System)'!$H$17*$D21,
IF(BF$3-YEAR($C21)='3.Input &amp; Summary (System)'!$I$19,'3.Input &amp; Summary (System)'!$H$17*$D21,0))))))))))))))))))))))))))))))</f>
        <v/>
      </c>
      <c r="BG21" s="484" t="str">
        <f>IF($C21="","",IF(BG$3-YEAR($C21)=0,0,
(IF(BG$3-YEAR($C21)='3.Input &amp; Summary (System)'!$C$17,'3.Input &amp; Summary (System)'!$B$17*$D21,
IF(BG$3-YEAR($C21)='3.Input &amp; Summary (System)'!$D$17,'3.Input &amp; Summary (System)'!$B$17*$D21,
IF(BG$3-YEAR($C21)='3.Input &amp; Summary (System)'!$E$17,'3.Input &amp; Summary (System)'!$B$17*$D21,
IF(BG$3-YEAR($C21)='3.Input &amp; Summary (System)'!$F$17,'3.Input &amp; Summary (System)'!$B$17*$D21,
IF(BG$3-YEAR($C21)='3.Input &amp; Summary (System)'!$C$18,'3.Input &amp; Summary (System)'!$B$18*$D21,
IF(BG$3-YEAR($C21)='3.Input &amp; Summary (System)'!$D$18,'3.Input &amp; Summary (System)'!$B$18*$D21,
IF(BG$3-YEAR($C21)='3.Input &amp; Summary (System)'!$E$18,'3.Input &amp; Summary (System)'!$B$18*$D21,
IF(BG$3-YEAR($C21)='3.Input &amp; Summary (System)'!$F$18,'3.Input &amp; Summary (System)'!$B$18*$D21,
IF(BG$3-YEAR($C21)='3.Input &amp; Summary (System)'!$C$19,'3.Input &amp; Summary (System)'!$B$19*$D21,
IF(BG$3-YEAR($C21)='3.Input &amp; Summary (System)'!$D$19,'3.Input &amp; Summary (System)'!$B$19*$D21,
IF(BG$3-YEAR($C21)='3.Input &amp; Summary (System)'!$E$19,'3.Input &amp; Summary (System)'!$B$19*$D21,
IF(BG$3-YEAR($C21)='3.Input &amp; Summary (System)'!$F$19,'3.Input &amp; Summary (System)'!$B$19*$D21,
IF(BG$3-YEAR($C21)='3.Input &amp; Summary (System)'!$C$20,'3.Input &amp; Summary (System)'!$B$20*$D21,
IF(BG$3-YEAR($C21)='3.Input &amp; Summary (System)'!$D$20,'3.Input &amp; Summary (System)'!$B$20*$D21,
IF(BG$3-YEAR($C21)='3.Input &amp; Summary (System)'!$E$20,'3.Input &amp; Summary (System)'!$B$20*$D21,
IF(BG$3-YEAR($C21)='3.Input &amp; Summary (System)'!$F$20,'3.Input &amp; Summary (System)'!$B$20*$D21,
IF(BG$3-YEAR($C21)='3.Input &amp; Summary (System)'!$C$21,'3.Input &amp; Summary (System)'!$B$20*$D21,
IF(BG$3-YEAR($C21)='3.Input &amp; Summary (System)'!$D$21,'3.Input &amp; Summary (System)'!$B$20*$D21,
IF(BG$3-YEAR($C21)='3.Input &amp; Summary (System)'!$E$21,'3.Input &amp; Summary (System)'!$B$20*$D21,
IF(BG$3-YEAR($C21)='3.Input &amp; Summary (System)'!$F$21,'3.Input &amp; Summary (System)'!$B$20*$D21,
IF(BG$3-YEAR($C21)='3.Input &amp; Summary (System)'!$C$22,'3.Input &amp; Summary (System)'!$B$20*$D21,
IF(BG$3-YEAR($C21)='3.Input &amp; Summary (System)'!$D$22,'3.Input &amp; Summary (System)'!$B$20*$D21,
IF(BG$3-YEAR($C21)='3.Input &amp; Summary (System)'!$E$22,'3.Input &amp; Summary (System)'!$B$20*$D21,
IF(BG$3-YEAR($C21)='3.Input &amp; Summary (System)'!$F$22,'3.Input &amp; Summary (System)'!$B$20*$D21,
IF(BG$3-YEAR($C21)='3.Input &amp; Summary (System)'!$I$17,'3.Input &amp; Summary (System)'!$H$17*$D21,
IF(BG$3-YEAR($C21)='3.Input &amp; Summary (System)'!$I$18,'3.Input &amp; Summary (System)'!$H$17*$D21,
IF(BG$3-YEAR($C21)='3.Input &amp; Summary (System)'!$I$19,'3.Input &amp; Summary (System)'!$H$17*$D21,0))))))))))))))))))))))))))))))</f>
        <v/>
      </c>
      <c r="BH21" s="484" t="str">
        <f>IF($C21="","",IF(BH$3-YEAR($C21)=0,0,
(IF(BH$3-YEAR($C21)='3.Input &amp; Summary (System)'!$C$17,'3.Input &amp; Summary (System)'!$B$17*$D21,
IF(BH$3-YEAR($C21)='3.Input &amp; Summary (System)'!$D$17,'3.Input &amp; Summary (System)'!$B$17*$D21,
IF(BH$3-YEAR($C21)='3.Input &amp; Summary (System)'!$E$17,'3.Input &amp; Summary (System)'!$B$17*$D21,
IF(BH$3-YEAR($C21)='3.Input &amp; Summary (System)'!$F$17,'3.Input &amp; Summary (System)'!$B$17*$D21,
IF(BH$3-YEAR($C21)='3.Input &amp; Summary (System)'!$C$18,'3.Input &amp; Summary (System)'!$B$18*$D21,
IF(BH$3-YEAR($C21)='3.Input &amp; Summary (System)'!$D$18,'3.Input &amp; Summary (System)'!$B$18*$D21,
IF(BH$3-YEAR($C21)='3.Input &amp; Summary (System)'!$E$18,'3.Input &amp; Summary (System)'!$B$18*$D21,
IF(BH$3-YEAR($C21)='3.Input &amp; Summary (System)'!$F$18,'3.Input &amp; Summary (System)'!$B$18*$D21,
IF(BH$3-YEAR($C21)='3.Input &amp; Summary (System)'!$C$19,'3.Input &amp; Summary (System)'!$B$19*$D21,
IF(BH$3-YEAR($C21)='3.Input &amp; Summary (System)'!$D$19,'3.Input &amp; Summary (System)'!$B$19*$D21,
IF(BH$3-YEAR($C21)='3.Input &amp; Summary (System)'!$E$19,'3.Input &amp; Summary (System)'!$B$19*$D21,
IF(BH$3-YEAR($C21)='3.Input &amp; Summary (System)'!$F$19,'3.Input &amp; Summary (System)'!$B$19*$D21,
IF(BH$3-YEAR($C21)='3.Input &amp; Summary (System)'!$C$20,'3.Input &amp; Summary (System)'!$B$20*$D21,
IF(BH$3-YEAR($C21)='3.Input &amp; Summary (System)'!$D$20,'3.Input &amp; Summary (System)'!$B$20*$D21,
IF(BH$3-YEAR($C21)='3.Input &amp; Summary (System)'!$E$20,'3.Input &amp; Summary (System)'!$B$20*$D21,
IF(BH$3-YEAR($C21)='3.Input &amp; Summary (System)'!$F$20,'3.Input &amp; Summary (System)'!$B$20*$D21,
IF(BH$3-YEAR($C21)='3.Input &amp; Summary (System)'!$C$21,'3.Input &amp; Summary (System)'!$B$20*$D21,
IF(BH$3-YEAR($C21)='3.Input &amp; Summary (System)'!$D$21,'3.Input &amp; Summary (System)'!$B$20*$D21,
IF(BH$3-YEAR($C21)='3.Input &amp; Summary (System)'!$E$21,'3.Input &amp; Summary (System)'!$B$20*$D21,
IF(BH$3-YEAR($C21)='3.Input &amp; Summary (System)'!$F$21,'3.Input &amp; Summary (System)'!$B$20*$D21,
IF(BH$3-YEAR($C21)='3.Input &amp; Summary (System)'!$C$22,'3.Input &amp; Summary (System)'!$B$20*$D21,
IF(BH$3-YEAR($C21)='3.Input &amp; Summary (System)'!$D$22,'3.Input &amp; Summary (System)'!$B$20*$D21,
IF(BH$3-YEAR($C21)='3.Input &amp; Summary (System)'!$E$22,'3.Input &amp; Summary (System)'!$B$20*$D21,
IF(BH$3-YEAR($C21)='3.Input &amp; Summary (System)'!$F$22,'3.Input &amp; Summary (System)'!$B$20*$D21,
IF(BH$3-YEAR($C21)='3.Input &amp; Summary (System)'!$I$17,'3.Input &amp; Summary (System)'!$H$17*$D21,
IF(BH$3-YEAR($C21)='3.Input &amp; Summary (System)'!$I$18,'3.Input &amp; Summary (System)'!$H$17*$D21,
IF(BH$3-YEAR($C21)='3.Input &amp; Summary (System)'!$I$19,'3.Input &amp; Summary (System)'!$H$17*$D21,0))))))))))))))))))))))))))))))</f>
        <v/>
      </c>
      <c r="BI21" s="484" t="str">
        <f>IF($C21="","",IF(BI$3-YEAR($C21)=0,0,
(IF(BI$3-YEAR($C21)='3.Input &amp; Summary (System)'!$C$17,'3.Input &amp; Summary (System)'!$B$17*$D21,
IF(BI$3-YEAR($C21)='3.Input &amp; Summary (System)'!$D$17,'3.Input &amp; Summary (System)'!$B$17*$D21,
IF(BI$3-YEAR($C21)='3.Input &amp; Summary (System)'!$E$17,'3.Input &amp; Summary (System)'!$B$17*$D21,
IF(BI$3-YEAR($C21)='3.Input &amp; Summary (System)'!$F$17,'3.Input &amp; Summary (System)'!$B$17*$D21,
IF(BI$3-YEAR($C21)='3.Input &amp; Summary (System)'!$C$18,'3.Input &amp; Summary (System)'!$B$18*$D21,
IF(BI$3-YEAR($C21)='3.Input &amp; Summary (System)'!$D$18,'3.Input &amp; Summary (System)'!$B$18*$D21,
IF(BI$3-YEAR($C21)='3.Input &amp; Summary (System)'!$E$18,'3.Input &amp; Summary (System)'!$B$18*$D21,
IF(BI$3-YEAR($C21)='3.Input &amp; Summary (System)'!$F$18,'3.Input &amp; Summary (System)'!$B$18*$D21,
IF(BI$3-YEAR($C21)='3.Input &amp; Summary (System)'!$C$19,'3.Input &amp; Summary (System)'!$B$19*$D21,
IF(BI$3-YEAR($C21)='3.Input &amp; Summary (System)'!$D$19,'3.Input &amp; Summary (System)'!$B$19*$D21,
IF(BI$3-YEAR($C21)='3.Input &amp; Summary (System)'!$E$19,'3.Input &amp; Summary (System)'!$B$19*$D21,
IF(BI$3-YEAR($C21)='3.Input &amp; Summary (System)'!$F$19,'3.Input &amp; Summary (System)'!$B$19*$D21,
IF(BI$3-YEAR($C21)='3.Input &amp; Summary (System)'!$C$20,'3.Input &amp; Summary (System)'!$B$20*$D21,
IF(BI$3-YEAR($C21)='3.Input &amp; Summary (System)'!$D$20,'3.Input &amp; Summary (System)'!$B$20*$D21,
IF(BI$3-YEAR($C21)='3.Input &amp; Summary (System)'!$E$20,'3.Input &amp; Summary (System)'!$B$20*$D21,
IF(BI$3-YEAR($C21)='3.Input &amp; Summary (System)'!$F$20,'3.Input &amp; Summary (System)'!$B$20*$D21,
IF(BI$3-YEAR($C21)='3.Input &amp; Summary (System)'!$C$21,'3.Input &amp; Summary (System)'!$B$20*$D21,
IF(BI$3-YEAR($C21)='3.Input &amp; Summary (System)'!$D$21,'3.Input &amp; Summary (System)'!$B$20*$D21,
IF(BI$3-YEAR($C21)='3.Input &amp; Summary (System)'!$E$21,'3.Input &amp; Summary (System)'!$B$20*$D21,
IF(BI$3-YEAR($C21)='3.Input &amp; Summary (System)'!$F$21,'3.Input &amp; Summary (System)'!$B$20*$D21,
IF(BI$3-YEAR($C21)='3.Input &amp; Summary (System)'!$C$22,'3.Input &amp; Summary (System)'!$B$20*$D21,
IF(BI$3-YEAR($C21)='3.Input &amp; Summary (System)'!$D$22,'3.Input &amp; Summary (System)'!$B$20*$D21,
IF(BI$3-YEAR($C21)='3.Input &amp; Summary (System)'!$E$22,'3.Input &amp; Summary (System)'!$B$20*$D21,
IF(BI$3-YEAR($C21)='3.Input &amp; Summary (System)'!$F$22,'3.Input &amp; Summary (System)'!$B$20*$D21,
IF(BI$3-YEAR($C21)='3.Input &amp; Summary (System)'!$I$17,'3.Input &amp; Summary (System)'!$H$17*$D21,
IF(BI$3-YEAR($C21)='3.Input &amp; Summary (System)'!$I$18,'3.Input &amp; Summary (System)'!$H$17*$D21,
IF(BI$3-YEAR($C21)='3.Input &amp; Summary (System)'!$I$19,'3.Input &amp; Summary (System)'!$H$17*$D21,0))))))))))))))))))))))))))))))</f>
        <v/>
      </c>
      <c r="BJ21" s="484" t="str">
        <f>IF($C21="","",IF(BJ$3-YEAR($C21)=0,0,
(IF(BJ$3-YEAR($C21)='3.Input &amp; Summary (System)'!$C$17,'3.Input &amp; Summary (System)'!$B$17*$D21,
IF(BJ$3-YEAR($C21)='3.Input &amp; Summary (System)'!$D$17,'3.Input &amp; Summary (System)'!$B$17*$D21,
IF(BJ$3-YEAR($C21)='3.Input &amp; Summary (System)'!$E$17,'3.Input &amp; Summary (System)'!$B$17*$D21,
IF(BJ$3-YEAR($C21)='3.Input &amp; Summary (System)'!$F$17,'3.Input &amp; Summary (System)'!$B$17*$D21,
IF(BJ$3-YEAR($C21)='3.Input &amp; Summary (System)'!$C$18,'3.Input &amp; Summary (System)'!$B$18*$D21,
IF(BJ$3-YEAR($C21)='3.Input &amp; Summary (System)'!$D$18,'3.Input &amp; Summary (System)'!$B$18*$D21,
IF(BJ$3-YEAR($C21)='3.Input &amp; Summary (System)'!$E$18,'3.Input &amp; Summary (System)'!$B$18*$D21,
IF(BJ$3-YEAR($C21)='3.Input &amp; Summary (System)'!$F$18,'3.Input &amp; Summary (System)'!$B$18*$D21,
IF(BJ$3-YEAR($C21)='3.Input &amp; Summary (System)'!$C$19,'3.Input &amp; Summary (System)'!$B$19*$D21,
IF(BJ$3-YEAR($C21)='3.Input &amp; Summary (System)'!$D$19,'3.Input &amp; Summary (System)'!$B$19*$D21,
IF(BJ$3-YEAR($C21)='3.Input &amp; Summary (System)'!$E$19,'3.Input &amp; Summary (System)'!$B$19*$D21,
IF(BJ$3-YEAR($C21)='3.Input &amp; Summary (System)'!$F$19,'3.Input &amp; Summary (System)'!$B$19*$D21,
IF(BJ$3-YEAR($C21)='3.Input &amp; Summary (System)'!$C$20,'3.Input &amp; Summary (System)'!$B$20*$D21,
IF(BJ$3-YEAR($C21)='3.Input &amp; Summary (System)'!$D$20,'3.Input &amp; Summary (System)'!$B$20*$D21,
IF(BJ$3-YEAR($C21)='3.Input &amp; Summary (System)'!$E$20,'3.Input &amp; Summary (System)'!$B$20*$D21,
IF(BJ$3-YEAR($C21)='3.Input &amp; Summary (System)'!$F$20,'3.Input &amp; Summary (System)'!$B$20*$D21,
IF(BJ$3-YEAR($C21)='3.Input &amp; Summary (System)'!$C$21,'3.Input &amp; Summary (System)'!$B$20*$D21,
IF(BJ$3-YEAR($C21)='3.Input &amp; Summary (System)'!$D$21,'3.Input &amp; Summary (System)'!$B$20*$D21,
IF(BJ$3-YEAR($C21)='3.Input &amp; Summary (System)'!$E$21,'3.Input &amp; Summary (System)'!$B$20*$D21,
IF(BJ$3-YEAR($C21)='3.Input &amp; Summary (System)'!$F$21,'3.Input &amp; Summary (System)'!$B$20*$D21,
IF(BJ$3-YEAR($C21)='3.Input &amp; Summary (System)'!$C$22,'3.Input &amp; Summary (System)'!$B$20*$D21,
IF(BJ$3-YEAR($C21)='3.Input &amp; Summary (System)'!$D$22,'3.Input &amp; Summary (System)'!$B$20*$D21,
IF(BJ$3-YEAR($C21)='3.Input &amp; Summary (System)'!$E$22,'3.Input &amp; Summary (System)'!$B$20*$D21,
IF(BJ$3-YEAR($C21)='3.Input &amp; Summary (System)'!$F$22,'3.Input &amp; Summary (System)'!$B$20*$D21,
IF(BJ$3-YEAR($C21)='3.Input &amp; Summary (System)'!$I$17,'3.Input &amp; Summary (System)'!$H$17*$D21,
IF(BJ$3-YEAR($C21)='3.Input &amp; Summary (System)'!$I$18,'3.Input &amp; Summary (System)'!$H$17*$D21,
IF(BJ$3-YEAR($C21)='3.Input &amp; Summary (System)'!$I$19,'3.Input &amp; Summary (System)'!$H$17*$D21,0))))))))))))))))))))))))))))))</f>
        <v/>
      </c>
      <c r="BK21" s="484" t="str">
        <f>IF($C21="","",IF(BK$3-YEAR($C21)=0,0,
(IF(BK$3-YEAR($C21)='3.Input &amp; Summary (System)'!$C$17,'3.Input &amp; Summary (System)'!$B$17*$D21,
IF(BK$3-YEAR($C21)='3.Input &amp; Summary (System)'!$D$17,'3.Input &amp; Summary (System)'!$B$17*$D21,
IF(BK$3-YEAR($C21)='3.Input &amp; Summary (System)'!$E$17,'3.Input &amp; Summary (System)'!$B$17*$D21,
IF(BK$3-YEAR($C21)='3.Input &amp; Summary (System)'!$F$17,'3.Input &amp; Summary (System)'!$B$17*$D21,
IF(BK$3-YEAR($C21)='3.Input &amp; Summary (System)'!$C$18,'3.Input &amp; Summary (System)'!$B$18*$D21,
IF(BK$3-YEAR($C21)='3.Input &amp; Summary (System)'!$D$18,'3.Input &amp; Summary (System)'!$B$18*$D21,
IF(BK$3-YEAR($C21)='3.Input &amp; Summary (System)'!$E$18,'3.Input &amp; Summary (System)'!$B$18*$D21,
IF(BK$3-YEAR($C21)='3.Input &amp; Summary (System)'!$F$18,'3.Input &amp; Summary (System)'!$B$18*$D21,
IF(BK$3-YEAR($C21)='3.Input &amp; Summary (System)'!$C$19,'3.Input &amp; Summary (System)'!$B$19*$D21,
IF(BK$3-YEAR($C21)='3.Input &amp; Summary (System)'!$D$19,'3.Input &amp; Summary (System)'!$B$19*$D21,
IF(BK$3-YEAR($C21)='3.Input &amp; Summary (System)'!$E$19,'3.Input &amp; Summary (System)'!$B$19*$D21,
IF(BK$3-YEAR($C21)='3.Input &amp; Summary (System)'!$F$19,'3.Input &amp; Summary (System)'!$B$19*$D21,
IF(BK$3-YEAR($C21)='3.Input &amp; Summary (System)'!$C$20,'3.Input &amp; Summary (System)'!$B$20*$D21,
IF(BK$3-YEAR($C21)='3.Input &amp; Summary (System)'!$D$20,'3.Input &amp; Summary (System)'!$B$20*$D21,
IF(BK$3-YEAR($C21)='3.Input &amp; Summary (System)'!$E$20,'3.Input &amp; Summary (System)'!$B$20*$D21,
IF(BK$3-YEAR($C21)='3.Input &amp; Summary (System)'!$F$20,'3.Input &amp; Summary (System)'!$B$20*$D21,
IF(BK$3-YEAR($C21)='3.Input &amp; Summary (System)'!$C$21,'3.Input &amp; Summary (System)'!$B$20*$D21,
IF(BK$3-YEAR($C21)='3.Input &amp; Summary (System)'!$D$21,'3.Input &amp; Summary (System)'!$B$20*$D21,
IF(BK$3-YEAR($C21)='3.Input &amp; Summary (System)'!$E$21,'3.Input &amp; Summary (System)'!$B$20*$D21,
IF(BK$3-YEAR($C21)='3.Input &amp; Summary (System)'!$F$21,'3.Input &amp; Summary (System)'!$B$20*$D21,
IF(BK$3-YEAR($C21)='3.Input &amp; Summary (System)'!$C$22,'3.Input &amp; Summary (System)'!$B$20*$D21,
IF(BK$3-YEAR($C21)='3.Input &amp; Summary (System)'!$D$22,'3.Input &amp; Summary (System)'!$B$20*$D21,
IF(BK$3-YEAR($C21)='3.Input &amp; Summary (System)'!$E$22,'3.Input &amp; Summary (System)'!$B$20*$D21,
IF(BK$3-YEAR($C21)='3.Input &amp; Summary (System)'!$F$22,'3.Input &amp; Summary (System)'!$B$20*$D21,
IF(BK$3-YEAR($C21)='3.Input &amp; Summary (System)'!$I$17,'3.Input &amp; Summary (System)'!$H$17*$D21,
IF(BK$3-YEAR($C21)='3.Input &amp; Summary (System)'!$I$18,'3.Input &amp; Summary (System)'!$H$17*$D21,
IF(BK$3-YEAR($C21)='3.Input &amp; Summary (System)'!$I$19,'3.Input &amp; Summary (System)'!$H$17*$D21,0))))))))))))))))))))))))))))))</f>
        <v/>
      </c>
      <c r="BL21" s="484" t="str">
        <f>IF($C21="","",IF(BL$3-YEAR($C21)=0,0,
(IF(BL$3-YEAR($C21)='3.Input &amp; Summary (System)'!$C$17,'3.Input &amp; Summary (System)'!$B$17*$D21,
IF(BL$3-YEAR($C21)='3.Input &amp; Summary (System)'!$D$17,'3.Input &amp; Summary (System)'!$B$17*$D21,
IF(BL$3-YEAR($C21)='3.Input &amp; Summary (System)'!$E$17,'3.Input &amp; Summary (System)'!$B$17*$D21,
IF(BL$3-YEAR($C21)='3.Input &amp; Summary (System)'!$F$17,'3.Input &amp; Summary (System)'!$B$17*$D21,
IF(BL$3-YEAR($C21)='3.Input &amp; Summary (System)'!$C$18,'3.Input &amp; Summary (System)'!$B$18*$D21,
IF(BL$3-YEAR($C21)='3.Input &amp; Summary (System)'!$D$18,'3.Input &amp; Summary (System)'!$B$18*$D21,
IF(BL$3-YEAR($C21)='3.Input &amp; Summary (System)'!$E$18,'3.Input &amp; Summary (System)'!$B$18*$D21,
IF(BL$3-YEAR($C21)='3.Input &amp; Summary (System)'!$F$18,'3.Input &amp; Summary (System)'!$B$18*$D21,
IF(BL$3-YEAR($C21)='3.Input &amp; Summary (System)'!$C$19,'3.Input &amp; Summary (System)'!$B$19*$D21,
IF(BL$3-YEAR($C21)='3.Input &amp; Summary (System)'!$D$19,'3.Input &amp; Summary (System)'!$B$19*$D21,
IF(BL$3-YEAR($C21)='3.Input &amp; Summary (System)'!$E$19,'3.Input &amp; Summary (System)'!$B$19*$D21,
IF(BL$3-YEAR($C21)='3.Input &amp; Summary (System)'!$F$19,'3.Input &amp; Summary (System)'!$B$19*$D21,
IF(BL$3-YEAR($C21)='3.Input &amp; Summary (System)'!$C$20,'3.Input &amp; Summary (System)'!$B$20*$D21,
IF(BL$3-YEAR($C21)='3.Input &amp; Summary (System)'!$D$20,'3.Input &amp; Summary (System)'!$B$20*$D21,
IF(BL$3-YEAR($C21)='3.Input &amp; Summary (System)'!$E$20,'3.Input &amp; Summary (System)'!$B$20*$D21,
IF(BL$3-YEAR($C21)='3.Input &amp; Summary (System)'!$F$20,'3.Input &amp; Summary (System)'!$B$20*$D21,
IF(BL$3-YEAR($C21)='3.Input &amp; Summary (System)'!$C$21,'3.Input &amp; Summary (System)'!$B$20*$D21,
IF(BL$3-YEAR($C21)='3.Input &amp; Summary (System)'!$D$21,'3.Input &amp; Summary (System)'!$B$20*$D21,
IF(BL$3-YEAR($C21)='3.Input &amp; Summary (System)'!$E$21,'3.Input &amp; Summary (System)'!$B$20*$D21,
IF(BL$3-YEAR($C21)='3.Input &amp; Summary (System)'!$F$21,'3.Input &amp; Summary (System)'!$B$20*$D21,
IF(BL$3-YEAR($C21)='3.Input &amp; Summary (System)'!$C$22,'3.Input &amp; Summary (System)'!$B$20*$D21,
IF(BL$3-YEAR($C21)='3.Input &amp; Summary (System)'!$D$22,'3.Input &amp; Summary (System)'!$B$20*$D21,
IF(BL$3-YEAR($C21)='3.Input &amp; Summary (System)'!$E$22,'3.Input &amp; Summary (System)'!$B$20*$D21,
IF(BL$3-YEAR($C21)='3.Input &amp; Summary (System)'!$F$22,'3.Input &amp; Summary (System)'!$B$20*$D21,
IF(BL$3-YEAR($C21)='3.Input &amp; Summary (System)'!$I$17,'3.Input &amp; Summary (System)'!$H$17*$D21,
IF(BL$3-YEAR($C21)='3.Input &amp; Summary (System)'!$I$18,'3.Input &amp; Summary (System)'!$H$17*$D21,
IF(BL$3-YEAR($C21)='3.Input &amp; Summary (System)'!$I$19,'3.Input &amp; Summary (System)'!$H$17*$D21,0))))))))))))))))))))))))))))))</f>
        <v/>
      </c>
      <c r="BM21" s="484" t="str">
        <f>IF($C21="","",IF(BM$3-YEAR($C21)=0,0,
(IF(BM$3-YEAR($C21)='3.Input &amp; Summary (System)'!$C$17,'3.Input &amp; Summary (System)'!$B$17*$D21,
IF(BM$3-YEAR($C21)='3.Input &amp; Summary (System)'!$D$17,'3.Input &amp; Summary (System)'!$B$17*$D21,
IF(BM$3-YEAR($C21)='3.Input &amp; Summary (System)'!$E$17,'3.Input &amp; Summary (System)'!$B$17*$D21,
IF(BM$3-YEAR($C21)='3.Input &amp; Summary (System)'!$F$17,'3.Input &amp; Summary (System)'!$B$17*$D21,
IF(BM$3-YEAR($C21)='3.Input &amp; Summary (System)'!$C$18,'3.Input &amp; Summary (System)'!$B$18*$D21,
IF(BM$3-YEAR($C21)='3.Input &amp; Summary (System)'!$D$18,'3.Input &amp; Summary (System)'!$B$18*$D21,
IF(BM$3-YEAR($C21)='3.Input &amp; Summary (System)'!$E$18,'3.Input &amp; Summary (System)'!$B$18*$D21,
IF(BM$3-YEAR($C21)='3.Input &amp; Summary (System)'!$F$18,'3.Input &amp; Summary (System)'!$B$18*$D21,
IF(BM$3-YEAR($C21)='3.Input &amp; Summary (System)'!$C$19,'3.Input &amp; Summary (System)'!$B$19*$D21,
IF(BM$3-YEAR($C21)='3.Input &amp; Summary (System)'!$D$19,'3.Input &amp; Summary (System)'!$B$19*$D21,
IF(BM$3-YEAR($C21)='3.Input &amp; Summary (System)'!$E$19,'3.Input &amp; Summary (System)'!$B$19*$D21,
IF(BM$3-YEAR($C21)='3.Input &amp; Summary (System)'!$F$19,'3.Input &amp; Summary (System)'!$B$19*$D21,
IF(BM$3-YEAR($C21)='3.Input &amp; Summary (System)'!$C$20,'3.Input &amp; Summary (System)'!$B$20*$D21,
IF(BM$3-YEAR($C21)='3.Input &amp; Summary (System)'!$D$20,'3.Input &amp; Summary (System)'!$B$20*$D21,
IF(BM$3-YEAR($C21)='3.Input &amp; Summary (System)'!$E$20,'3.Input &amp; Summary (System)'!$B$20*$D21,
IF(BM$3-YEAR($C21)='3.Input &amp; Summary (System)'!$F$20,'3.Input &amp; Summary (System)'!$B$20*$D21,
IF(BM$3-YEAR($C21)='3.Input &amp; Summary (System)'!$C$21,'3.Input &amp; Summary (System)'!$B$20*$D21,
IF(BM$3-YEAR($C21)='3.Input &amp; Summary (System)'!$D$21,'3.Input &amp; Summary (System)'!$B$20*$D21,
IF(BM$3-YEAR($C21)='3.Input &amp; Summary (System)'!$E$21,'3.Input &amp; Summary (System)'!$B$20*$D21,
IF(BM$3-YEAR($C21)='3.Input &amp; Summary (System)'!$F$21,'3.Input &amp; Summary (System)'!$B$20*$D21,
IF(BM$3-YEAR($C21)='3.Input &amp; Summary (System)'!$C$22,'3.Input &amp; Summary (System)'!$B$20*$D21,
IF(BM$3-YEAR($C21)='3.Input &amp; Summary (System)'!$D$22,'3.Input &amp; Summary (System)'!$B$20*$D21,
IF(BM$3-YEAR($C21)='3.Input &amp; Summary (System)'!$E$22,'3.Input &amp; Summary (System)'!$B$20*$D21,
IF(BM$3-YEAR($C21)='3.Input &amp; Summary (System)'!$F$22,'3.Input &amp; Summary (System)'!$B$20*$D21,
IF(BM$3-YEAR($C21)='3.Input &amp; Summary (System)'!$I$17,'3.Input &amp; Summary (System)'!$H$17*$D21,
IF(BM$3-YEAR($C21)='3.Input &amp; Summary (System)'!$I$18,'3.Input &amp; Summary (System)'!$H$17*$D21,
IF(BM$3-YEAR($C21)='3.Input &amp; Summary (System)'!$I$19,'3.Input &amp; Summary (System)'!$H$17*$D21,0))))))))))))))))))))))))))))))</f>
        <v/>
      </c>
      <c r="BN21" s="484" t="str">
        <f>IF($C21="","",IF(BN$3-YEAR($C21)=0,0,
(IF(BN$3-YEAR($C21)='3.Input &amp; Summary (System)'!$C$17,'3.Input &amp; Summary (System)'!$B$17*$D21,
IF(BN$3-YEAR($C21)='3.Input &amp; Summary (System)'!$D$17,'3.Input &amp; Summary (System)'!$B$17*$D21,
IF(BN$3-YEAR($C21)='3.Input &amp; Summary (System)'!$E$17,'3.Input &amp; Summary (System)'!$B$17*$D21,
IF(BN$3-YEAR($C21)='3.Input &amp; Summary (System)'!$F$17,'3.Input &amp; Summary (System)'!$B$17*$D21,
IF(BN$3-YEAR($C21)='3.Input &amp; Summary (System)'!$C$18,'3.Input &amp; Summary (System)'!$B$18*$D21,
IF(BN$3-YEAR($C21)='3.Input &amp; Summary (System)'!$D$18,'3.Input &amp; Summary (System)'!$B$18*$D21,
IF(BN$3-YEAR($C21)='3.Input &amp; Summary (System)'!$E$18,'3.Input &amp; Summary (System)'!$B$18*$D21,
IF(BN$3-YEAR($C21)='3.Input &amp; Summary (System)'!$F$18,'3.Input &amp; Summary (System)'!$B$18*$D21,
IF(BN$3-YEAR($C21)='3.Input &amp; Summary (System)'!$C$19,'3.Input &amp; Summary (System)'!$B$19*$D21,
IF(BN$3-YEAR($C21)='3.Input &amp; Summary (System)'!$D$19,'3.Input &amp; Summary (System)'!$B$19*$D21,
IF(BN$3-YEAR($C21)='3.Input &amp; Summary (System)'!$E$19,'3.Input &amp; Summary (System)'!$B$19*$D21,
IF(BN$3-YEAR($C21)='3.Input &amp; Summary (System)'!$F$19,'3.Input &amp; Summary (System)'!$B$19*$D21,
IF(BN$3-YEAR($C21)='3.Input &amp; Summary (System)'!$C$20,'3.Input &amp; Summary (System)'!$B$20*$D21,
IF(BN$3-YEAR($C21)='3.Input &amp; Summary (System)'!$D$20,'3.Input &amp; Summary (System)'!$B$20*$D21,
IF(BN$3-YEAR($C21)='3.Input &amp; Summary (System)'!$E$20,'3.Input &amp; Summary (System)'!$B$20*$D21,
IF(BN$3-YEAR($C21)='3.Input &amp; Summary (System)'!$F$20,'3.Input &amp; Summary (System)'!$B$20*$D21,
IF(BN$3-YEAR($C21)='3.Input &amp; Summary (System)'!$C$21,'3.Input &amp; Summary (System)'!$B$20*$D21,
IF(BN$3-YEAR($C21)='3.Input &amp; Summary (System)'!$D$21,'3.Input &amp; Summary (System)'!$B$20*$D21,
IF(BN$3-YEAR($C21)='3.Input &amp; Summary (System)'!$E$21,'3.Input &amp; Summary (System)'!$B$20*$D21,
IF(BN$3-YEAR($C21)='3.Input &amp; Summary (System)'!$F$21,'3.Input &amp; Summary (System)'!$B$20*$D21,
IF(BN$3-YEAR($C21)='3.Input &amp; Summary (System)'!$C$22,'3.Input &amp; Summary (System)'!$B$20*$D21,
IF(BN$3-YEAR($C21)='3.Input &amp; Summary (System)'!$D$22,'3.Input &amp; Summary (System)'!$B$20*$D21,
IF(BN$3-YEAR($C21)='3.Input &amp; Summary (System)'!$E$22,'3.Input &amp; Summary (System)'!$B$20*$D21,
IF(BN$3-YEAR($C21)='3.Input &amp; Summary (System)'!$F$22,'3.Input &amp; Summary (System)'!$B$20*$D21,
IF(BN$3-YEAR($C21)='3.Input &amp; Summary (System)'!$I$17,'3.Input &amp; Summary (System)'!$H$17*$D21,
IF(BN$3-YEAR($C21)='3.Input &amp; Summary (System)'!$I$18,'3.Input &amp; Summary (System)'!$H$17*$D21,
IF(BN$3-YEAR($C21)='3.Input &amp; Summary (System)'!$I$19,'3.Input &amp; Summary (System)'!$H$17*$D21,0))))))))))))))))))))))))))))))</f>
        <v/>
      </c>
      <c r="BO21" s="484" t="str">
        <f>IF($C21="","",IF(BO$3-YEAR($C21)=0,0,
(IF(BO$3-YEAR($C21)='3.Input &amp; Summary (System)'!$C$17,'3.Input &amp; Summary (System)'!$B$17*$D21,
IF(BO$3-YEAR($C21)='3.Input &amp; Summary (System)'!$D$17,'3.Input &amp; Summary (System)'!$B$17*$D21,
IF(BO$3-YEAR($C21)='3.Input &amp; Summary (System)'!$E$17,'3.Input &amp; Summary (System)'!$B$17*$D21,
IF(BO$3-YEAR($C21)='3.Input &amp; Summary (System)'!$F$17,'3.Input &amp; Summary (System)'!$B$17*$D21,
IF(BO$3-YEAR($C21)='3.Input &amp; Summary (System)'!$C$18,'3.Input &amp; Summary (System)'!$B$18*$D21,
IF(BO$3-YEAR($C21)='3.Input &amp; Summary (System)'!$D$18,'3.Input &amp; Summary (System)'!$B$18*$D21,
IF(BO$3-YEAR($C21)='3.Input &amp; Summary (System)'!$E$18,'3.Input &amp; Summary (System)'!$B$18*$D21,
IF(BO$3-YEAR($C21)='3.Input &amp; Summary (System)'!$F$18,'3.Input &amp; Summary (System)'!$B$18*$D21,
IF(BO$3-YEAR($C21)='3.Input &amp; Summary (System)'!$C$19,'3.Input &amp; Summary (System)'!$B$19*$D21,
IF(BO$3-YEAR($C21)='3.Input &amp; Summary (System)'!$D$19,'3.Input &amp; Summary (System)'!$B$19*$D21,
IF(BO$3-YEAR($C21)='3.Input &amp; Summary (System)'!$E$19,'3.Input &amp; Summary (System)'!$B$19*$D21,
IF(BO$3-YEAR($C21)='3.Input &amp; Summary (System)'!$F$19,'3.Input &amp; Summary (System)'!$B$19*$D21,
IF(BO$3-YEAR($C21)='3.Input &amp; Summary (System)'!$C$20,'3.Input &amp; Summary (System)'!$B$20*$D21,
IF(BO$3-YEAR($C21)='3.Input &amp; Summary (System)'!$D$20,'3.Input &amp; Summary (System)'!$B$20*$D21,
IF(BO$3-YEAR($C21)='3.Input &amp; Summary (System)'!$E$20,'3.Input &amp; Summary (System)'!$B$20*$D21,
IF(BO$3-YEAR($C21)='3.Input &amp; Summary (System)'!$F$20,'3.Input &amp; Summary (System)'!$B$20*$D21,
IF(BO$3-YEAR($C21)='3.Input &amp; Summary (System)'!$C$21,'3.Input &amp; Summary (System)'!$B$20*$D21,
IF(BO$3-YEAR($C21)='3.Input &amp; Summary (System)'!$D$21,'3.Input &amp; Summary (System)'!$B$20*$D21,
IF(BO$3-YEAR($C21)='3.Input &amp; Summary (System)'!$E$21,'3.Input &amp; Summary (System)'!$B$20*$D21,
IF(BO$3-YEAR($C21)='3.Input &amp; Summary (System)'!$F$21,'3.Input &amp; Summary (System)'!$B$20*$D21,
IF(BO$3-YEAR($C21)='3.Input &amp; Summary (System)'!$C$22,'3.Input &amp; Summary (System)'!$B$20*$D21,
IF(BO$3-YEAR($C21)='3.Input &amp; Summary (System)'!$D$22,'3.Input &amp; Summary (System)'!$B$20*$D21,
IF(BO$3-YEAR($C21)='3.Input &amp; Summary (System)'!$E$22,'3.Input &amp; Summary (System)'!$B$20*$D21,
IF(BO$3-YEAR($C21)='3.Input &amp; Summary (System)'!$F$22,'3.Input &amp; Summary (System)'!$B$20*$D21,
IF(BO$3-YEAR($C21)='3.Input &amp; Summary (System)'!$I$17,'3.Input &amp; Summary (System)'!$H$17*$D21,
IF(BO$3-YEAR($C21)='3.Input &amp; Summary (System)'!$I$18,'3.Input &amp; Summary (System)'!$H$17*$D21,
IF(BO$3-YEAR($C21)='3.Input &amp; Summary (System)'!$I$19,'3.Input &amp; Summary (System)'!$H$17*$D21,0))))))))))))))))))))))))))))))</f>
        <v/>
      </c>
      <c r="BP21" s="484" t="str">
        <f>IF($C21="","",IF(BP$3-YEAR($C21)=0,0,
(IF(BP$3-YEAR($C21)='3.Input &amp; Summary (System)'!$C$17,'3.Input &amp; Summary (System)'!$B$17*$D21,
IF(BP$3-YEAR($C21)='3.Input &amp; Summary (System)'!$D$17,'3.Input &amp; Summary (System)'!$B$17*$D21,
IF(BP$3-YEAR($C21)='3.Input &amp; Summary (System)'!$E$17,'3.Input &amp; Summary (System)'!$B$17*$D21,
IF(BP$3-YEAR($C21)='3.Input &amp; Summary (System)'!$F$17,'3.Input &amp; Summary (System)'!$B$17*$D21,
IF(BP$3-YEAR($C21)='3.Input &amp; Summary (System)'!$C$18,'3.Input &amp; Summary (System)'!$B$18*$D21,
IF(BP$3-YEAR($C21)='3.Input &amp; Summary (System)'!$D$18,'3.Input &amp; Summary (System)'!$B$18*$D21,
IF(BP$3-YEAR($C21)='3.Input &amp; Summary (System)'!$E$18,'3.Input &amp; Summary (System)'!$B$18*$D21,
IF(BP$3-YEAR($C21)='3.Input &amp; Summary (System)'!$F$18,'3.Input &amp; Summary (System)'!$B$18*$D21,
IF(BP$3-YEAR($C21)='3.Input &amp; Summary (System)'!$C$19,'3.Input &amp; Summary (System)'!$B$19*$D21,
IF(BP$3-YEAR($C21)='3.Input &amp; Summary (System)'!$D$19,'3.Input &amp; Summary (System)'!$B$19*$D21,
IF(BP$3-YEAR($C21)='3.Input &amp; Summary (System)'!$E$19,'3.Input &amp; Summary (System)'!$B$19*$D21,
IF(BP$3-YEAR($C21)='3.Input &amp; Summary (System)'!$F$19,'3.Input &amp; Summary (System)'!$B$19*$D21,
IF(BP$3-YEAR($C21)='3.Input &amp; Summary (System)'!$C$20,'3.Input &amp; Summary (System)'!$B$20*$D21,
IF(BP$3-YEAR($C21)='3.Input &amp; Summary (System)'!$D$20,'3.Input &amp; Summary (System)'!$B$20*$D21,
IF(BP$3-YEAR($C21)='3.Input &amp; Summary (System)'!$E$20,'3.Input &amp; Summary (System)'!$B$20*$D21,
IF(BP$3-YEAR($C21)='3.Input &amp; Summary (System)'!$F$20,'3.Input &amp; Summary (System)'!$B$20*$D21,
IF(BP$3-YEAR($C21)='3.Input &amp; Summary (System)'!$C$21,'3.Input &amp; Summary (System)'!$B$20*$D21,
IF(BP$3-YEAR($C21)='3.Input &amp; Summary (System)'!$D$21,'3.Input &amp; Summary (System)'!$B$20*$D21,
IF(BP$3-YEAR($C21)='3.Input &amp; Summary (System)'!$E$21,'3.Input &amp; Summary (System)'!$B$20*$D21,
IF(BP$3-YEAR($C21)='3.Input &amp; Summary (System)'!$F$21,'3.Input &amp; Summary (System)'!$B$20*$D21,
IF(BP$3-YEAR($C21)='3.Input &amp; Summary (System)'!$C$22,'3.Input &amp; Summary (System)'!$B$20*$D21,
IF(BP$3-YEAR($C21)='3.Input &amp; Summary (System)'!$D$22,'3.Input &amp; Summary (System)'!$B$20*$D21,
IF(BP$3-YEAR($C21)='3.Input &amp; Summary (System)'!$E$22,'3.Input &amp; Summary (System)'!$B$20*$D21,
IF(BP$3-YEAR($C21)='3.Input &amp; Summary (System)'!$F$22,'3.Input &amp; Summary (System)'!$B$20*$D21,
IF(BP$3-YEAR($C21)='3.Input &amp; Summary (System)'!$I$17,'3.Input &amp; Summary (System)'!$H$17*$D21,
IF(BP$3-YEAR($C21)='3.Input &amp; Summary (System)'!$I$18,'3.Input &amp; Summary (System)'!$H$17*$D21,
IF(BP$3-YEAR($C21)='3.Input &amp; Summary (System)'!$I$19,'3.Input &amp; Summary (System)'!$H$17*$D21,0))))))))))))))))))))))))))))))</f>
        <v/>
      </c>
      <c r="BQ21" s="484" t="str">
        <f>IF($C21="","",IF(BQ$3-YEAR($C21)=0,0,
(IF(BQ$3-YEAR($C21)='3.Input &amp; Summary (System)'!$C$17,'3.Input &amp; Summary (System)'!$B$17*$D21,
IF(BQ$3-YEAR($C21)='3.Input &amp; Summary (System)'!$D$17,'3.Input &amp; Summary (System)'!$B$17*$D21,
IF(BQ$3-YEAR($C21)='3.Input &amp; Summary (System)'!$E$17,'3.Input &amp; Summary (System)'!$B$17*$D21,
IF(BQ$3-YEAR($C21)='3.Input &amp; Summary (System)'!$F$17,'3.Input &amp; Summary (System)'!$B$17*$D21,
IF(BQ$3-YEAR($C21)='3.Input &amp; Summary (System)'!$C$18,'3.Input &amp; Summary (System)'!$B$18*$D21,
IF(BQ$3-YEAR($C21)='3.Input &amp; Summary (System)'!$D$18,'3.Input &amp; Summary (System)'!$B$18*$D21,
IF(BQ$3-YEAR($C21)='3.Input &amp; Summary (System)'!$E$18,'3.Input &amp; Summary (System)'!$B$18*$D21,
IF(BQ$3-YEAR($C21)='3.Input &amp; Summary (System)'!$F$18,'3.Input &amp; Summary (System)'!$B$18*$D21,
IF(BQ$3-YEAR($C21)='3.Input &amp; Summary (System)'!$C$19,'3.Input &amp; Summary (System)'!$B$19*$D21,
IF(BQ$3-YEAR($C21)='3.Input &amp; Summary (System)'!$D$19,'3.Input &amp; Summary (System)'!$B$19*$D21,
IF(BQ$3-YEAR($C21)='3.Input &amp; Summary (System)'!$E$19,'3.Input &amp; Summary (System)'!$B$19*$D21,
IF(BQ$3-YEAR($C21)='3.Input &amp; Summary (System)'!$F$19,'3.Input &amp; Summary (System)'!$B$19*$D21,
IF(BQ$3-YEAR($C21)='3.Input &amp; Summary (System)'!$C$20,'3.Input &amp; Summary (System)'!$B$20*$D21,
IF(BQ$3-YEAR($C21)='3.Input &amp; Summary (System)'!$D$20,'3.Input &amp; Summary (System)'!$B$20*$D21,
IF(BQ$3-YEAR($C21)='3.Input &amp; Summary (System)'!$E$20,'3.Input &amp; Summary (System)'!$B$20*$D21,
IF(BQ$3-YEAR($C21)='3.Input &amp; Summary (System)'!$F$20,'3.Input &amp; Summary (System)'!$B$20*$D21,
IF(BQ$3-YEAR($C21)='3.Input &amp; Summary (System)'!$C$21,'3.Input &amp; Summary (System)'!$B$20*$D21,
IF(BQ$3-YEAR($C21)='3.Input &amp; Summary (System)'!$D$21,'3.Input &amp; Summary (System)'!$B$20*$D21,
IF(BQ$3-YEAR($C21)='3.Input &amp; Summary (System)'!$E$21,'3.Input &amp; Summary (System)'!$B$20*$D21,
IF(BQ$3-YEAR($C21)='3.Input &amp; Summary (System)'!$F$21,'3.Input &amp; Summary (System)'!$B$20*$D21,
IF(BQ$3-YEAR($C21)='3.Input &amp; Summary (System)'!$C$22,'3.Input &amp; Summary (System)'!$B$20*$D21,
IF(BQ$3-YEAR($C21)='3.Input &amp; Summary (System)'!$D$22,'3.Input &amp; Summary (System)'!$B$20*$D21,
IF(BQ$3-YEAR($C21)='3.Input &amp; Summary (System)'!$E$22,'3.Input &amp; Summary (System)'!$B$20*$D21,
IF(BQ$3-YEAR($C21)='3.Input &amp; Summary (System)'!$F$22,'3.Input &amp; Summary (System)'!$B$20*$D21,
IF(BQ$3-YEAR($C21)='3.Input &amp; Summary (System)'!$I$17,'3.Input &amp; Summary (System)'!$H$17*$D21,
IF(BQ$3-YEAR($C21)='3.Input &amp; Summary (System)'!$I$18,'3.Input &amp; Summary (System)'!$H$17*$D21,
IF(BQ$3-YEAR($C21)='3.Input &amp; Summary (System)'!$I$19,'3.Input &amp; Summary (System)'!$H$17*$D21,0))))))))))))))))))))))))))))))</f>
        <v/>
      </c>
      <c r="BR21" s="484" t="str">
        <f>IF($C21="","",IF(BR$3-YEAR($C21)=0,0,
(IF(BR$3-YEAR($C21)='3.Input &amp; Summary (System)'!$C$17,'3.Input &amp; Summary (System)'!$B$17*$D21,
IF(BR$3-YEAR($C21)='3.Input &amp; Summary (System)'!$D$17,'3.Input &amp; Summary (System)'!$B$17*$D21,
IF(BR$3-YEAR($C21)='3.Input &amp; Summary (System)'!$E$17,'3.Input &amp; Summary (System)'!$B$17*$D21,
IF(BR$3-YEAR($C21)='3.Input &amp; Summary (System)'!$F$17,'3.Input &amp; Summary (System)'!$B$17*$D21,
IF(BR$3-YEAR($C21)='3.Input &amp; Summary (System)'!$C$18,'3.Input &amp; Summary (System)'!$B$18*$D21,
IF(BR$3-YEAR($C21)='3.Input &amp; Summary (System)'!$D$18,'3.Input &amp; Summary (System)'!$B$18*$D21,
IF(BR$3-YEAR($C21)='3.Input &amp; Summary (System)'!$E$18,'3.Input &amp; Summary (System)'!$B$18*$D21,
IF(BR$3-YEAR($C21)='3.Input &amp; Summary (System)'!$F$18,'3.Input &amp; Summary (System)'!$B$18*$D21,
IF(BR$3-YEAR($C21)='3.Input &amp; Summary (System)'!$C$19,'3.Input &amp; Summary (System)'!$B$19*$D21,
IF(BR$3-YEAR($C21)='3.Input &amp; Summary (System)'!$D$19,'3.Input &amp; Summary (System)'!$B$19*$D21,
IF(BR$3-YEAR($C21)='3.Input &amp; Summary (System)'!$E$19,'3.Input &amp; Summary (System)'!$B$19*$D21,
IF(BR$3-YEAR($C21)='3.Input &amp; Summary (System)'!$F$19,'3.Input &amp; Summary (System)'!$B$19*$D21,
IF(BR$3-YEAR($C21)='3.Input &amp; Summary (System)'!$C$20,'3.Input &amp; Summary (System)'!$B$20*$D21,
IF(BR$3-YEAR($C21)='3.Input &amp; Summary (System)'!$D$20,'3.Input &amp; Summary (System)'!$B$20*$D21,
IF(BR$3-YEAR($C21)='3.Input &amp; Summary (System)'!$E$20,'3.Input &amp; Summary (System)'!$B$20*$D21,
IF(BR$3-YEAR($C21)='3.Input &amp; Summary (System)'!$F$20,'3.Input &amp; Summary (System)'!$B$20*$D21,
IF(BR$3-YEAR($C21)='3.Input &amp; Summary (System)'!$C$21,'3.Input &amp; Summary (System)'!$B$20*$D21,
IF(BR$3-YEAR($C21)='3.Input &amp; Summary (System)'!$D$21,'3.Input &amp; Summary (System)'!$B$20*$D21,
IF(BR$3-YEAR($C21)='3.Input &amp; Summary (System)'!$E$21,'3.Input &amp; Summary (System)'!$B$20*$D21,
IF(BR$3-YEAR($C21)='3.Input &amp; Summary (System)'!$F$21,'3.Input &amp; Summary (System)'!$B$20*$D21,
IF(BR$3-YEAR($C21)='3.Input &amp; Summary (System)'!$C$22,'3.Input &amp; Summary (System)'!$B$20*$D21,
IF(BR$3-YEAR($C21)='3.Input &amp; Summary (System)'!$D$22,'3.Input &amp; Summary (System)'!$B$20*$D21,
IF(BR$3-YEAR($C21)='3.Input &amp; Summary (System)'!$E$22,'3.Input &amp; Summary (System)'!$B$20*$D21,
IF(BR$3-YEAR($C21)='3.Input &amp; Summary (System)'!$F$22,'3.Input &amp; Summary (System)'!$B$20*$D21,
IF(BR$3-YEAR($C21)='3.Input &amp; Summary (System)'!$I$17,'3.Input &amp; Summary (System)'!$H$17*$D21,
IF(BR$3-YEAR($C21)='3.Input &amp; Summary (System)'!$I$18,'3.Input &amp; Summary (System)'!$H$17*$D21,
IF(BR$3-YEAR($C21)='3.Input &amp; Summary (System)'!$I$19,'3.Input &amp; Summary (System)'!$H$17*$D21,0))))))))))))))))))))))))))))))</f>
        <v/>
      </c>
      <c r="BS21" s="484" t="str">
        <f>IF($C21="","",IF(BS$3-YEAR($C21)=0,0,
(IF(BS$3-YEAR($C21)='3.Input &amp; Summary (System)'!$C$17,'3.Input &amp; Summary (System)'!$B$17*$D21,
IF(BS$3-YEAR($C21)='3.Input &amp; Summary (System)'!$D$17,'3.Input &amp; Summary (System)'!$B$17*$D21,
IF(BS$3-YEAR($C21)='3.Input &amp; Summary (System)'!$E$17,'3.Input &amp; Summary (System)'!$B$17*$D21,
IF(BS$3-YEAR($C21)='3.Input &amp; Summary (System)'!$F$17,'3.Input &amp; Summary (System)'!$B$17*$D21,
IF(BS$3-YEAR($C21)='3.Input &amp; Summary (System)'!$C$18,'3.Input &amp; Summary (System)'!$B$18*$D21,
IF(BS$3-YEAR($C21)='3.Input &amp; Summary (System)'!$D$18,'3.Input &amp; Summary (System)'!$B$18*$D21,
IF(BS$3-YEAR($C21)='3.Input &amp; Summary (System)'!$E$18,'3.Input &amp; Summary (System)'!$B$18*$D21,
IF(BS$3-YEAR($C21)='3.Input &amp; Summary (System)'!$F$18,'3.Input &amp; Summary (System)'!$B$18*$D21,
IF(BS$3-YEAR($C21)='3.Input &amp; Summary (System)'!$C$19,'3.Input &amp; Summary (System)'!$B$19*$D21,
IF(BS$3-YEAR($C21)='3.Input &amp; Summary (System)'!$D$19,'3.Input &amp; Summary (System)'!$B$19*$D21,
IF(BS$3-YEAR($C21)='3.Input &amp; Summary (System)'!$E$19,'3.Input &amp; Summary (System)'!$B$19*$D21,
IF(BS$3-YEAR($C21)='3.Input &amp; Summary (System)'!$F$19,'3.Input &amp; Summary (System)'!$B$19*$D21,
IF(BS$3-YEAR($C21)='3.Input &amp; Summary (System)'!$C$20,'3.Input &amp; Summary (System)'!$B$20*$D21,
IF(BS$3-YEAR($C21)='3.Input &amp; Summary (System)'!$D$20,'3.Input &amp; Summary (System)'!$B$20*$D21,
IF(BS$3-YEAR($C21)='3.Input &amp; Summary (System)'!$E$20,'3.Input &amp; Summary (System)'!$B$20*$D21,
IF(BS$3-YEAR($C21)='3.Input &amp; Summary (System)'!$F$20,'3.Input &amp; Summary (System)'!$B$20*$D21,
IF(BS$3-YEAR($C21)='3.Input &amp; Summary (System)'!$C$21,'3.Input &amp; Summary (System)'!$B$20*$D21,
IF(BS$3-YEAR($C21)='3.Input &amp; Summary (System)'!$D$21,'3.Input &amp; Summary (System)'!$B$20*$D21,
IF(BS$3-YEAR($C21)='3.Input &amp; Summary (System)'!$E$21,'3.Input &amp; Summary (System)'!$B$20*$D21,
IF(BS$3-YEAR($C21)='3.Input &amp; Summary (System)'!$F$21,'3.Input &amp; Summary (System)'!$B$20*$D21,
IF(BS$3-YEAR($C21)='3.Input &amp; Summary (System)'!$C$22,'3.Input &amp; Summary (System)'!$B$20*$D21,
IF(BS$3-YEAR($C21)='3.Input &amp; Summary (System)'!$D$22,'3.Input &amp; Summary (System)'!$B$20*$D21,
IF(BS$3-YEAR($C21)='3.Input &amp; Summary (System)'!$E$22,'3.Input &amp; Summary (System)'!$B$20*$D21,
IF(BS$3-YEAR($C21)='3.Input &amp; Summary (System)'!$F$22,'3.Input &amp; Summary (System)'!$B$20*$D21,
IF(BS$3-YEAR($C21)='3.Input &amp; Summary (System)'!$I$17,'3.Input &amp; Summary (System)'!$H$17*$D21,
IF(BS$3-YEAR($C21)='3.Input &amp; Summary (System)'!$I$18,'3.Input &amp; Summary (System)'!$H$17*$D21,
IF(BS$3-YEAR($C21)='3.Input &amp; Summary (System)'!$I$19,'3.Input &amp; Summary (System)'!$H$17*$D21,0))))))))))))))))))))))))))))))</f>
        <v/>
      </c>
      <c r="BT21" s="484" t="str">
        <f>IF($C21="","",IF(BT$3-YEAR($C21)=0,0,
(IF(BT$3-YEAR($C21)='3.Input &amp; Summary (System)'!$C$17,'3.Input &amp; Summary (System)'!$B$17*$D21,
IF(BT$3-YEAR($C21)='3.Input &amp; Summary (System)'!$D$17,'3.Input &amp; Summary (System)'!$B$17*$D21,
IF(BT$3-YEAR($C21)='3.Input &amp; Summary (System)'!$E$17,'3.Input &amp; Summary (System)'!$B$17*$D21,
IF(BT$3-YEAR($C21)='3.Input &amp; Summary (System)'!$F$17,'3.Input &amp; Summary (System)'!$B$17*$D21,
IF(BT$3-YEAR($C21)='3.Input &amp; Summary (System)'!$C$18,'3.Input &amp; Summary (System)'!$B$18*$D21,
IF(BT$3-YEAR($C21)='3.Input &amp; Summary (System)'!$D$18,'3.Input &amp; Summary (System)'!$B$18*$D21,
IF(BT$3-YEAR($C21)='3.Input &amp; Summary (System)'!$E$18,'3.Input &amp; Summary (System)'!$B$18*$D21,
IF(BT$3-YEAR($C21)='3.Input &amp; Summary (System)'!$F$18,'3.Input &amp; Summary (System)'!$B$18*$D21,
IF(BT$3-YEAR($C21)='3.Input &amp; Summary (System)'!$C$19,'3.Input &amp; Summary (System)'!$B$19*$D21,
IF(BT$3-YEAR($C21)='3.Input &amp; Summary (System)'!$D$19,'3.Input &amp; Summary (System)'!$B$19*$D21,
IF(BT$3-YEAR($C21)='3.Input &amp; Summary (System)'!$E$19,'3.Input &amp; Summary (System)'!$B$19*$D21,
IF(BT$3-YEAR($C21)='3.Input &amp; Summary (System)'!$F$19,'3.Input &amp; Summary (System)'!$B$19*$D21,
IF(BT$3-YEAR($C21)='3.Input &amp; Summary (System)'!$C$20,'3.Input &amp; Summary (System)'!$B$20*$D21,
IF(BT$3-YEAR($C21)='3.Input &amp; Summary (System)'!$D$20,'3.Input &amp; Summary (System)'!$B$20*$D21,
IF(BT$3-YEAR($C21)='3.Input &amp; Summary (System)'!$E$20,'3.Input &amp; Summary (System)'!$B$20*$D21,
IF(BT$3-YEAR($C21)='3.Input &amp; Summary (System)'!$F$20,'3.Input &amp; Summary (System)'!$B$20*$D21,
IF(BT$3-YEAR($C21)='3.Input &amp; Summary (System)'!$C$21,'3.Input &amp; Summary (System)'!$B$20*$D21,
IF(BT$3-YEAR($C21)='3.Input &amp; Summary (System)'!$D$21,'3.Input &amp; Summary (System)'!$B$20*$D21,
IF(BT$3-YEAR($C21)='3.Input &amp; Summary (System)'!$E$21,'3.Input &amp; Summary (System)'!$B$20*$D21,
IF(BT$3-YEAR($C21)='3.Input &amp; Summary (System)'!$F$21,'3.Input &amp; Summary (System)'!$B$20*$D21,
IF(BT$3-YEAR($C21)='3.Input &amp; Summary (System)'!$C$22,'3.Input &amp; Summary (System)'!$B$20*$D21,
IF(BT$3-YEAR($C21)='3.Input &amp; Summary (System)'!$D$22,'3.Input &amp; Summary (System)'!$B$20*$D21,
IF(BT$3-YEAR($C21)='3.Input &amp; Summary (System)'!$E$22,'3.Input &amp; Summary (System)'!$B$20*$D21,
IF(BT$3-YEAR($C21)='3.Input &amp; Summary (System)'!$F$22,'3.Input &amp; Summary (System)'!$B$20*$D21,
IF(BT$3-YEAR($C21)='3.Input &amp; Summary (System)'!$I$17,'3.Input &amp; Summary (System)'!$H$17*$D21,
IF(BT$3-YEAR($C21)='3.Input &amp; Summary (System)'!$I$18,'3.Input &amp; Summary (System)'!$H$17*$D21,
IF(BT$3-YEAR($C21)='3.Input &amp; Summary (System)'!$I$19,'3.Input &amp; Summary (System)'!$H$17*$D21,0))))))))))))))))))))))))))))))</f>
        <v/>
      </c>
      <c r="BU21" s="484" t="str">
        <f>IF($C21="","",IF(BU$3-YEAR($C21)=0,0,
(IF(BU$3-YEAR($C21)='3.Input &amp; Summary (System)'!$C$17,'3.Input &amp; Summary (System)'!$B$17*$D21,
IF(BU$3-YEAR($C21)='3.Input &amp; Summary (System)'!$D$17,'3.Input &amp; Summary (System)'!$B$17*$D21,
IF(BU$3-YEAR($C21)='3.Input &amp; Summary (System)'!$E$17,'3.Input &amp; Summary (System)'!$B$17*$D21,
IF(BU$3-YEAR($C21)='3.Input &amp; Summary (System)'!$F$17,'3.Input &amp; Summary (System)'!$B$17*$D21,
IF(BU$3-YEAR($C21)='3.Input &amp; Summary (System)'!$C$18,'3.Input &amp; Summary (System)'!$B$18*$D21,
IF(BU$3-YEAR($C21)='3.Input &amp; Summary (System)'!$D$18,'3.Input &amp; Summary (System)'!$B$18*$D21,
IF(BU$3-YEAR($C21)='3.Input &amp; Summary (System)'!$E$18,'3.Input &amp; Summary (System)'!$B$18*$D21,
IF(BU$3-YEAR($C21)='3.Input &amp; Summary (System)'!$F$18,'3.Input &amp; Summary (System)'!$B$18*$D21,
IF(BU$3-YEAR($C21)='3.Input &amp; Summary (System)'!$C$19,'3.Input &amp; Summary (System)'!$B$19*$D21,
IF(BU$3-YEAR($C21)='3.Input &amp; Summary (System)'!$D$19,'3.Input &amp; Summary (System)'!$B$19*$D21,
IF(BU$3-YEAR($C21)='3.Input &amp; Summary (System)'!$E$19,'3.Input &amp; Summary (System)'!$B$19*$D21,
IF(BU$3-YEAR($C21)='3.Input &amp; Summary (System)'!$F$19,'3.Input &amp; Summary (System)'!$B$19*$D21,
IF(BU$3-YEAR($C21)='3.Input &amp; Summary (System)'!$C$20,'3.Input &amp; Summary (System)'!$B$20*$D21,
IF(BU$3-YEAR($C21)='3.Input &amp; Summary (System)'!$D$20,'3.Input &amp; Summary (System)'!$B$20*$D21,
IF(BU$3-YEAR($C21)='3.Input &amp; Summary (System)'!$E$20,'3.Input &amp; Summary (System)'!$B$20*$D21,
IF(BU$3-YEAR($C21)='3.Input &amp; Summary (System)'!$F$20,'3.Input &amp; Summary (System)'!$B$20*$D21,
IF(BU$3-YEAR($C21)='3.Input &amp; Summary (System)'!$C$21,'3.Input &amp; Summary (System)'!$B$20*$D21,
IF(BU$3-YEAR($C21)='3.Input &amp; Summary (System)'!$D$21,'3.Input &amp; Summary (System)'!$B$20*$D21,
IF(BU$3-YEAR($C21)='3.Input &amp; Summary (System)'!$E$21,'3.Input &amp; Summary (System)'!$B$20*$D21,
IF(BU$3-YEAR($C21)='3.Input &amp; Summary (System)'!$F$21,'3.Input &amp; Summary (System)'!$B$20*$D21,
IF(BU$3-YEAR($C21)='3.Input &amp; Summary (System)'!$C$22,'3.Input &amp; Summary (System)'!$B$20*$D21,
IF(BU$3-YEAR($C21)='3.Input &amp; Summary (System)'!$D$22,'3.Input &amp; Summary (System)'!$B$20*$D21,
IF(BU$3-YEAR($C21)='3.Input &amp; Summary (System)'!$E$22,'3.Input &amp; Summary (System)'!$B$20*$D21,
IF(BU$3-YEAR($C21)='3.Input &amp; Summary (System)'!$F$22,'3.Input &amp; Summary (System)'!$B$20*$D21,
IF(BU$3-YEAR($C21)='3.Input &amp; Summary (System)'!$I$17,'3.Input &amp; Summary (System)'!$H$17*$D21,
IF(BU$3-YEAR($C21)='3.Input &amp; Summary (System)'!$I$18,'3.Input &amp; Summary (System)'!$H$17*$D21,
IF(BU$3-YEAR($C21)='3.Input &amp; Summary (System)'!$I$19,'3.Input &amp; Summary (System)'!$H$17*$D21,0))))))))))))))))))))))))))))))</f>
        <v/>
      </c>
      <c r="BV21" s="484" t="str">
        <f>IF($C21="","",IF(BV$3-YEAR($C21)=0,0,
(IF(BV$3-YEAR($C21)='3.Input &amp; Summary (System)'!$C$17,'3.Input &amp; Summary (System)'!$B$17*$D21,
IF(BV$3-YEAR($C21)='3.Input &amp; Summary (System)'!$D$17,'3.Input &amp; Summary (System)'!$B$17*$D21,
IF(BV$3-YEAR($C21)='3.Input &amp; Summary (System)'!$E$17,'3.Input &amp; Summary (System)'!$B$17*$D21,
IF(BV$3-YEAR($C21)='3.Input &amp; Summary (System)'!$F$17,'3.Input &amp; Summary (System)'!$B$17*$D21,
IF(BV$3-YEAR($C21)='3.Input &amp; Summary (System)'!$C$18,'3.Input &amp; Summary (System)'!$B$18*$D21,
IF(BV$3-YEAR($C21)='3.Input &amp; Summary (System)'!$D$18,'3.Input &amp; Summary (System)'!$B$18*$D21,
IF(BV$3-YEAR($C21)='3.Input &amp; Summary (System)'!$E$18,'3.Input &amp; Summary (System)'!$B$18*$D21,
IF(BV$3-YEAR($C21)='3.Input &amp; Summary (System)'!$F$18,'3.Input &amp; Summary (System)'!$B$18*$D21,
IF(BV$3-YEAR($C21)='3.Input &amp; Summary (System)'!$C$19,'3.Input &amp; Summary (System)'!$B$19*$D21,
IF(BV$3-YEAR($C21)='3.Input &amp; Summary (System)'!$D$19,'3.Input &amp; Summary (System)'!$B$19*$D21,
IF(BV$3-YEAR($C21)='3.Input &amp; Summary (System)'!$E$19,'3.Input &amp; Summary (System)'!$B$19*$D21,
IF(BV$3-YEAR($C21)='3.Input &amp; Summary (System)'!$F$19,'3.Input &amp; Summary (System)'!$B$19*$D21,
IF(BV$3-YEAR($C21)='3.Input &amp; Summary (System)'!$C$20,'3.Input &amp; Summary (System)'!$B$20*$D21,
IF(BV$3-YEAR($C21)='3.Input &amp; Summary (System)'!$D$20,'3.Input &amp; Summary (System)'!$B$20*$D21,
IF(BV$3-YEAR($C21)='3.Input &amp; Summary (System)'!$E$20,'3.Input &amp; Summary (System)'!$B$20*$D21,
IF(BV$3-YEAR($C21)='3.Input &amp; Summary (System)'!$F$20,'3.Input &amp; Summary (System)'!$B$20*$D21,
IF(BV$3-YEAR($C21)='3.Input &amp; Summary (System)'!$C$21,'3.Input &amp; Summary (System)'!$B$20*$D21,
IF(BV$3-YEAR($C21)='3.Input &amp; Summary (System)'!$D$21,'3.Input &amp; Summary (System)'!$B$20*$D21,
IF(BV$3-YEAR($C21)='3.Input &amp; Summary (System)'!$E$21,'3.Input &amp; Summary (System)'!$B$20*$D21,
IF(BV$3-YEAR($C21)='3.Input &amp; Summary (System)'!$F$21,'3.Input &amp; Summary (System)'!$B$20*$D21,
IF(BV$3-YEAR($C21)='3.Input &amp; Summary (System)'!$C$22,'3.Input &amp; Summary (System)'!$B$20*$D21,
IF(BV$3-YEAR($C21)='3.Input &amp; Summary (System)'!$D$22,'3.Input &amp; Summary (System)'!$B$20*$D21,
IF(BV$3-YEAR($C21)='3.Input &amp; Summary (System)'!$E$22,'3.Input &amp; Summary (System)'!$B$20*$D21,
IF(BV$3-YEAR($C21)='3.Input &amp; Summary (System)'!$F$22,'3.Input &amp; Summary (System)'!$B$20*$D21,
IF(BV$3-YEAR($C21)='3.Input &amp; Summary (System)'!$I$17,'3.Input &amp; Summary (System)'!$H$17*$D21,
IF(BV$3-YEAR($C21)='3.Input &amp; Summary (System)'!$I$18,'3.Input &amp; Summary (System)'!$H$17*$D21,
IF(BV$3-YEAR($C21)='3.Input &amp; Summary (System)'!$I$19,'3.Input &amp; Summary (System)'!$H$17*$D21,0))))))))))))))))))))))))))))))</f>
        <v/>
      </c>
      <c r="BW21" s="484" t="str">
        <f>IF($C21="","",IF(BW$3-YEAR($C21)=0,0,
(IF(BW$3-YEAR($C21)='3.Input &amp; Summary (System)'!$C$17,'3.Input &amp; Summary (System)'!$B$17*$D21,
IF(BW$3-YEAR($C21)='3.Input &amp; Summary (System)'!$D$17,'3.Input &amp; Summary (System)'!$B$17*$D21,
IF(BW$3-YEAR($C21)='3.Input &amp; Summary (System)'!$E$17,'3.Input &amp; Summary (System)'!$B$17*$D21,
IF(BW$3-YEAR($C21)='3.Input &amp; Summary (System)'!$F$17,'3.Input &amp; Summary (System)'!$B$17*$D21,
IF(BW$3-YEAR($C21)='3.Input &amp; Summary (System)'!$C$18,'3.Input &amp; Summary (System)'!$B$18*$D21,
IF(BW$3-YEAR($C21)='3.Input &amp; Summary (System)'!$D$18,'3.Input &amp; Summary (System)'!$B$18*$D21,
IF(BW$3-YEAR($C21)='3.Input &amp; Summary (System)'!$E$18,'3.Input &amp; Summary (System)'!$B$18*$D21,
IF(BW$3-YEAR($C21)='3.Input &amp; Summary (System)'!$F$18,'3.Input &amp; Summary (System)'!$B$18*$D21,
IF(BW$3-YEAR($C21)='3.Input &amp; Summary (System)'!$C$19,'3.Input &amp; Summary (System)'!$B$19*$D21,
IF(BW$3-YEAR($C21)='3.Input &amp; Summary (System)'!$D$19,'3.Input &amp; Summary (System)'!$B$19*$D21,
IF(BW$3-YEAR($C21)='3.Input &amp; Summary (System)'!$E$19,'3.Input &amp; Summary (System)'!$B$19*$D21,
IF(BW$3-YEAR($C21)='3.Input &amp; Summary (System)'!$F$19,'3.Input &amp; Summary (System)'!$B$19*$D21,
IF(BW$3-YEAR($C21)='3.Input &amp; Summary (System)'!$C$20,'3.Input &amp; Summary (System)'!$B$20*$D21,
IF(BW$3-YEAR($C21)='3.Input &amp; Summary (System)'!$D$20,'3.Input &amp; Summary (System)'!$B$20*$D21,
IF(BW$3-YEAR($C21)='3.Input &amp; Summary (System)'!$E$20,'3.Input &amp; Summary (System)'!$B$20*$D21,
IF(BW$3-YEAR($C21)='3.Input &amp; Summary (System)'!$F$20,'3.Input &amp; Summary (System)'!$B$20*$D21,
IF(BW$3-YEAR($C21)='3.Input &amp; Summary (System)'!$C$21,'3.Input &amp; Summary (System)'!$B$20*$D21,
IF(BW$3-YEAR($C21)='3.Input &amp; Summary (System)'!$D$21,'3.Input &amp; Summary (System)'!$B$20*$D21,
IF(BW$3-YEAR($C21)='3.Input &amp; Summary (System)'!$E$21,'3.Input &amp; Summary (System)'!$B$20*$D21,
IF(BW$3-YEAR($C21)='3.Input &amp; Summary (System)'!$F$21,'3.Input &amp; Summary (System)'!$B$20*$D21,
IF(BW$3-YEAR($C21)='3.Input &amp; Summary (System)'!$C$22,'3.Input &amp; Summary (System)'!$B$20*$D21,
IF(BW$3-YEAR($C21)='3.Input &amp; Summary (System)'!$D$22,'3.Input &amp; Summary (System)'!$B$20*$D21,
IF(BW$3-YEAR($C21)='3.Input &amp; Summary (System)'!$E$22,'3.Input &amp; Summary (System)'!$B$20*$D21,
IF(BW$3-YEAR($C21)='3.Input &amp; Summary (System)'!$F$22,'3.Input &amp; Summary (System)'!$B$20*$D21,
IF(BW$3-YEAR($C21)='3.Input &amp; Summary (System)'!$I$17,'3.Input &amp; Summary (System)'!$H$17*$D21,
IF(BW$3-YEAR($C21)='3.Input &amp; Summary (System)'!$I$18,'3.Input &amp; Summary (System)'!$H$17*$D21,
IF(BW$3-YEAR($C21)='3.Input &amp; Summary (System)'!$I$19,'3.Input &amp; Summary (System)'!$H$17*$D21,0))))))))))))))))))))))))))))))</f>
        <v/>
      </c>
      <c r="BX21" s="484" t="str">
        <f>IF($C21="","",IF(BX$3-YEAR($C21)=0,0,
(IF(BX$3-YEAR($C21)='3.Input &amp; Summary (System)'!$C$17,'3.Input &amp; Summary (System)'!$B$17*$D21,
IF(BX$3-YEAR($C21)='3.Input &amp; Summary (System)'!$D$17,'3.Input &amp; Summary (System)'!$B$17*$D21,
IF(BX$3-YEAR($C21)='3.Input &amp; Summary (System)'!$E$17,'3.Input &amp; Summary (System)'!$B$17*$D21,
IF(BX$3-YEAR($C21)='3.Input &amp; Summary (System)'!$F$17,'3.Input &amp; Summary (System)'!$B$17*$D21,
IF(BX$3-YEAR($C21)='3.Input &amp; Summary (System)'!$C$18,'3.Input &amp; Summary (System)'!$B$18*$D21,
IF(BX$3-YEAR($C21)='3.Input &amp; Summary (System)'!$D$18,'3.Input &amp; Summary (System)'!$B$18*$D21,
IF(BX$3-YEAR($C21)='3.Input &amp; Summary (System)'!$E$18,'3.Input &amp; Summary (System)'!$B$18*$D21,
IF(BX$3-YEAR($C21)='3.Input &amp; Summary (System)'!$F$18,'3.Input &amp; Summary (System)'!$B$18*$D21,
IF(BX$3-YEAR($C21)='3.Input &amp; Summary (System)'!$C$19,'3.Input &amp; Summary (System)'!$B$19*$D21,
IF(BX$3-YEAR($C21)='3.Input &amp; Summary (System)'!$D$19,'3.Input &amp; Summary (System)'!$B$19*$D21,
IF(BX$3-YEAR($C21)='3.Input &amp; Summary (System)'!$E$19,'3.Input &amp; Summary (System)'!$B$19*$D21,
IF(BX$3-YEAR($C21)='3.Input &amp; Summary (System)'!$F$19,'3.Input &amp; Summary (System)'!$B$19*$D21,
IF(BX$3-YEAR($C21)='3.Input &amp; Summary (System)'!$C$20,'3.Input &amp; Summary (System)'!$B$20*$D21,
IF(BX$3-YEAR($C21)='3.Input &amp; Summary (System)'!$D$20,'3.Input &amp; Summary (System)'!$B$20*$D21,
IF(BX$3-YEAR($C21)='3.Input &amp; Summary (System)'!$E$20,'3.Input &amp; Summary (System)'!$B$20*$D21,
IF(BX$3-YEAR($C21)='3.Input &amp; Summary (System)'!$F$20,'3.Input &amp; Summary (System)'!$B$20*$D21,
IF(BX$3-YEAR($C21)='3.Input &amp; Summary (System)'!$C$21,'3.Input &amp; Summary (System)'!$B$20*$D21,
IF(BX$3-YEAR($C21)='3.Input &amp; Summary (System)'!$D$21,'3.Input &amp; Summary (System)'!$B$20*$D21,
IF(BX$3-YEAR($C21)='3.Input &amp; Summary (System)'!$E$21,'3.Input &amp; Summary (System)'!$B$20*$D21,
IF(BX$3-YEAR($C21)='3.Input &amp; Summary (System)'!$F$21,'3.Input &amp; Summary (System)'!$B$20*$D21,
IF(BX$3-YEAR($C21)='3.Input &amp; Summary (System)'!$C$22,'3.Input &amp; Summary (System)'!$B$20*$D21,
IF(BX$3-YEAR($C21)='3.Input &amp; Summary (System)'!$D$22,'3.Input &amp; Summary (System)'!$B$20*$D21,
IF(BX$3-YEAR($C21)='3.Input &amp; Summary (System)'!$E$22,'3.Input &amp; Summary (System)'!$B$20*$D21,
IF(BX$3-YEAR($C21)='3.Input &amp; Summary (System)'!$F$22,'3.Input &amp; Summary (System)'!$B$20*$D21,
IF(BX$3-YEAR($C21)='3.Input &amp; Summary (System)'!$I$17,'3.Input &amp; Summary (System)'!$H$17*$D21,
IF(BX$3-YEAR($C21)='3.Input &amp; Summary (System)'!$I$18,'3.Input &amp; Summary (System)'!$H$17*$D21,
IF(BX$3-YEAR($C21)='3.Input &amp; Summary (System)'!$I$19,'3.Input &amp; Summary (System)'!$H$17*$D21,0))))))))))))))))))))))))))))))</f>
        <v/>
      </c>
      <c r="BY21" s="484" t="str">
        <f>IF($C21="","",IF(BY$3-YEAR($C21)=0,0,
(IF(BY$3-YEAR($C21)='3.Input &amp; Summary (System)'!$C$17,'3.Input &amp; Summary (System)'!$B$17*$D21,
IF(BY$3-YEAR($C21)='3.Input &amp; Summary (System)'!$D$17,'3.Input &amp; Summary (System)'!$B$17*$D21,
IF(BY$3-YEAR($C21)='3.Input &amp; Summary (System)'!$E$17,'3.Input &amp; Summary (System)'!$B$17*$D21,
IF(BY$3-YEAR($C21)='3.Input &amp; Summary (System)'!$F$17,'3.Input &amp; Summary (System)'!$B$17*$D21,
IF(BY$3-YEAR($C21)='3.Input &amp; Summary (System)'!$C$18,'3.Input &amp; Summary (System)'!$B$18*$D21,
IF(BY$3-YEAR($C21)='3.Input &amp; Summary (System)'!$D$18,'3.Input &amp; Summary (System)'!$B$18*$D21,
IF(BY$3-YEAR($C21)='3.Input &amp; Summary (System)'!$E$18,'3.Input &amp; Summary (System)'!$B$18*$D21,
IF(BY$3-YEAR($C21)='3.Input &amp; Summary (System)'!$F$18,'3.Input &amp; Summary (System)'!$B$18*$D21,
IF(BY$3-YEAR($C21)='3.Input &amp; Summary (System)'!$C$19,'3.Input &amp; Summary (System)'!$B$19*$D21,
IF(BY$3-YEAR($C21)='3.Input &amp; Summary (System)'!$D$19,'3.Input &amp; Summary (System)'!$B$19*$D21,
IF(BY$3-YEAR($C21)='3.Input &amp; Summary (System)'!$E$19,'3.Input &amp; Summary (System)'!$B$19*$D21,
IF(BY$3-YEAR($C21)='3.Input &amp; Summary (System)'!$F$19,'3.Input &amp; Summary (System)'!$B$19*$D21,
IF(BY$3-YEAR($C21)='3.Input &amp; Summary (System)'!$C$20,'3.Input &amp; Summary (System)'!$B$20*$D21,
IF(BY$3-YEAR($C21)='3.Input &amp; Summary (System)'!$D$20,'3.Input &amp; Summary (System)'!$B$20*$D21,
IF(BY$3-YEAR($C21)='3.Input &amp; Summary (System)'!$E$20,'3.Input &amp; Summary (System)'!$B$20*$D21,
IF(BY$3-YEAR($C21)='3.Input &amp; Summary (System)'!$F$20,'3.Input &amp; Summary (System)'!$B$20*$D21,
IF(BY$3-YEAR($C21)='3.Input &amp; Summary (System)'!$C$21,'3.Input &amp; Summary (System)'!$B$20*$D21,
IF(BY$3-YEAR($C21)='3.Input &amp; Summary (System)'!$D$21,'3.Input &amp; Summary (System)'!$B$20*$D21,
IF(BY$3-YEAR($C21)='3.Input &amp; Summary (System)'!$E$21,'3.Input &amp; Summary (System)'!$B$20*$D21,
IF(BY$3-YEAR($C21)='3.Input &amp; Summary (System)'!$F$21,'3.Input &amp; Summary (System)'!$B$20*$D21,
IF(BY$3-YEAR($C21)='3.Input &amp; Summary (System)'!$C$22,'3.Input &amp; Summary (System)'!$B$20*$D21,
IF(BY$3-YEAR($C21)='3.Input &amp; Summary (System)'!$D$22,'3.Input &amp; Summary (System)'!$B$20*$D21,
IF(BY$3-YEAR($C21)='3.Input &amp; Summary (System)'!$E$22,'3.Input &amp; Summary (System)'!$B$20*$D21,
IF(BY$3-YEAR($C21)='3.Input &amp; Summary (System)'!$F$22,'3.Input &amp; Summary (System)'!$B$20*$D21,
IF(BY$3-YEAR($C21)='3.Input &amp; Summary (System)'!$I$17,'3.Input &amp; Summary (System)'!$H$17*$D21,
IF(BY$3-YEAR($C21)='3.Input &amp; Summary (System)'!$I$18,'3.Input &amp; Summary (System)'!$H$17*$D21,
IF(BY$3-YEAR($C21)='3.Input &amp; Summary (System)'!$I$19,'3.Input &amp; Summary (System)'!$H$17*$D21,0))))))))))))))))))))))))))))))</f>
        <v/>
      </c>
      <c r="BZ21" s="484" t="str">
        <f>IF($C21="","",IF(BZ$3-YEAR($C21)=0,0,
(IF(BZ$3-YEAR($C21)='3.Input &amp; Summary (System)'!$C$17,'3.Input &amp; Summary (System)'!$B$17*$D21,
IF(BZ$3-YEAR($C21)='3.Input &amp; Summary (System)'!$D$17,'3.Input &amp; Summary (System)'!$B$17*$D21,
IF(BZ$3-YEAR($C21)='3.Input &amp; Summary (System)'!$E$17,'3.Input &amp; Summary (System)'!$B$17*$D21,
IF(BZ$3-YEAR($C21)='3.Input &amp; Summary (System)'!$F$17,'3.Input &amp; Summary (System)'!$B$17*$D21,
IF(BZ$3-YEAR($C21)='3.Input &amp; Summary (System)'!$C$18,'3.Input &amp; Summary (System)'!$B$18*$D21,
IF(BZ$3-YEAR($C21)='3.Input &amp; Summary (System)'!$D$18,'3.Input &amp; Summary (System)'!$B$18*$D21,
IF(BZ$3-YEAR($C21)='3.Input &amp; Summary (System)'!$E$18,'3.Input &amp; Summary (System)'!$B$18*$D21,
IF(BZ$3-YEAR($C21)='3.Input &amp; Summary (System)'!$F$18,'3.Input &amp; Summary (System)'!$B$18*$D21,
IF(BZ$3-YEAR($C21)='3.Input &amp; Summary (System)'!$C$19,'3.Input &amp; Summary (System)'!$B$19*$D21,
IF(BZ$3-YEAR($C21)='3.Input &amp; Summary (System)'!$D$19,'3.Input &amp; Summary (System)'!$B$19*$D21,
IF(BZ$3-YEAR($C21)='3.Input &amp; Summary (System)'!$E$19,'3.Input &amp; Summary (System)'!$B$19*$D21,
IF(BZ$3-YEAR($C21)='3.Input &amp; Summary (System)'!$F$19,'3.Input &amp; Summary (System)'!$B$19*$D21,
IF(BZ$3-YEAR($C21)='3.Input &amp; Summary (System)'!$C$20,'3.Input &amp; Summary (System)'!$B$20*$D21,
IF(BZ$3-YEAR($C21)='3.Input &amp; Summary (System)'!$D$20,'3.Input &amp; Summary (System)'!$B$20*$D21,
IF(BZ$3-YEAR($C21)='3.Input &amp; Summary (System)'!$E$20,'3.Input &amp; Summary (System)'!$B$20*$D21,
IF(BZ$3-YEAR($C21)='3.Input &amp; Summary (System)'!$F$20,'3.Input &amp; Summary (System)'!$B$20*$D21,
IF(BZ$3-YEAR($C21)='3.Input &amp; Summary (System)'!$C$21,'3.Input &amp; Summary (System)'!$B$20*$D21,
IF(BZ$3-YEAR($C21)='3.Input &amp; Summary (System)'!$D$21,'3.Input &amp; Summary (System)'!$B$20*$D21,
IF(BZ$3-YEAR($C21)='3.Input &amp; Summary (System)'!$E$21,'3.Input &amp; Summary (System)'!$B$20*$D21,
IF(BZ$3-YEAR($C21)='3.Input &amp; Summary (System)'!$F$21,'3.Input &amp; Summary (System)'!$B$20*$D21,
IF(BZ$3-YEAR($C21)='3.Input &amp; Summary (System)'!$C$22,'3.Input &amp; Summary (System)'!$B$20*$D21,
IF(BZ$3-YEAR($C21)='3.Input &amp; Summary (System)'!$D$22,'3.Input &amp; Summary (System)'!$B$20*$D21,
IF(BZ$3-YEAR($C21)='3.Input &amp; Summary (System)'!$E$22,'3.Input &amp; Summary (System)'!$B$20*$D21,
IF(BZ$3-YEAR($C21)='3.Input &amp; Summary (System)'!$F$22,'3.Input &amp; Summary (System)'!$B$20*$D21,
IF(BZ$3-YEAR($C21)='3.Input &amp; Summary (System)'!$I$17,'3.Input &amp; Summary (System)'!$H$17*$D21,
IF(BZ$3-YEAR($C21)='3.Input &amp; Summary (System)'!$I$18,'3.Input &amp; Summary (System)'!$H$17*$D21,
IF(BZ$3-YEAR($C21)='3.Input &amp; Summary (System)'!$I$19,'3.Input &amp; Summary (System)'!$H$17*$D21,0))))))))))))))))))))))))))))))</f>
        <v/>
      </c>
      <c r="CA21" s="484" t="str">
        <f>IF($C21="","",IF(CA$3-YEAR($C21)=0,0,
(IF(CA$3-YEAR($C21)='3.Input &amp; Summary (System)'!$C$17,'3.Input &amp; Summary (System)'!$B$17*$D21,
IF(CA$3-YEAR($C21)='3.Input &amp; Summary (System)'!$D$17,'3.Input &amp; Summary (System)'!$B$17*$D21,
IF(CA$3-YEAR($C21)='3.Input &amp; Summary (System)'!$E$17,'3.Input &amp; Summary (System)'!$B$17*$D21,
IF(CA$3-YEAR($C21)='3.Input &amp; Summary (System)'!$F$17,'3.Input &amp; Summary (System)'!$B$17*$D21,
IF(CA$3-YEAR($C21)='3.Input &amp; Summary (System)'!$C$18,'3.Input &amp; Summary (System)'!$B$18*$D21,
IF(CA$3-YEAR($C21)='3.Input &amp; Summary (System)'!$D$18,'3.Input &amp; Summary (System)'!$B$18*$D21,
IF(CA$3-YEAR($C21)='3.Input &amp; Summary (System)'!$E$18,'3.Input &amp; Summary (System)'!$B$18*$D21,
IF(CA$3-YEAR($C21)='3.Input &amp; Summary (System)'!$F$18,'3.Input &amp; Summary (System)'!$B$18*$D21,
IF(CA$3-YEAR($C21)='3.Input &amp; Summary (System)'!$C$19,'3.Input &amp; Summary (System)'!$B$19*$D21,
IF(CA$3-YEAR($C21)='3.Input &amp; Summary (System)'!$D$19,'3.Input &amp; Summary (System)'!$B$19*$D21,
IF(CA$3-YEAR($C21)='3.Input &amp; Summary (System)'!$E$19,'3.Input &amp; Summary (System)'!$B$19*$D21,
IF(CA$3-YEAR($C21)='3.Input &amp; Summary (System)'!$F$19,'3.Input &amp; Summary (System)'!$B$19*$D21,
IF(CA$3-YEAR($C21)='3.Input &amp; Summary (System)'!$C$20,'3.Input &amp; Summary (System)'!$B$20*$D21,
IF(CA$3-YEAR($C21)='3.Input &amp; Summary (System)'!$D$20,'3.Input &amp; Summary (System)'!$B$20*$D21,
IF(CA$3-YEAR($C21)='3.Input &amp; Summary (System)'!$E$20,'3.Input &amp; Summary (System)'!$B$20*$D21,
IF(CA$3-YEAR($C21)='3.Input &amp; Summary (System)'!$F$20,'3.Input &amp; Summary (System)'!$B$20*$D21,
IF(CA$3-YEAR($C21)='3.Input &amp; Summary (System)'!$C$21,'3.Input &amp; Summary (System)'!$B$20*$D21,
IF(CA$3-YEAR($C21)='3.Input &amp; Summary (System)'!$D$21,'3.Input &amp; Summary (System)'!$B$20*$D21,
IF(CA$3-YEAR($C21)='3.Input &amp; Summary (System)'!$E$21,'3.Input &amp; Summary (System)'!$B$20*$D21,
IF(CA$3-YEAR($C21)='3.Input &amp; Summary (System)'!$F$21,'3.Input &amp; Summary (System)'!$B$20*$D21,
IF(CA$3-YEAR($C21)='3.Input &amp; Summary (System)'!$C$22,'3.Input &amp; Summary (System)'!$B$20*$D21,
IF(CA$3-YEAR($C21)='3.Input &amp; Summary (System)'!$D$22,'3.Input &amp; Summary (System)'!$B$20*$D21,
IF(CA$3-YEAR($C21)='3.Input &amp; Summary (System)'!$E$22,'3.Input &amp; Summary (System)'!$B$20*$D21,
IF(CA$3-YEAR($C21)='3.Input &amp; Summary (System)'!$F$22,'3.Input &amp; Summary (System)'!$B$20*$D21,
IF(CA$3-YEAR($C21)='3.Input &amp; Summary (System)'!$I$17,'3.Input &amp; Summary (System)'!$H$17*$D21,
IF(CA$3-YEAR($C21)='3.Input &amp; Summary (System)'!$I$18,'3.Input &amp; Summary (System)'!$H$17*$D21,
IF(CA$3-YEAR($C21)='3.Input &amp; Summary (System)'!$I$19,'3.Input &amp; Summary (System)'!$H$17*$D21,0))))))))))))))))))))))))))))))</f>
        <v/>
      </c>
      <c r="CB21" s="484" t="str">
        <f>IF($C21="","",IF(CB$3-YEAR($C21)=0,0,
(IF(CB$3-YEAR($C21)='3.Input &amp; Summary (System)'!$C$17,'3.Input &amp; Summary (System)'!$B$17*$D21,
IF(CB$3-YEAR($C21)='3.Input &amp; Summary (System)'!$D$17,'3.Input &amp; Summary (System)'!$B$17*$D21,
IF(CB$3-YEAR($C21)='3.Input &amp; Summary (System)'!$E$17,'3.Input &amp; Summary (System)'!$B$17*$D21,
IF(CB$3-YEAR($C21)='3.Input &amp; Summary (System)'!$F$17,'3.Input &amp; Summary (System)'!$B$17*$D21,
IF(CB$3-YEAR($C21)='3.Input &amp; Summary (System)'!$C$18,'3.Input &amp; Summary (System)'!$B$18*$D21,
IF(CB$3-YEAR($C21)='3.Input &amp; Summary (System)'!$D$18,'3.Input &amp; Summary (System)'!$B$18*$D21,
IF(CB$3-YEAR($C21)='3.Input &amp; Summary (System)'!$E$18,'3.Input &amp; Summary (System)'!$B$18*$D21,
IF(CB$3-YEAR($C21)='3.Input &amp; Summary (System)'!$F$18,'3.Input &amp; Summary (System)'!$B$18*$D21,
IF(CB$3-YEAR($C21)='3.Input &amp; Summary (System)'!$C$19,'3.Input &amp; Summary (System)'!$B$19*$D21,
IF(CB$3-YEAR($C21)='3.Input &amp; Summary (System)'!$D$19,'3.Input &amp; Summary (System)'!$B$19*$D21,
IF(CB$3-YEAR($C21)='3.Input &amp; Summary (System)'!$E$19,'3.Input &amp; Summary (System)'!$B$19*$D21,
IF(CB$3-YEAR($C21)='3.Input &amp; Summary (System)'!$F$19,'3.Input &amp; Summary (System)'!$B$19*$D21,
IF(CB$3-YEAR($C21)='3.Input &amp; Summary (System)'!$C$20,'3.Input &amp; Summary (System)'!$B$20*$D21,
IF(CB$3-YEAR($C21)='3.Input &amp; Summary (System)'!$D$20,'3.Input &amp; Summary (System)'!$B$20*$D21,
IF(CB$3-YEAR($C21)='3.Input &amp; Summary (System)'!$E$20,'3.Input &amp; Summary (System)'!$B$20*$D21,
IF(CB$3-YEAR($C21)='3.Input &amp; Summary (System)'!$F$20,'3.Input &amp; Summary (System)'!$B$20*$D21,
IF(CB$3-YEAR($C21)='3.Input &amp; Summary (System)'!$C$21,'3.Input &amp; Summary (System)'!$B$20*$D21,
IF(CB$3-YEAR($C21)='3.Input &amp; Summary (System)'!$D$21,'3.Input &amp; Summary (System)'!$B$20*$D21,
IF(CB$3-YEAR($C21)='3.Input &amp; Summary (System)'!$E$21,'3.Input &amp; Summary (System)'!$B$20*$D21,
IF(CB$3-YEAR($C21)='3.Input &amp; Summary (System)'!$F$21,'3.Input &amp; Summary (System)'!$B$20*$D21,
IF(CB$3-YEAR($C21)='3.Input &amp; Summary (System)'!$C$22,'3.Input &amp; Summary (System)'!$B$20*$D21,
IF(CB$3-YEAR($C21)='3.Input &amp; Summary (System)'!$D$22,'3.Input &amp; Summary (System)'!$B$20*$D21,
IF(CB$3-YEAR($C21)='3.Input &amp; Summary (System)'!$E$22,'3.Input &amp; Summary (System)'!$B$20*$D21,
IF(CB$3-YEAR($C21)='3.Input &amp; Summary (System)'!$F$22,'3.Input &amp; Summary (System)'!$B$20*$D21,
IF(CB$3-YEAR($C21)='3.Input &amp; Summary (System)'!$I$17,'3.Input &amp; Summary (System)'!$H$17*$D21,
IF(CB$3-YEAR($C21)='3.Input &amp; Summary (System)'!$I$18,'3.Input &amp; Summary (System)'!$H$17*$D21,
IF(CB$3-YEAR($C21)='3.Input &amp; Summary (System)'!$I$19,'3.Input &amp; Summary (System)'!$H$17*$D21,0))))))))))))))))))))))))))))))</f>
        <v/>
      </c>
      <c r="CC21" s="484" t="str">
        <f>IF($C21="","",IF(CC$3-YEAR($C21)=0,0,
(IF(CC$3-YEAR($C21)='3.Input &amp; Summary (System)'!$C$17,'3.Input &amp; Summary (System)'!$B$17*$D21,
IF(CC$3-YEAR($C21)='3.Input &amp; Summary (System)'!$D$17,'3.Input &amp; Summary (System)'!$B$17*$D21,
IF(CC$3-YEAR($C21)='3.Input &amp; Summary (System)'!$E$17,'3.Input &amp; Summary (System)'!$B$17*$D21,
IF(CC$3-YEAR($C21)='3.Input &amp; Summary (System)'!$F$17,'3.Input &amp; Summary (System)'!$B$17*$D21,
IF(CC$3-YEAR($C21)='3.Input &amp; Summary (System)'!$C$18,'3.Input &amp; Summary (System)'!$B$18*$D21,
IF(CC$3-YEAR($C21)='3.Input &amp; Summary (System)'!$D$18,'3.Input &amp; Summary (System)'!$B$18*$D21,
IF(CC$3-YEAR($C21)='3.Input &amp; Summary (System)'!$E$18,'3.Input &amp; Summary (System)'!$B$18*$D21,
IF(CC$3-YEAR($C21)='3.Input &amp; Summary (System)'!$F$18,'3.Input &amp; Summary (System)'!$B$18*$D21,
IF(CC$3-YEAR($C21)='3.Input &amp; Summary (System)'!$C$19,'3.Input &amp; Summary (System)'!$B$19*$D21,
IF(CC$3-YEAR($C21)='3.Input &amp; Summary (System)'!$D$19,'3.Input &amp; Summary (System)'!$B$19*$D21,
IF(CC$3-YEAR($C21)='3.Input &amp; Summary (System)'!$E$19,'3.Input &amp; Summary (System)'!$B$19*$D21,
IF(CC$3-YEAR($C21)='3.Input &amp; Summary (System)'!$F$19,'3.Input &amp; Summary (System)'!$B$19*$D21,
IF(CC$3-YEAR($C21)='3.Input &amp; Summary (System)'!$C$20,'3.Input &amp; Summary (System)'!$B$20*$D21,
IF(CC$3-YEAR($C21)='3.Input &amp; Summary (System)'!$D$20,'3.Input &amp; Summary (System)'!$B$20*$D21,
IF(CC$3-YEAR($C21)='3.Input &amp; Summary (System)'!$E$20,'3.Input &amp; Summary (System)'!$B$20*$D21,
IF(CC$3-YEAR($C21)='3.Input &amp; Summary (System)'!$F$20,'3.Input &amp; Summary (System)'!$B$20*$D21,
IF(CC$3-YEAR($C21)='3.Input &amp; Summary (System)'!$C$21,'3.Input &amp; Summary (System)'!$B$20*$D21,
IF(CC$3-YEAR($C21)='3.Input &amp; Summary (System)'!$D$21,'3.Input &amp; Summary (System)'!$B$20*$D21,
IF(CC$3-YEAR($C21)='3.Input &amp; Summary (System)'!$E$21,'3.Input &amp; Summary (System)'!$B$20*$D21,
IF(CC$3-YEAR($C21)='3.Input &amp; Summary (System)'!$F$21,'3.Input &amp; Summary (System)'!$B$20*$D21,
IF(CC$3-YEAR($C21)='3.Input &amp; Summary (System)'!$C$22,'3.Input &amp; Summary (System)'!$B$20*$D21,
IF(CC$3-YEAR($C21)='3.Input &amp; Summary (System)'!$D$22,'3.Input &amp; Summary (System)'!$B$20*$D21,
IF(CC$3-YEAR($C21)='3.Input &amp; Summary (System)'!$E$22,'3.Input &amp; Summary (System)'!$B$20*$D21,
IF(CC$3-YEAR($C21)='3.Input &amp; Summary (System)'!$F$22,'3.Input &amp; Summary (System)'!$B$20*$D21,
IF(CC$3-YEAR($C21)='3.Input &amp; Summary (System)'!$I$17,'3.Input &amp; Summary (System)'!$H$17*$D21,
IF(CC$3-YEAR($C21)='3.Input &amp; Summary (System)'!$I$18,'3.Input &amp; Summary (System)'!$H$17*$D21,
IF(CC$3-YEAR($C21)='3.Input &amp; Summary (System)'!$I$19,'3.Input &amp; Summary (System)'!$H$17*$D21,0))))))))))))))))))))))))))))))</f>
        <v/>
      </c>
      <c r="CD21" s="484" t="str">
        <f>IF($C21="","",IF(CD$3-YEAR($C21)=0,0,
(IF(CD$3-YEAR($C21)='3.Input &amp; Summary (System)'!$C$17,'3.Input &amp; Summary (System)'!$B$17*$D21,
IF(CD$3-YEAR($C21)='3.Input &amp; Summary (System)'!$D$17,'3.Input &amp; Summary (System)'!$B$17*$D21,
IF(CD$3-YEAR($C21)='3.Input &amp; Summary (System)'!$E$17,'3.Input &amp; Summary (System)'!$B$17*$D21,
IF(CD$3-YEAR($C21)='3.Input &amp; Summary (System)'!$F$17,'3.Input &amp; Summary (System)'!$B$17*$D21,
IF(CD$3-YEAR($C21)='3.Input &amp; Summary (System)'!$C$18,'3.Input &amp; Summary (System)'!$B$18*$D21,
IF(CD$3-YEAR($C21)='3.Input &amp; Summary (System)'!$D$18,'3.Input &amp; Summary (System)'!$B$18*$D21,
IF(CD$3-YEAR($C21)='3.Input &amp; Summary (System)'!$E$18,'3.Input &amp; Summary (System)'!$B$18*$D21,
IF(CD$3-YEAR($C21)='3.Input &amp; Summary (System)'!$F$18,'3.Input &amp; Summary (System)'!$B$18*$D21,
IF(CD$3-YEAR($C21)='3.Input &amp; Summary (System)'!$C$19,'3.Input &amp; Summary (System)'!$B$19*$D21,
IF(CD$3-YEAR($C21)='3.Input &amp; Summary (System)'!$D$19,'3.Input &amp; Summary (System)'!$B$19*$D21,
IF(CD$3-YEAR($C21)='3.Input &amp; Summary (System)'!$E$19,'3.Input &amp; Summary (System)'!$B$19*$D21,
IF(CD$3-YEAR($C21)='3.Input &amp; Summary (System)'!$F$19,'3.Input &amp; Summary (System)'!$B$19*$D21,
IF(CD$3-YEAR($C21)='3.Input &amp; Summary (System)'!$C$20,'3.Input &amp; Summary (System)'!$B$20*$D21,
IF(CD$3-YEAR($C21)='3.Input &amp; Summary (System)'!$D$20,'3.Input &amp; Summary (System)'!$B$20*$D21,
IF(CD$3-YEAR($C21)='3.Input &amp; Summary (System)'!$E$20,'3.Input &amp; Summary (System)'!$B$20*$D21,
IF(CD$3-YEAR($C21)='3.Input &amp; Summary (System)'!$F$20,'3.Input &amp; Summary (System)'!$B$20*$D21,
IF(CD$3-YEAR($C21)='3.Input &amp; Summary (System)'!$C$21,'3.Input &amp; Summary (System)'!$B$20*$D21,
IF(CD$3-YEAR($C21)='3.Input &amp; Summary (System)'!$D$21,'3.Input &amp; Summary (System)'!$B$20*$D21,
IF(CD$3-YEAR($C21)='3.Input &amp; Summary (System)'!$E$21,'3.Input &amp; Summary (System)'!$B$20*$D21,
IF(CD$3-YEAR($C21)='3.Input &amp; Summary (System)'!$F$21,'3.Input &amp; Summary (System)'!$B$20*$D21,
IF(CD$3-YEAR($C21)='3.Input &amp; Summary (System)'!$C$22,'3.Input &amp; Summary (System)'!$B$20*$D21,
IF(CD$3-YEAR($C21)='3.Input &amp; Summary (System)'!$D$22,'3.Input &amp; Summary (System)'!$B$20*$D21,
IF(CD$3-YEAR($C21)='3.Input &amp; Summary (System)'!$E$22,'3.Input &amp; Summary (System)'!$B$20*$D21,
IF(CD$3-YEAR($C21)='3.Input &amp; Summary (System)'!$F$22,'3.Input &amp; Summary (System)'!$B$20*$D21,
IF(CD$3-YEAR($C21)='3.Input &amp; Summary (System)'!$I$17,'3.Input &amp; Summary (System)'!$H$17*$D21,
IF(CD$3-YEAR($C21)='3.Input &amp; Summary (System)'!$I$18,'3.Input &amp; Summary (System)'!$H$17*$D21,
IF(CD$3-YEAR($C21)='3.Input &amp; Summary (System)'!$I$19,'3.Input &amp; Summary (System)'!$H$17*$D21,0))))))))))))))))))))))))))))))</f>
        <v/>
      </c>
      <c r="CE21" s="484" t="str">
        <f>IF($C21="","",IF(CE$3-YEAR($C21)=0,0,
(IF(CE$3-YEAR($C21)='3.Input &amp; Summary (System)'!$C$17,'3.Input &amp; Summary (System)'!$B$17*$D21,
IF(CE$3-YEAR($C21)='3.Input &amp; Summary (System)'!$D$17,'3.Input &amp; Summary (System)'!$B$17*$D21,
IF(CE$3-YEAR($C21)='3.Input &amp; Summary (System)'!$E$17,'3.Input &amp; Summary (System)'!$B$17*$D21,
IF(CE$3-YEAR($C21)='3.Input &amp; Summary (System)'!$F$17,'3.Input &amp; Summary (System)'!$B$17*$D21,
IF(CE$3-YEAR($C21)='3.Input &amp; Summary (System)'!$C$18,'3.Input &amp; Summary (System)'!$B$18*$D21,
IF(CE$3-YEAR($C21)='3.Input &amp; Summary (System)'!$D$18,'3.Input &amp; Summary (System)'!$B$18*$D21,
IF(CE$3-YEAR($C21)='3.Input &amp; Summary (System)'!$E$18,'3.Input &amp; Summary (System)'!$B$18*$D21,
IF(CE$3-YEAR($C21)='3.Input &amp; Summary (System)'!$F$18,'3.Input &amp; Summary (System)'!$B$18*$D21,
IF(CE$3-YEAR($C21)='3.Input &amp; Summary (System)'!$C$19,'3.Input &amp; Summary (System)'!$B$19*$D21,
IF(CE$3-YEAR($C21)='3.Input &amp; Summary (System)'!$D$19,'3.Input &amp; Summary (System)'!$B$19*$D21,
IF(CE$3-YEAR($C21)='3.Input &amp; Summary (System)'!$E$19,'3.Input &amp; Summary (System)'!$B$19*$D21,
IF(CE$3-YEAR($C21)='3.Input &amp; Summary (System)'!$F$19,'3.Input &amp; Summary (System)'!$B$19*$D21,
IF(CE$3-YEAR($C21)='3.Input &amp; Summary (System)'!$C$20,'3.Input &amp; Summary (System)'!$B$20*$D21,
IF(CE$3-YEAR($C21)='3.Input &amp; Summary (System)'!$D$20,'3.Input &amp; Summary (System)'!$B$20*$D21,
IF(CE$3-YEAR($C21)='3.Input &amp; Summary (System)'!$E$20,'3.Input &amp; Summary (System)'!$B$20*$D21,
IF(CE$3-YEAR($C21)='3.Input &amp; Summary (System)'!$F$20,'3.Input &amp; Summary (System)'!$B$20*$D21,
IF(CE$3-YEAR($C21)='3.Input &amp; Summary (System)'!$C$21,'3.Input &amp; Summary (System)'!$B$20*$D21,
IF(CE$3-YEAR($C21)='3.Input &amp; Summary (System)'!$D$21,'3.Input &amp; Summary (System)'!$B$20*$D21,
IF(CE$3-YEAR($C21)='3.Input &amp; Summary (System)'!$E$21,'3.Input &amp; Summary (System)'!$B$20*$D21,
IF(CE$3-YEAR($C21)='3.Input &amp; Summary (System)'!$F$21,'3.Input &amp; Summary (System)'!$B$20*$D21,
IF(CE$3-YEAR($C21)='3.Input &amp; Summary (System)'!$C$22,'3.Input &amp; Summary (System)'!$B$20*$D21,
IF(CE$3-YEAR($C21)='3.Input &amp; Summary (System)'!$D$22,'3.Input &amp; Summary (System)'!$B$20*$D21,
IF(CE$3-YEAR($C21)='3.Input &amp; Summary (System)'!$E$22,'3.Input &amp; Summary (System)'!$B$20*$D21,
IF(CE$3-YEAR($C21)='3.Input &amp; Summary (System)'!$F$22,'3.Input &amp; Summary (System)'!$B$20*$D21,
IF(CE$3-YEAR($C21)='3.Input &amp; Summary (System)'!$I$17,'3.Input &amp; Summary (System)'!$H$17*$D21,
IF(CE$3-YEAR($C21)='3.Input &amp; Summary (System)'!$I$18,'3.Input &amp; Summary (System)'!$H$17*$D21,
IF(CE$3-YEAR($C21)='3.Input &amp; Summary (System)'!$I$19,'3.Input &amp; Summary (System)'!$H$17*$D21,0))))))))))))))))))))))))))))))</f>
        <v/>
      </c>
      <c r="CF21" s="484" t="str">
        <f>IF($C21="","",IF(CF$3-YEAR($C21)=0,0,
(IF(CF$3-YEAR($C21)='3.Input &amp; Summary (System)'!$C$17,'3.Input &amp; Summary (System)'!$B$17*$D21,
IF(CF$3-YEAR($C21)='3.Input &amp; Summary (System)'!$D$17,'3.Input &amp; Summary (System)'!$B$17*$D21,
IF(CF$3-YEAR($C21)='3.Input &amp; Summary (System)'!$E$17,'3.Input &amp; Summary (System)'!$B$17*$D21,
IF(CF$3-YEAR($C21)='3.Input &amp; Summary (System)'!$F$17,'3.Input &amp; Summary (System)'!$B$17*$D21,
IF(CF$3-YEAR($C21)='3.Input &amp; Summary (System)'!$C$18,'3.Input &amp; Summary (System)'!$B$18*$D21,
IF(CF$3-YEAR($C21)='3.Input &amp; Summary (System)'!$D$18,'3.Input &amp; Summary (System)'!$B$18*$D21,
IF(CF$3-YEAR($C21)='3.Input &amp; Summary (System)'!$E$18,'3.Input &amp; Summary (System)'!$B$18*$D21,
IF(CF$3-YEAR($C21)='3.Input &amp; Summary (System)'!$F$18,'3.Input &amp; Summary (System)'!$B$18*$D21,
IF(CF$3-YEAR($C21)='3.Input &amp; Summary (System)'!$C$19,'3.Input &amp; Summary (System)'!$B$19*$D21,
IF(CF$3-YEAR($C21)='3.Input &amp; Summary (System)'!$D$19,'3.Input &amp; Summary (System)'!$B$19*$D21,
IF(CF$3-YEAR($C21)='3.Input &amp; Summary (System)'!$E$19,'3.Input &amp; Summary (System)'!$B$19*$D21,
IF(CF$3-YEAR($C21)='3.Input &amp; Summary (System)'!$F$19,'3.Input &amp; Summary (System)'!$B$19*$D21,
IF(CF$3-YEAR($C21)='3.Input &amp; Summary (System)'!$C$20,'3.Input &amp; Summary (System)'!$B$20*$D21,
IF(CF$3-YEAR($C21)='3.Input &amp; Summary (System)'!$D$20,'3.Input &amp; Summary (System)'!$B$20*$D21,
IF(CF$3-YEAR($C21)='3.Input &amp; Summary (System)'!$E$20,'3.Input &amp; Summary (System)'!$B$20*$D21,
IF(CF$3-YEAR($C21)='3.Input &amp; Summary (System)'!$F$20,'3.Input &amp; Summary (System)'!$B$20*$D21,
IF(CF$3-YEAR($C21)='3.Input &amp; Summary (System)'!$C$21,'3.Input &amp; Summary (System)'!$B$20*$D21,
IF(CF$3-YEAR($C21)='3.Input &amp; Summary (System)'!$D$21,'3.Input &amp; Summary (System)'!$B$20*$D21,
IF(CF$3-YEAR($C21)='3.Input &amp; Summary (System)'!$E$21,'3.Input &amp; Summary (System)'!$B$20*$D21,
IF(CF$3-YEAR($C21)='3.Input &amp; Summary (System)'!$F$21,'3.Input &amp; Summary (System)'!$B$20*$D21,
IF(CF$3-YEAR($C21)='3.Input &amp; Summary (System)'!$C$22,'3.Input &amp; Summary (System)'!$B$20*$D21,
IF(CF$3-YEAR($C21)='3.Input &amp; Summary (System)'!$D$22,'3.Input &amp; Summary (System)'!$B$20*$D21,
IF(CF$3-YEAR($C21)='3.Input &amp; Summary (System)'!$E$22,'3.Input &amp; Summary (System)'!$B$20*$D21,
IF(CF$3-YEAR($C21)='3.Input &amp; Summary (System)'!$F$22,'3.Input &amp; Summary (System)'!$B$20*$D21,
IF(CF$3-YEAR($C21)='3.Input &amp; Summary (System)'!$I$17,'3.Input &amp; Summary (System)'!$H$17*$D21,
IF(CF$3-YEAR($C21)='3.Input &amp; Summary (System)'!$I$18,'3.Input &amp; Summary (System)'!$H$17*$D21,
IF(CF$3-YEAR($C21)='3.Input &amp; Summary (System)'!$I$19,'3.Input &amp; Summary (System)'!$H$17*$D21,0))))))))))))))))))))))))))))))</f>
        <v/>
      </c>
      <c r="CG21" s="484" t="str">
        <f>IF($C21="","",IF(CG$3-YEAR($C21)=0,0,
(IF(CG$3-YEAR($C21)='3.Input &amp; Summary (System)'!$C$17,'3.Input &amp; Summary (System)'!$B$17*$D21,
IF(CG$3-YEAR($C21)='3.Input &amp; Summary (System)'!$D$17,'3.Input &amp; Summary (System)'!$B$17*$D21,
IF(CG$3-YEAR($C21)='3.Input &amp; Summary (System)'!$E$17,'3.Input &amp; Summary (System)'!$B$17*$D21,
IF(CG$3-YEAR($C21)='3.Input &amp; Summary (System)'!$F$17,'3.Input &amp; Summary (System)'!$B$17*$D21,
IF(CG$3-YEAR($C21)='3.Input &amp; Summary (System)'!$C$18,'3.Input &amp; Summary (System)'!$B$18*$D21,
IF(CG$3-YEAR($C21)='3.Input &amp; Summary (System)'!$D$18,'3.Input &amp; Summary (System)'!$B$18*$D21,
IF(CG$3-YEAR($C21)='3.Input &amp; Summary (System)'!$E$18,'3.Input &amp; Summary (System)'!$B$18*$D21,
IF(CG$3-YEAR($C21)='3.Input &amp; Summary (System)'!$F$18,'3.Input &amp; Summary (System)'!$B$18*$D21,
IF(CG$3-YEAR($C21)='3.Input &amp; Summary (System)'!$C$19,'3.Input &amp; Summary (System)'!$B$19*$D21,
IF(CG$3-YEAR($C21)='3.Input &amp; Summary (System)'!$D$19,'3.Input &amp; Summary (System)'!$B$19*$D21,
IF(CG$3-YEAR($C21)='3.Input &amp; Summary (System)'!$E$19,'3.Input &amp; Summary (System)'!$B$19*$D21,
IF(CG$3-YEAR($C21)='3.Input &amp; Summary (System)'!$F$19,'3.Input &amp; Summary (System)'!$B$19*$D21,
IF(CG$3-YEAR($C21)='3.Input &amp; Summary (System)'!$C$20,'3.Input &amp; Summary (System)'!$B$20*$D21,
IF(CG$3-YEAR($C21)='3.Input &amp; Summary (System)'!$D$20,'3.Input &amp; Summary (System)'!$B$20*$D21,
IF(CG$3-YEAR($C21)='3.Input &amp; Summary (System)'!$E$20,'3.Input &amp; Summary (System)'!$B$20*$D21,
IF(CG$3-YEAR($C21)='3.Input &amp; Summary (System)'!$F$20,'3.Input &amp; Summary (System)'!$B$20*$D21,
IF(CG$3-YEAR($C21)='3.Input &amp; Summary (System)'!$C$21,'3.Input &amp; Summary (System)'!$B$20*$D21,
IF(CG$3-YEAR($C21)='3.Input &amp; Summary (System)'!$D$21,'3.Input &amp; Summary (System)'!$B$20*$D21,
IF(CG$3-YEAR($C21)='3.Input &amp; Summary (System)'!$E$21,'3.Input &amp; Summary (System)'!$B$20*$D21,
IF(CG$3-YEAR($C21)='3.Input &amp; Summary (System)'!$F$21,'3.Input &amp; Summary (System)'!$B$20*$D21,
IF(CG$3-YEAR($C21)='3.Input &amp; Summary (System)'!$C$22,'3.Input &amp; Summary (System)'!$B$20*$D21,
IF(CG$3-YEAR($C21)='3.Input &amp; Summary (System)'!$D$22,'3.Input &amp; Summary (System)'!$B$20*$D21,
IF(CG$3-YEAR($C21)='3.Input &amp; Summary (System)'!$E$22,'3.Input &amp; Summary (System)'!$B$20*$D21,
IF(CG$3-YEAR($C21)='3.Input &amp; Summary (System)'!$F$22,'3.Input &amp; Summary (System)'!$B$20*$D21,
IF(CG$3-YEAR($C21)='3.Input &amp; Summary (System)'!$I$17,'3.Input &amp; Summary (System)'!$H$17*$D21,
IF(CG$3-YEAR($C21)='3.Input &amp; Summary (System)'!$I$18,'3.Input &amp; Summary (System)'!$H$17*$D21,
IF(CG$3-YEAR($C21)='3.Input &amp; Summary (System)'!$I$19,'3.Input &amp; Summary (System)'!$H$17*$D21,0))))))))))))))))))))))))))))))</f>
        <v/>
      </c>
      <c r="CH21" s="484" t="str">
        <f>IF($C21="","",IF(CH$3-YEAR($C21)=0,0,
(IF(CH$3-YEAR($C21)='3.Input &amp; Summary (System)'!$C$17,'3.Input &amp; Summary (System)'!$B$17*$D21,
IF(CH$3-YEAR($C21)='3.Input &amp; Summary (System)'!$D$17,'3.Input &amp; Summary (System)'!$B$17*$D21,
IF(CH$3-YEAR($C21)='3.Input &amp; Summary (System)'!$E$17,'3.Input &amp; Summary (System)'!$B$17*$D21,
IF(CH$3-YEAR($C21)='3.Input &amp; Summary (System)'!$F$17,'3.Input &amp; Summary (System)'!$B$17*$D21,
IF(CH$3-YEAR($C21)='3.Input &amp; Summary (System)'!$C$18,'3.Input &amp; Summary (System)'!$B$18*$D21,
IF(CH$3-YEAR($C21)='3.Input &amp; Summary (System)'!$D$18,'3.Input &amp; Summary (System)'!$B$18*$D21,
IF(CH$3-YEAR($C21)='3.Input &amp; Summary (System)'!$E$18,'3.Input &amp; Summary (System)'!$B$18*$D21,
IF(CH$3-YEAR($C21)='3.Input &amp; Summary (System)'!$F$18,'3.Input &amp; Summary (System)'!$B$18*$D21,
IF(CH$3-YEAR($C21)='3.Input &amp; Summary (System)'!$C$19,'3.Input &amp; Summary (System)'!$B$19*$D21,
IF(CH$3-YEAR($C21)='3.Input &amp; Summary (System)'!$D$19,'3.Input &amp; Summary (System)'!$B$19*$D21,
IF(CH$3-YEAR($C21)='3.Input &amp; Summary (System)'!$E$19,'3.Input &amp; Summary (System)'!$B$19*$D21,
IF(CH$3-YEAR($C21)='3.Input &amp; Summary (System)'!$F$19,'3.Input &amp; Summary (System)'!$B$19*$D21,
IF(CH$3-YEAR($C21)='3.Input &amp; Summary (System)'!$C$20,'3.Input &amp; Summary (System)'!$B$20*$D21,
IF(CH$3-YEAR($C21)='3.Input &amp; Summary (System)'!$D$20,'3.Input &amp; Summary (System)'!$B$20*$D21,
IF(CH$3-YEAR($C21)='3.Input &amp; Summary (System)'!$E$20,'3.Input &amp; Summary (System)'!$B$20*$D21,
IF(CH$3-YEAR($C21)='3.Input &amp; Summary (System)'!$F$20,'3.Input &amp; Summary (System)'!$B$20*$D21,
IF(CH$3-YEAR($C21)='3.Input &amp; Summary (System)'!$C$21,'3.Input &amp; Summary (System)'!$B$20*$D21,
IF(CH$3-YEAR($C21)='3.Input &amp; Summary (System)'!$D$21,'3.Input &amp; Summary (System)'!$B$20*$D21,
IF(CH$3-YEAR($C21)='3.Input &amp; Summary (System)'!$E$21,'3.Input &amp; Summary (System)'!$B$20*$D21,
IF(CH$3-YEAR($C21)='3.Input &amp; Summary (System)'!$F$21,'3.Input &amp; Summary (System)'!$B$20*$D21,
IF(CH$3-YEAR($C21)='3.Input &amp; Summary (System)'!$C$22,'3.Input &amp; Summary (System)'!$B$20*$D21,
IF(CH$3-YEAR($C21)='3.Input &amp; Summary (System)'!$D$22,'3.Input &amp; Summary (System)'!$B$20*$D21,
IF(CH$3-YEAR($C21)='3.Input &amp; Summary (System)'!$E$22,'3.Input &amp; Summary (System)'!$B$20*$D21,
IF(CH$3-YEAR($C21)='3.Input &amp; Summary (System)'!$F$22,'3.Input &amp; Summary (System)'!$B$20*$D21,
IF(CH$3-YEAR($C21)='3.Input &amp; Summary (System)'!$I$17,'3.Input &amp; Summary (System)'!$H$17*$D21,
IF(CH$3-YEAR($C21)='3.Input &amp; Summary (System)'!$I$18,'3.Input &amp; Summary (System)'!$H$17*$D21,
IF(CH$3-YEAR($C21)='3.Input &amp; Summary (System)'!$I$19,'3.Input &amp; Summary (System)'!$H$17*$D21,0))))))))))))))))))))))))))))))</f>
        <v/>
      </c>
      <c r="CI21" s="484" t="str">
        <f>IF($C21="","",IF(CI$3-YEAR($C21)=0,0,
(IF(CI$3-YEAR($C21)='3.Input &amp; Summary (System)'!$C$17,'3.Input &amp; Summary (System)'!$B$17*$D21,
IF(CI$3-YEAR($C21)='3.Input &amp; Summary (System)'!$D$17,'3.Input &amp; Summary (System)'!$B$17*$D21,
IF(CI$3-YEAR($C21)='3.Input &amp; Summary (System)'!$E$17,'3.Input &amp; Summary (System)'!$B$17*$D21,
IF(CI$3-YEAR($C21)='3.Input &amp; Summary (System)'!$F$17,'3.Input &amp; Summary (System)'!$B$17*$D21,
IF(CI$3-YEAR($C21)='3.Input &amp; Summary (System)'!$C$18,'3.Input &amp; Summary (System)'!$B$18*$D21,
IF(CI$3-YEAR($C21)='3.Input &amp; Summary (System)'!$D$18,'3.Input &amp; Summary (System)'!$B$18*$D21,
IF(CI$3-YEAR($C21)='3.Input &amp; Summary (System)'!$E$18,'3.Input &amp; Summary (System)'!$B$18*$D21,
IF(CI$3-YEAR($C21)='3.Input &amp; Summary (System)'!$F$18,'3.Input &amp; Summary (System)'!$B$18*$D21,
IF(CI$3-YEAR($C21)='3.Input &amp; Summary (System)'!$C$19,'3.Input &amp; Summary (System)'!$B$19*$D21,
IF(CI$3-YEAR($C21)='3.Input &amp; Summary (System)'!$D$19,'3.Input &amp; Summary (System)'!$B$19*$D21,
IF(CI$3-YEAR($C21)='3.Input &amp; Summary (System)'!$E$19,'3.Input &amp; Summary (System)'!$B$19*$D21,
IF(CI$3-YEAR($C21)='3.Input &amp; Summary (System)'!$F$19,'3.Input &amp; Summary (System)'!$B$19*$D21,
IF(CI$3-YEAR($C21)='3.Input &amp; Summary (System)'!$C$20,'3.Input &amp; Summary (System)'!$B$20*$D21,
IF(CI$3-YEAR($C21)='3.Input &amp; Summary (System)'!$D$20,'3.Input &amp; Summary (System)'!$B$20*$D21,
IF(CI$3-YEAR($C21)='3.Input &amp; Summary (System)'!$E$20,'3.Input &amp; Summary (System)'!$B$20*$D21,
IF(CI$3-YEAR($C21)='3.Input &amp; Summary (System)'!$F$20,'3.Input &amp; Summary (System)'!$B$20*$D21,
IF(CI$3-YEAR($C21)='3.Input &amp; Summary (System)'!$C$21,'3.Input &amp; Summary (System)'!$B$20*$D21,
IF(CI$3-YEAR($C21)='3.Input &amp; Summary (System)'!$D$21,'3.Input &amp; Summary (System)'!$B$20*$D21,
IF(CI$3-YEAR($C21)='3.Input &amp; Summary (System)'!$E$21,'3.Input &amp; Summary (System)'!$B$20*$D21,
IF(CI$3-YEAR($C21)='3.Input &amp; Summary (System)'!$F$21,'3.Input &amp; Summary (System)'!$B$20*$D21,
IF(CI$3-YEAR($C21)='3.Input &amp; Summary (System)'!$C$22,'3.Input &amp; Summary (System)'!$B$20*$D21,
IF(CI$3-YEAR($C21)='3.Input &amp; Summary (System)'!$D$22,'3.Input &amp; Summary (System)'!$B$20*$D21,
IF(CI$3-YEAR($C21)='3.Input &amp; Summary (System)'!$E$22,'3.Input &amp; Summary (System)'!$B$20*$D21,
IF(CI$3-YEAR($C21)='3.Input &amp; Summary (System)'!$F$22,'3.Input &amp; Summary (System)'!$B$20*$D21,
IF(CI$3-YEAR($C21)='3.Input &amp; Summary (System)'!$I$17,'3.Input &amp; Summary (System)'!$H$17*$D21,
IF(CI$3-YEAR($C21)='3.Input &amp; Summary (System)'!$I$18,'3.Input &amp; Summary (System)'!$H$17*$D21,
IF(CI$3-YEAR($C21)='3.Input &amp; Summary (System)'!$I$19,'3.Input &amp; Summary (System)'!$H$17*$D21,0))))))))))))))))))))))))))))))</f>
        <v/>
      </c>
      <c r="CJ21" s="484" t="str">
        <f>IF($C21="","",IF(CJ$3-YEAR($C21)=0,0,
(IF(CJ$3-YEAR($C21)='3.Input &amp; Summary (System)'!$C$17,'3.Input &amp; Summary (System)'!$B$17*$D21,
IF(CJ$3-YEAR($C21)='3.Input &amp; Summary (System)'!$D$17,'3.Input &amp; Summary (System)'!$B$17*$D21,
IF(CJ$3-YEAR($C21)='3.Input &amp; Summary (System)'!$E$17,'3.Input &amp; Summary (System)'!$B$17*$D21,
IF(CJ$3-YEAR($C21)='3.Input &amp; Summary (System)'!$F$17,'3.Input &amp; Summary (System)'!$B$17*$D21,
IF(CJ$3-YEAR($C21)='3.Input &amp; Summary (System)'!$C$18,'3.Input &amp; Summary (System)'!$B$18*$D21,
IF(CJ$3-YEAR($C21)='3.Input &amp; Summary (System)'!$D$18,'3.Input &amp; Summary (System)'!$B$18*$D21,
IF(CJ$3-YEAR($C21)='3.Input &amp; Summary (System)'!$E$18,'3.Input &amp; Summary (System)'!$B$18*$D21,
IF(CJ$3-YEAR($C21)='3.Input &amp; Summary (System)'!$F$18,'3.Input &amp; Summary (System)'!$B$18*$D21,
IF(CJ$3-YEAR($C21)='3.Input &amp; Summary (System)'!$C$19,'3.Input &amp; Summary (System)'!$B$19*$D21,
IF(CJ$3-YEAR($C21)='3.Input &amp; Summary (System)'!$D$19,'3.Input &amp; Summary (System)'!$B$19*$D21,
IF(CJ$3-YEAR($C21)='3.Input &amp; Summary (System)'!$E$19,'3.Input &amp; Summary (System)'!$B$19*$D21,
IF(CJ$3-YEAR($C21)='3.Input &amp; Summary (System)'!$F$19,'3.Input &amp; Summary (System)'!$B$19*$D21,
IF(CJ$3-YEAR($C21)='3.Input &amp; Summary (System)'!$C$20,'3.Input &amp; Summary (System)'!$B$20*$D21,
IF(CJ$3-YEAR($C21)='3.Input &amp; Summary (System)'!$D$20,'3.Input &amp; Summary (System)'!$B$20*$D21,
IF(CJ$3-YEAR($C21)='3.Input &amp; Summary (System)'!$E$20,'3.Input &amp; Summary (System)'!$B$20*$D21,
IF(CJ$3-YEAR($C21)='3.Input &amp; Summary (System)'!$F$20,'3.Input &amp; Summary (System)'!$B$20*$D21,
IF(CJ$3-YEAR($C21)='3.Input &amp; Summary (System)'!$C$21,'3.Input &amp; Summary (System)'!$B$20*$D21,
IF(CJ$3-YEAR($C21)='3.Input &amp; Summary (System)'!$D$21,'3.Input &amp; Summary (System)'!$B$20*$D21,
IF(CJ$3-YEAR($C21)='3.Input &amp; Summary (System)'!$E$21,'3.Input &amp; Summary (System)'!$B$20*$D21,
IF(CJ$3-YEAR($C21)='3.Input &amp; Summary (System)'!$F$21,'3.Input &amp; Summary (System)'!$B$20*$D21,
IF(CJ$3-YEAR($C21)='3.Input &amp; Summary (System)'!$C$22,'3.Input &amp; Summary (System)'!$B$20*$D21,
IF(CJ$3-YEAR($C21)='3.Input &amp; Summary (System)'!$D$22,'3.Input &amp; Summary (System)'!$B$20*$D21,
IF(CJ$3-YEAR($C21)='3.Input &amp; Summary (System)'!$E$22,'3.Input &amp; Summary (System)'!$B$20*$D21,
IF(CJ$3-YEAR($C21)='3.Input &amp; Summary (System)'!$F$22,'3.Input &amp; Summary (System)'!$B$20*$D21,
IF(CJ$3-YEAR($C21)='3.Input &amp; Summary (System)'!$I$17,'3.Input &amp; Summary (System)'!$H$17*$D21,
IF(CJ$3-YEAR($C21)='3.Input &amp; Summary (System)'!$I$18,'3.Input &amp; Summary (System)'!$H$17*$D21,
IF(CJ$3-YEAR($C21)='3.Input &amp; Summary (System)'!$I$19,'3.Input &amp; Summary (System)'!$H$17*$D21,0))))))))))))))))))))))))))))))</f>
        <v/>
      </c>
      <c r="CK21" s="484" t="str">
        <f>IF($C21="","",IF(CK$3-YEAR($C21)=0,0,
(IF(CK$3-YEAR($C21)='3.Input &amp; Summary (System)'!$C$17,'3.Input &amp; Summary (System)'!$B$17*$D21,
IF(CK$3-YEAR($C21)='3.Input &amp; Summary (System)'!$D$17,'3.Input &amp; Summary (System)'!$B$17*$D21,
IF(CK$3-YEAR($C21)='3.Input &amp; Summary (System)'!$E$17,'3.Input &amp; Summary (System)'!$B$17*$D21,
IF(CK$3-YEAR($C21)='3.Input &amp; Summary (System)'!$F$17,'3.Input &amp; Summary (System)'!$B$17*$D21,
IF(CK$3-YEAR($C21)='3.Input &amp; Summary (System)'!$C$18,'3.Input &amp; Summary (System)'!$B$18*$D21,
IF(CK$3-YEAR($C21)='3.Input &amp; Summary (System)'!$D$18,'3.Input &amp; Summary (System)'!$B$18*$D21,
IF(CK$3-YEAR($C21)='3.Input &amp; Summary (System)'!$E$18,'3.Input &amp; Summary (System)'!$B$18*$D21,
IF(CK$3-YEAR($C21)='3.Input &amp; Summary (System)'!$F$18,'3.Input &amp; Summary (System)'!$B$18*$D21,
IF(CK$3-YEAR($C21)='3.Input &amp; Summary (System)'!$C$19,'3.Input &amp; Summary (System)'!$B$19*$D21,
IF(CK$3-YEAR($C21)='3.Input &amp; Summary (System)'!$D$19,'3.Input &amp; Summary (System)'!$B$19*$D21,
IF(CK$3-YEAR($C21)='3.Input &amp; Summary (System)'!$E$19,'3.Input &amp; Summary (System)'!$B$19*$D21,
IF(CK$3-YEAR($C21)='3.Input &amp; Summary (System)'!$F$19,'3.Input &amp; Summary (System)'!$B$19*$D21,
IF(CK$3-YEAR($C21)='3.Input &amp; Summary (System)'!$C$20,'3.Input &amp; Summary (System)'!$B$20*$D21,
IF(CK$3-YEAR($C21)='3.Input &amp; Summary (System)'!$D$20,'3.Input &amp; Summary (System)'!$B$20*$D21,
IF(CK$3-YEAR($C21)='3.Input &amp; Summary (System)'!$E$20,'3.Input &amp; Summary (System)'!$B$20*$D21,
IF(CK$3-YEAR($C21)='3.Input &amp; Summary (System)'!$F$20,'3.Input &amp; Summary (System)'!$B$20*$D21,
IF(CK$3-YEAR($C21)='3.Input &amp; Summary (System)'!$C$21,'3.Input &amp; Summary (System)'!$B$20*$D21,
IF(CK$3-YEAR($C21)='3.Input &amp; Summary (System)'!$D$21,'3.Input &amp; Summary (System)'!$B$20*$D21,
IF(CK$3-YEAR($C21)='3.Input &amp; Summary (System)'!$E$21,'3.Input &amp; Summary (System)'!$B$20*$D21,
IF(CK$3-YEAR($C21)='3.Input &amp; Summary (System)'!$F$21,'3.Input &amp; Summary (System)'!$B$20*$D21,
IF(CK$3-YEAR($C21)='3.Input &amp; Summary (System)'!$C$22,'3.Input &amp; Summary (System)'!$B$20*$D21,
IF(CK$3-YEAR($C21)='3.Input &amp; Summary (System)'!$D$22,'3.Input &amp; Summary (System)'!$B$20*$D21,
IF(CK$3-YEAR($C21)='3.Input &amp; Summary (System)'!$E$22,'3.Input &amp; Summary (System)'!$B$20*$D21,
IF(CK$3-YEAR($C21)='3.Input &amp; Summary (System)'!$F$22,'3.Input &amp; Summary (System)'!$B$20*$D21,
IF(CK$3-YEAR($C21)='3.Input &amp; Summary (System)'!$I$17,'3.Input &amp; Summary (System)'!$H$17*$D21,
IF(CK$3-YEAR($C21)='3.Input &amp; Summary (System)'!$I$18,'3.Input &amp; Summary (System)'!$H$17*$D21,
IF(CK$3-YEAR($C21)='3.Input &amp; Summary (System)'!$I$19,'3.Input &amp; Summary (System)'!$H$17*$D21,0))))))))))))))))))))))))))))))</f>
        <v/>
      </c>
      <c r="CL21" s="484" t="str">
        <f>IF($C21="","",IF(CL$3-YEAR($C21)=0,0,
(IF(CL$3-YEAR($C21)='3.Input &amp; Summary (System)'!$C$17,'3.Input &amp; Summary (System)'!$B$17*$D21,
IF(CL$3-YEAR($C21)='3.Input &amp; Summary (System)'!$D$17,'3.Input &amp; Summary (System)'!$B$17*$D21,
IF(CL$3-YEAR($C21)='3.Input &amp; Summary (System)'!$E$17,'3.Input &amp; Summary (System)'!$B$17*$D21,
IF(CL$3-YEAR($C21)='3.Input &amp; Summary (System)'!$F$17,'3.Input &amp; Summary (System)'!$B$17*$D21,
IF(CL$3-YEAR($C21)='3.Input &amp; Summary (System)'!$C$18,'3.Input &amp; Summary (System)'!$B$18*$D21,
IF(CL$3-YEAR($C21)='3.Input &amp; Summary (System)'!$D$18,'3.Input &amp; Summary (System)'!$B$18*$D21,
IF(CL$3-YEAR($C21)='3.Input &amp; Summary (System)'!$E$18,'3.Input &amp; Summary (System)'!$B$18*$D21,
IF(CL$3-YEAR($C21)='3.Input &amp; Summary (System)'!$F$18,'3.Input &amp; Summary (System)'!$B$18*$D21,
IF(CL$3-YEAR($C21)='3.Input &amp; Summary (System)'!$C$19,'3.Input &amp; Summary (System)'!$B$19*$D21,
IF(CL$3-YEAR($C21)='3.Input &amp; Summary (System)'!$D$19,'3.Input &amp; Summary (System)'!$B$19*$D21,
IF(CL$3-YEAR($C21)='3.Input &amp; Summary (System)'!$E$19,'3.Input &amp; Summary (System)'!$B$19*$D21,
IF(CL$3-YEAR($C21)='3.Input &amp; Summary (System)'!$F$19,'3.Input &amp; Summary (System)'!$B$19*$D21,
IF(CL$3-YEAR($C21)='3.Input &amp; Summary (System)'!$C$20,'3.Input &amp; Summary (System)'!$B$20*$D21,
IF(CL$3-YEAR($C21)='3.Input &amp; Summary (System)'!$D$20,'3.Input &amp; Summary (System)'!$B$20*$D21,
IF(CL$3-YEAR($C21)='3.Input &amp; Summary (System)'!$E$20,'3.Input &amp; Summary (System)'!$B$20*$D21,
IF(CL$3-YEAR($C21)='3.Input &amp; Summary (System)'!$F$20,'3.Input &amp; Summary (System)'!$B$20*$D21,
IF(CL$3-YEAR($C21)='3.Input &amp; Summary (System)'!$C$21,'3.Input &amp; Summary (System)'!$B$20*$D21,
IF(CL$3-YEAR($C21)='3.Input &amp; Summary (System)'!$D$21,'3.Input &amp; Summary (System)'!$B$20*$D21,
IF(CL$3-YEAR($C21)='3.Input &amp; Summary (System)'!$E$21,'3.Input &amp; Summary (System)'!$B$20*$D21,
IF(CL$3-YEAR($C21)='3.Input &amp; Summary (System)'!$F$21,'3.Input &amp; Summary (System)'!$B$20*$D21,
IF(CL$3-YEAR($C21)='3.Input &amp; Summary (System)'!$C$22,'3.Input &amp; Summary (System)'!$B$20*$D21,
IF(CL$3-YEAR($C21)='3.Input &amp; Summary (System)'!$D$22,'3.Input &amp; Summary (System)'!$B$20*$D21,
IF(CL$3-YEAR($C21)='3.Input &amp; Summary (System)'!$E$22,'3.Input &amp; Summary (System)'!$B$20*$D21,
IF(CL$3-YEAR($C21)='3.Input &amp; Summary (System)'!$F$22,'3.Input &amp; Summary (System)'!$B$20*$D21,
IF(CL$3-YEAR($C21)='3.Input &amp; Summary (System)'!$I$17,'3.Input &amp; Summary (System)'!$H$17*$D21,
IF(CL$3-YEAR($C21)='3.Input &amp; Summary (System)'!$I$18,'3.Input &amp; Summary (System)'!$H$17*$D21,
IF(CL$3-YEAR($C21)='3.Input &amp; Summary (System)'!$I$19,'3.Input &amp; Summary (System)'!$H$17*$D21,0))))))))))))))))))))))))))))))</f>
        <v/>
      </c>
      <c r="CM21" s="484" t="str">
        <f>IF($C21="","",IF(CM$3-YEAR($C21)=0,0,
(IF(CM$3-YEAR($C21)='3.Input &amp; Summary (System)'!$C$17,'3.Input &amp; Summary (System)'!$B$17*$D21,
IF(CM$3-YEAR($C21)='3.Input &amp; Summary (System)'!$D$17,'3.Input &amp; Summary (System)'!$B$17*$D21,
IF(CM$3-YEAR($C21)='3.Input &amp; Summary (System)'!$E$17,'3.Input &amp; Summary (System)'!$B$17*$D21,
IF(CM$3-YEAR($C21)='3.Input &amp; Summary (System)'!$F$17,'3.Input &amp; Summary (System)'!$B$17*$D21,
IF(CM$3-YEAR($C21)='3.Input &amp; Summary (System)'!$C$18,'3.Input &amp; Summary (System)'!$B$18*$D21,
IF(CM$3-YEAR($C21)='3.Input &amp; Summary (System)'!$D$18,'3.Input &amp; Summary (System)'!$B$18*$D21,
IF(CM$3-YEAR($C21)='3.Input &amp; Summary (System)'!$E$18,'3.Input &amp; Summary (System)'!$B$18*$D21,
IF(CM$3-YEAR($C21)='3.Input &amp; Summary (System)'!$F$18,'3.Input &amp; Summary (System)'!$B$18*$D21,
IF(CM$3-YEAR($C21)='3.Input &amp; Summary (System)'!$C$19,'3.Input &amp; Summary (System)'!$B$19*$D21,
IF(CM$3-YEAR($C21)='3.Input &amp; Summary (System)'!$D$19,'3.Input &amp; Summary (System)'!$B$19*$D21,
IF(CM$3-YEAR($C21)='3.Input &amp; Summary (System)'!$E$19,'3.Input &amp; Summary (System)'!$B$19*$D21,
IF(CM$3-YEAR($C21)='3.Input &amp; Summary (System)'!$F$19,'3.Input &amp; Summary (System)'!$B$19*$D21,
IF(CM$3-YEAR($C21)='3.Input &amp; Summary (System)'!$C$20,'3.Input &amp; Summary (System)'!$B$20*$D21,
IF(CM$3-YEAR($C21)='3.Input &amp; Summary (System)'!$D$20,'3.Input &amp; Summary (System)'!$B$20*$D21,
IF(CM$3-YEAR($C21)='3.Input &amp; Summary (System)'!$E$20,'3.Input &amp; Summary (System)'!$B$20*$D21,
IF(CM$3-YEAR($C21)='3.Input &amp; Summary (System)'!$F$20,'3.Input &amp; Summary (System)'!$B$20*$D21,
IF(CM$3-YEAR($C21)='3.Input &amp; Summary (System)'!$C$21,'3.Input &amp; Summary (System)'!$B$20*$D21,
IF(CM$3-YEAR($C21)='3.Input &amp; Summary (System)'!$D$21,'3.Input &amp; Summary (System)'!$B$20*$D21,
IF(CM$3-YEAR($C21)='3.Input &amp; Summary (System)'!$E$21,'3.Input &amp; Summary (System)'!$B$20*$D21,
IF(CM$3-YEAR($C21)='3.Input &amp; Summary (System)'!$F$21,'3.Input &amp; Summary (System)'!$B$20*$D21,
IF(CM$3-YEAR($C21)='3.Input &amp; Summary (System)'!$C$22,'3.Input &amp; Summary (System)'!$B$20*$D21,
IF(CM$3-YEAR($C21)='3.Input &amp; Summary (System)'!$D$22,'3.Input &amp; Summary (System)'!$B$20*$D21,
IF(CM$3-YEAR($C21)='3.Input &amp; Summary (System)'!$E$22,'3.Input &amp; Summary (System)'!$B$20*$D21,
IF(CM$3-YEAR($C21)='3.Input &amp; Summary (System)'!$F$22,'3.Input &amp; Summary (System)'!$B$20*$D21,
IF(CM$3-YEAR($C21)='3.Input &amp; Summary (System)'!$I$17,'3.Input &amp; Summary (System)'!$H$17*$D21,
IF(CM$3-YEAR($C21)='3.Input &amp; Summary (System)'!$I$18,'3.Input &amp; Summary (System)'!$H$17*$D21,
IF(CM$3-YEAR($C21)='3.Input &amp; Summary (System)'!$I$19,'3.Input &amp; Summary (System)'!$H$17*$D21,0))))))))))))))))))))))))))))))</f>
        <v/>
      </c>
      <c r="CN21" s="484" t="str">
        <f>IF($C21="","",IF(CN$3-YEAR($C21)=0,0,
(IF(CN$3-YEAR($C21)='3.Input &amp; Summary (System)'!$C$17,'3.Input &amp; Summary (System)'!$B$17*$D21,
IF(CN$3-YEAR($C21)='3.Input &amp; Summary (System)'!$D$17,'3.Input &amp; Summary (System)'!$B$17*$D21,
IF(CN$3-YEAR($C21)='3.Input &amp; Summary (System)'!$E$17,'3.Input &amp; Summary (System)'!$B$17*$D21,
IF(CN$3-YEAR($C21)='3.Input &amp; Summary (System)'!$F$17,'3.Input &amp; Summary (System)'!$B$17*$D21,
IF(CN$3-YEAR($C21)='3.Input &amp; Summary (System)'!$C$18,'3.Input &amp; Summary (System)'!$B$18*$D21,
IF(CN$3-YEAR($C21)='3.Input &amp; Summary (System)'!$D$18,'3.Input &amp; Summary (System)'!$B$18*$D21,
IF(CN$3-YEAR($C21)='3.Input &amp; Summary (System)'!$E$18,'3.Input &amp; Summary (System)'!$B$18*$D21,
IF(CN$3-YEAR($C21)='3.Input &amp; Summary (System)'!$F$18,'3.Input &amp; Summary (System)'!$B$18*$D21,
IF(CN$3-YEAR($C21)='3.Input &amp; Summary (System)'!$C$19,'3.Input &amp; Summary (System)'!$B$19*$D21,
IF(CN$3-YEAR($C21)='3.Input &amp; Summary (System)'!$D$19,'3.Input &amp; Summary (System)'!$B$19*$D21,
IF(CN$3-YEAR($C21)='3.Input &amp; Summary (System)'!$E$19,'3.Input &amp; Summary (System)'!$B$19*$D21,
IF(CN$3-YEAR($C21)='3.Input &amp; Summary (System)'!$F$19,'3.Input &amp; Summary (System)'!$B$19*$D21,
IF(CN$3-YEAR($C21)='3.Input &amp; Summary (System)'!$C$20,'3.Input &amp; Summary (System)'!$B$20*$D21,
IF(CN$3-YEAR($C21)='3.Input &amp; Summary (System)'!$D$20,'3.Input &amp; Summary (System)'!$B$20*$D21,
IF(CN$3-YEAR($C21)='3.Input &amp; Summary (System)'!$E$20,'3.Input &amp; Summary (System)'!$B$20*$D21,
IF(CN$3-YEAR($C21)='3.Input &amp; Summary (System)'!$F$20,'3.Input &amp; Summary (System)'!$B$20*$D21,
IF(CN$3-YEAR($C21)='3.Input &amp; Summary (System)'!$C$21,'3.Input &amp; Summary (System)'!$B$20*$D21,
IF(CN$3-YEAR($C21)='3.Input &amp; Summary (System)'!$D$21,'3.Input &amp; Summary (System)'!$B$20*$D21,
IF(CN$3-YEAR($C21)='3.Input &amp; Summary (System)'!$E$21,'3.Input &amp; Summary (System)'!$B$20*$D21,
IF(CN$3-YEAR($C21)='3.Input &amp; Summary (System)'!$F$21,'3.Input &amp; Summary (System)'!$B$20*$D21,
IF(CN$3-YEAR($C21)='3.Input &amp; Summary (System)'!$C$22,'3.Input &amp; Summary (System)'!$B$20*$D21,
IF(CN$3-YEAR($C21)='3.Input &amp; Summary (System)'!$D$22,'3.Input &amp; Summary (System)'!$B$20*$D21,
IF(CN$3-YEAR($C21)='3.Input &amp; Summary (System)'!$E$22,'3.Input &amp; Summary (System)'!$B$20*$D21,
IF(CN$3-YEAR($C21)='3.Input &amp; Summary (System)'!$F$22,'3.Input &amp; Summary (System)'!$B$20*$D21,
IF(CN$3-YEAR($C21)='3.Input &amp; Summary (System)'!$I$17,'3.Input &amp; Summary (System)'!$H$17*$D21,
IF(CN$3-YEAR($C21)='3.Input &amp; Summary (System)'!$I$18,'3.Input &amp; Summary (System)'!$H$17*$D21,
IF(CN$3-YEAR($C21)='3.Input &amp; Summary (System)'!$I$19,'3.Input &amp; Summary (System)'!$H$17*$D21,0))))))))))))))))))))))))))))))</f>
        <v/>
      </c>
      <c r="CO21" s="484" t="str">
        <f>IF($C21="","",IF(CO$3-YEAR($C21)=0,0,
(IF(CO$3-YEAR($C21)='3.Input &amp; Summary (System)'!$C$17,'3.Input &amp; Summary (System)'!$B$17*$D21,
IF(CO$3-YEAR($C21)='3.Input &amp; Summary (System)'!$D$17,'3.Input &amp; Summary (System)'!$B$17*$D21,
IF(CO$3-YEAR($C21)='3.Input &amp; Summary (System)'!$E$17,'3.Input &amp; Summary (System)'!$B$17*$D21,
IF(CO$3-YEAR($C21)='3.Input &amp; Summary (System)'!$F$17,'3.Input &amp; Summary (System)'!$B$17*$D21,
IF(CO$3-YEAR($C21)='3.Input &amp; Summary (System)'!$C$18,'3.Input &amp; Summary (System)'!$B$18*$D21,
IF(CO$3-YEAR($C21)='3.Input &amp; Summary (System)'!$D$18,'3.Input &amp; Summary (System)'!$B$18*$D21,
IF(CO$3-YEAR($C21)='3.Input &amp; Summary (System)'!$E$18,'3.Input &amp; Summary (System)'!$B$18*$D21,
IF(CO$3-YEAR($C21)='3.Input &amp; Summary (System)'!$F$18,'3.Input &amp; Summary (System)'!$B$18*$D21,
IF(CO$3-YEAR($C21)='3.Input &amp; Summary (System)'!$C$19,'3.Input &amp; Summary (System)'!$B$19*$D21,
IF(CO$3-YEAR($C21)='3.Input &amp; Summary (System)'!$D$19,'3.Input &amp; Summary (System)'!$B$19*$D21,
IF(CO$3-YEAR($C21)='3.Input &amp; Summary (System)'!$E$19,'3.Input &amp; Summary (System)'!$B$19*$D21,
IF(CO$3-YEAR($C21)='3.Input &amp; Summary (System)'!$F$19,'3.Input &amp; Summary (System)'!$B$19*$D21,
IF(CO$3-YEAR($C21)='3.Input &amp; Summary (System)'!$C$20,'3.Input &amp; Summary (System)'!$B$20*$D21,
IF(CO$3-YEAR($C21)='3.Input &amp; Summary (System)'!$D$20,'3.Input &amp; Summary (System)'!$B$20*$D21,
IF(CO$3-YEAR($C21)='3.Input &amp; Summary (System)'!$E$20,'3.Input &amp; Summary (System)'!$B$20*$D21,
IF(CO$3-YEAR($C21)='3.Input &amp; Summary (System)'!$F$20,'3.Input &amp; Summary (System)'!$B$20*$D21,
IF(CO$3-YEAR($C21)='3.Input &amp; Summary (System)'!$C$21,'3.Input &amp; Summary (System)'!$B$20*$D21,
IF(CO$3-YEAR($C21)='3.Input &amp; Summary (System)'!$D$21,'3.Input &amp; Summary (System)'!$B$20*$D21,
IF(CO$3-YEAR($C21)='3.Input &amp; Summary (System)'!$E$21,'3.Input &amp; Summary (System)'!$B$20*$D21,
IF(CO$3-YEAR($C21)='3.Input &amp; Summary (System)'!$F$21,'3.Input &amp; Summary (System)'!$B$20*$D21,
IF(CO$3-YEAR($C21)='3.Input &amp; Summary (System)'!$C$22,'3.Input &amp; Summary (System)'!$B$20*$D21,
IF(CO$3-YEAR($C21)='3.Input &amp; Summary (System)'!$D$22,'3.Input &amp; Summary (System)'!$B$20*$D21,
IF(CO$3-YEAR($C21)='3.Input &amp; Summary (System)'!$E$22,'3.Input &amp; Summary (System)'!$B$20*$D21,
IF(CO$3-YEAR($C21)='3.Input &amp; Summary (System)'!$F$22,'3.Input &amp; Summary (System)'!$B$20*$D21,
IF(CO$3-YEAR($C21)='3.Input &amp; Summary (System)'!$I$17,'3.Input &amp; Summary (System)'!$H$17*$D21,
IF(CO$3-YEAR($C21)='3.Input &amp; Summary (System)'!$I$18,'3.Input &amp; Summary (System)'!$H$17*$D21,
IF(CO$3-YEAR($C21)='3.Input &amp; Summary (System)'!$I$19,'3.Input &amp; Summary (System)'!$H$17*$D21,0))))))))))))))))))))))))))))))</f>
        <v/>
      </c>
      <c r="CP21" s="484" t="str">
        <f>IF($C21="","",IF(CP$3-YEAR($C21)=0,0,
(IF(CP$3-YEAR($C21)='3.Input &amp; Summary (System)'!$C$17,'3.Input &amp; Summary (System)'!$B$17*$D21,
IF(CP$3-YEAR($C21)='3.Input &amp; Summary (System)'!$D$17,'3.Input &amp; Summary (System)'!$B$17*$D21,
IF(CP$3-YEAR($C21)='3.Input &amp; Summary (System)'!$E$17,'3.Input &amp; Summary (System)'!$B$17*$D21,
IF(CP$3-YEAR($C21)='3.Input &amp; Summary (System)'!$F$17,'3.Input &amp; Summary (System)'!$B$17*$D21,
IF(CP$3-YEAR($C21)='3.Input &amp; Summary (System)'!$C$18,'3.Input &amp; Summary (System)'!$B$18*$D21,
IF(CP$3-YEAR($C21)='3.Input &amp; Summary (System)'!$D$18,'3.Input &amp; Summary (System)'!$B$18*$D21,
IF(CP$3-YEAR($C21)='3.Input &amp; Summary (System)'!$E$18,'3.Input &amp; Summary (System)'!$B$18*$D21,
IF(CP$3-YEAR($C21)='3.Input &amp; Summary (System)'!$F$18,'3.Input &amp; Summary (System)'!$B$18*$D21,
IF(CP$3-YEAR($C21)='3.Input &amp; Summary (System)'!$C$19,'3.Input &amp; Summary (System)'!$B$19*$D21,
IF(CP$3-YEAR($C21)='3.Input &amp; Summary (System)'!$D$19,'3.Input &amp; Summary (System)'!$B$19*$D21,
IF(CP$3-YEAR($C21)='3.Input &amp; Summary (System)'!$E$19,'3.Input &amp; Summary (System)'!$B$19*$D21,
IF(CP$3-YEAR($C21)='3.Input &amp; Summary (System)'!$F$19,'3.Input &amp; Summary (System)'!$B$19*$D21,
IF(CP$3-YEAR($C21)='3.Input &amp; Summary (System)'!$C$20,'3.Input &amp; Summary (System)'!$B$20*$D21,
IF(CP$3-YEAR($C21)='3.Input &amp; Summary (System)'!$D$20,'3.Input &amp; Summary (System)'!$B$20*$D21,
IF(CP$3-YEAR($C21)='3.Input &amp; Summary (System)'!$E$20,'3.Input &amp; Summary (System)'!$B$20*$D21,
IF(CP$3-YEAR($C21)='3.Input &amp; Summary (System)'!$F$20,'3.Input &amp; Summary (System)'!$B$20*$D21,
IF(CP$3-YEAR($C21)='3.Input &amp; Summary (System)'!$C$21,'3.Input &amp; Summary (System)'!$B$20*$D21,
IF(CP$3-YEAR($C21)='3.Input &amp; Summary (System)'!$D$21,'3.Input &amp; Summary (System)'!$B$20*$D21,
IF(CP$3-YEAR($C21)='3.Input &amp; Summary (System)'!$E$21,'3.Input &amp; Summary (System)'!$B$20*$D21,
IF(CP$3-YEAR($C21)='3.Input &amp; Summary (System)'!$F$21,'3.Input &amp; Summary (System)'!$B$20*$D21,
IF(CP$3-YEAR($C21)='3.Input &amp; Summary (System)'!$C$22,'3.Input &amp; Summary (System)'!$B$20*$D21,
IF(CP$3-YEAR($C21)='3.Input &amp; Summary (System)'!$D$22,'3.Input &amp; Summary (System)'!$B$20*$D21,
IF(CP$3-YEAR($C21)='3.Input &amp; Summary (System)'!$E$22,'3.Input &amp; Summary (System)'!$B$20*$D21,
IF(CP$3-YEAR($C21)='3.Input &amp; Summary (System)'!$F$22,'3.Input &amp; Summary (System)'!$B$20*$D21,
IF(CP$3-YEAR($C21)='3.Input &amp; Summary (System)'!$I$17,'3.Input &amp; Summary (System)'!$H$17*$D21,
IF(CP$3-YEAR($C21)='3.Input &amp; Summary (System)'!$I$18,'3.Input &amp; Summary (System)'!$H$17*$D21,
IF(CP$3-YEAR($C21)='3.Input &amp; Summary (System)'!$I$19,'3.Input &amp; Summary (System)'!$H$17*$D21,0))))))))))))))))))))))))))))))</f>
        <v/>
      </c>
      <c r="CQ21" s="484" t="str">
        <f>IF($C21="","",IF(CQ$3-YEAR($C21)=0,0,
(IF(CQ$3-YEAR($C21)='3.Input &amp; Summary (System)'!$C$17,'3.Input &amp; Summary (System)'!$B$17*$D21,
IF(CQ$3-YEAR($C21)='3.Input &amp; Summary (System)'!$D$17,'3.Input &amp; Summary (System)'!$B$17*$D21,
IF(CQ$3-YEAR($C21)='3.Input &amp; Summary (System)'!$E$17,'3.Input &amp; Summary (System)'!$B$17*$D21,
IF(CQ$3-YEAR($C21)='3.Input &amp; Summary (System)'!$F$17,'3.Input &amp; Summary (System)'!$B$17*$D21,
IF(CQ$3-YEAR($C21)='3.Input &amp; Summary (System)'!$C$18,'3.Input &amp; Summary (System)'!$B$18*$D21,
IF(CQ$3-YEAR($C21)='3.Input &amp; Summary (System)'!$D$18,'3.Input &amp; Summary (System)'!$B$18*$D21,
IF(CQ$3-YEAR($C21)='3.Input &amp; Summary (System)'!$E$18,'3.Input &amp; Summary (System)'!$B$18*$D21,
IF(CQ$3-YEAR($C21)='3.Input &amp; Summary (System)'!$F$18,'3.Input &amp; Summary (System)'!$B$18*$D21,
IF(CQ$3-YEAR($C21)='3.Input &amp; Summary (System)'!$C$19,'3.Input &amp; Summary (System)'!$B$19*$D21,
IF(CQ$3-YEAR($C21)='3.Input &amp; Summary (System)'!$D$19,'3.Input &amp; Summary (System)'!$B$19*$D21,
IF(CQ$3-YEAR($C21)='3.Input &amp; Summary (System)'!$E$19,'3.Input &amp; Summary (System)'!$B$19*$D21,
IF(CQ$3-YEAR($C21)='3.Input &amp; Summary (System)'!$F$19,'3.Input &amp; Summary (System)'!$B$19*$D21,
IF(CQ$3-YEAR($C21)='3.Input &amp; Summary (System)'!$C$20,'3.Input &amp; Summary (System)'!$B$20*$D21,
IF(CQ$3-YEAR($C21)='3.Input &amp; Summary (System)'!$D$20,'3.Input &amp; Summary (System)'!$B$20*$D21,
IF(CQ$3-YEAR($C21)='3.Input &amp; Summary (System)'!$E$20,'3.Input &amp; Summary (System)'!$B$20*$D21,
IF(CQ$3-YEAR($C21)='3.Input &amp; Summary (System)'!$F$20,'3.Input &amp; Summary (System)'!$B$20*$D21,
IF(CQ$3-YEAR($C21)='3.Input &amp; Summary (System)'!$C$21,'3.Input &amp; Summary (System)'!$B$20*$D21,
IF(CQ$3-YEAR($C21)='3.Input &amp; Summary (System)'!$D$21,'3.Input &amp; Summary (System)'!$B$20*$D21,
IF(CQ$3-YEAR($C21)='3.Input &amp; Summary (System)'!$E$21,'3.Input &amp; Summary (System)'!$B$20*$D21,
IF(CQ$3-YEAR($C21)='3.Input &amp; Summary (System)'!$F$21,'3.Input &amp; Summary (System)'!$B$20*$D21,
IF(CQ$3-YEAR($C21)='3.Input &amp; Summary (System)'!$C$22,'3.Input &amp; Summary (System)'!$B$20*$D21,
IF(CQ$3-YEAR($C21)='3.Input &amp; Summary (System)'!$D$22,'3.Input &amp; Summary (System)'!$B$20*$D21,
IF(CQ$3-YEAR($C21)='3.Input &amp; Summary (System)'!$E$22,'3.Input &amp; Summary (System)'!$B$20*$D21,
IF(CQ$3-YEAR($C21)='3.Input &amp; Summary (System)'!$F$22,'3.Input &amp; Summary (System)'!$B$20*$D21,
IF(CQ$3-YEAR($C21)='3.Input &amp; Summary (System)'!$I$17,'3.Input &amp; Summary (System)'!$H$17*$D21,
IF(CQ$3-YEAR($C21)='3.Input &amp; Summary (System)'!$I$18,'3.Input &amp; Summary (System)'!$H$17*$D21,
IF(CQ$3-YEAR($C21)='3.Input &amp; Summary (System)'!$I$19,'3.Input &amp; Summary (System)'!$H$17*$D21,0))))))))))))))))))))))))))))))</f>
        <v/>
      </c>
      <c r="CR21" s="484" t="str">
        <f>IF($C21="","",IF(CR$3-YEAR($C21)=0,0,
(IF(CR$3-YEAR($C21)='3.Input &amp; Summary (System)'!$C$17,'3.Input &amp; Summary (System)'!$B$17*$D21,
IF(CR$3-YEAR($C21)='3.Input &amp; Summary (System)'!$D$17,'3.Input &amp; Summary (System)'!$B$17*$D21,
IF(CR$3-YEAR($C21)='3.Input &amp; Summary (System)'!$E$17,'3.Input &amp; Summary (System)'!$B$17*$D21,
IF(CR$3-YEAR($C21)='3.Input &amp; Summary (System)'!$F$17,'3.Input &amp; Summary (System)'!$B$17*$D21,
IF(CR$3-YEAR($C21)='3.Input &amp; Summary (System)'!$C$18,'3.Input &amp; Summary (System)'!$B$18*$D21,
IF(CR$3-YEAR($C21)='3.Input &amp; Summary (System)'!$D$18,'3.Input &amp; Summary (System)'!$B$18*$D21,
IF(CR$3-YEAR($C21)='3.Input &amp; Summary (System)'!$E$18,'3.Input &amp; Summary (System)'!$B$18*$D21,
IF(CR$3-YEAR($C21)='3.Input &amp; Summary (System)'!$F$18,'3.Input &amp; Summary (System)'!$B$18*$D21,
IF(CR$3-YEAR($C21)='3.Input &amp; Summary (System)'!$C$19,'3.Input &amp; Summary (System)'!$B$19*$D21,
IF(CR$3-YEAR($C21)='3.Input &amp; Summary (System)'!$D$19,'3.Input &amp; Summary (System)'!$B$19*$D21,
IF(CR$3-YEAR($C21)='3.Input &amp; Summary (System)'!$E$19,'3.Input &amp; Summary (System)'!$B$19*$D21,
IF(CR$3-YEAR($C21)='3.Input &amp; Summary (System)'!$F$19,'3.Input &amp; Summary (System)'!$B$19*$D21,
IF(CR$3-YEAR($C21)='3.Input &amp; Summary (System)'!$C$20,'3.Input &amp; Summary (System)'!$B$20*$D21,
IF(CR$3-YEAR($C21)='3.Input &amp; Summary (System)'!$D$20,'3.Input &amp; Summary (System)'!$B$20*$D21,
IF(CR$3-YEAR($C21)='3.Input &amp; Summary (System)'!$E$20,'3.Input &amp; Summary (System)'!$B$20*$D21,
IF(CR$3-YEAR($C21)='3.Input &amp; Summary (System)'!$F$20,'3.Input &amp; Summary (System)'!$B$20*$D21,
IF(CR$3-YEAR($C21)='3.Input &amp; Summary (System)'!$C$21,'3.Input &amp; Summary (System)'!$B$20*$D21,
IF(CR$3-YEAR($C21)='3.Input &amp; Summary (System)'!$D$21,'3.Input &amp; Summary (System)'!$B$20*$D21,
IF(CR$3-YEAR($C21)='3.Input &amp; Summary (System)'!$E$21,'3.Input &amp; Summary (System)'!$B$20*$D21,
IF(CR$3-YEAR($C21)='3.Input &amp; Summary (System)'!$F$21,'3.Input &amp; Summary (System)'!$B$20*$D21,
IF(CR$3-YEAR($C21)='3.Input &amp; Summary (System)'!$C$22,'3.Input &amp; Summary (System)'!$B$20*$D21,
IF(CR$3-YEAR($C21)='3.Input &amp; Summary (System)'!$D$22,'3.Input &amp; Summary (System)'!$B$20*$D21,
IF(CR$3-YEAR($C21)='3.Input &amp; Summary (System)'!$E$22,'3.Input &amp; Summary (System)'!$B$20*$D21,
IF(CR$3-YEAR($C21)='3.Input &amp; Summary (System)'!$F$22,'3.Input &amp; Summary (System)'!$B$20*$D21,
IF(CR$3-YEAR($C21)='3.Input &amp; Summary (System)'!$I$17,'3.Input &amp; Summary (System)'!$H$17*$D21,
IF(CR$3-YEAR($C21)='3.Input &amp; Summary (System)'!$I$18,'3.Input &amp; Summary (System)'!$H$17*$D21,
IF(CR$3-YEAR($C21)='3.Input &amp; Summary (System)'!$I$19,'3.Input &amp; Summary (System)'!$H$17*$D21,0))))))))))))))))))))))))))))))</f>
        <v/>
      </c>
      <c r="CS21" s="484" t="str">
        <f>IF($C21="","",IF(CS$3-YEAR($C21)=0,0,
(IF(CS$3-YEAR($C21)='3.Input &amp; Summary (System)'!$C$17,'3.Input &amp; Summary (System)'!$B$17*$D21,
IF(CS$3-YEAR($C21)='3.Input &amp; Summary (System)'!$D$17,'3.Input &amp; Summary (System)'!$B$17*$D21,
IF(CS$3-YEAR($C21)='3.Input &amp; Summary (System)'!$E$17,'3.Input &amp; Summary (System)'!$B$17*$D21,
IF(CS$3-YEAR($C21)='3.Input &amp; Summary (System)'!$F$17,'3.Input &amp; Summary (System)'!$B$17*$D21,
IF(CS$3-YEAR($C21)='3.Input &amp; Summary (System)'!$C$18,'3.Input &amp; Summary (System)'!$B$18*$D21,
IF(CS$3-YEAR($C21)='3.Input &amp; Summary (System)'!$D$18,'3.Input &amp; Summary (System)'!$B$18*$D21,
IF(CS$3-YEAR($C21)='3.Input &amp; Summary (System)'!$E$18,'3.Input &amp; Summary (System)'!$B$18*$D21,
IF(CS$3-YEAR($C21)='3.Input &amp; Summary (System)'!$F$18,'3.Input &amp; Summary (System)'!$B$18*$D21,
IF(CS$3-YEAR($C21)='3.Input &amp; Summary (System)'!$C$19,'3.Input &amp; Summary (System)'!$B$19*$D21,
IF(CS$3-YEAR($C21)='3.Input &amp; Summary (System)'!$D$19,'3.Input &amp; Summary (System)'!$B$19*$D21,
IF(CS$3-YEAR($C21)='3.Input &amp; Summary (System)'!$E$19,'3.Input &amp; Summary (System)'!$B$19*$D21,
IF(CS$3-YEAR($C21)='3.Input &amp; Summary (System)'!$F$19,'3.Input &amp; Summary (System)'!$B$19*$D21,
IF(CS$3-YEAR($C21)='3.Input &amp; Summary (System)'!$C$20,'3.Input &amp; Summary (System)'!$B$20*$D21,
IF(CS$3-YEAR($C21)='3.Input &amp; Summary (System)'!$D$20,'3.Input &amp; Summary (System)'!$B$20*$D21,
IF(CS$3-YEAR($C21)='3.Input &amp; Summary (System)'!$E$20,'3.Input &amp; Summary (System)'!$B$20*$D21,
IF(CS$3-YEAR($C21)='3.Input &amp; Summary (System)'!$F$20,'3.Input &amp; Summary (System)'!$B$20*$D21,
IF(CS$3-YEAR($C21)='3.Input &amp; Summary (System)'!$C$21,'3.Input &amp; Summary (System)'!$B$20*$D21,
IF(CS$3-YEAR($C21)='3.Input &amp; Summary (System)'!$D$21,'3.Input &amp; Summary (System)'!$B$20*$D21,
IF(CS$3-YEAR($C21)='3.Input &amp; Summary (System)'!$E$21,'3.Input &amp; Summary (System)'!$B$20*$D21,
IF(CS$3-YEAR($C21)='3.Input &amp; Summary (System)'!$F$21,'3.Input &amp; Summary (System)'!$B$20*$D21,
IF(CS$3-YEAR($C21)='3.Input &amp; Summary (System)'!$C$22,'3.Input &amp; Summary (System)'!$B$20*$D21,
IF(CS$3-YEAR($C21)='3.Input &amp; Summary (System)'!$D$22,'3.Input &amp; Summary (System)'!$B$20*$D21,
IF(CS$3-YEAR($C21)='3.Input &amp; Summary (System)'!$E$22,'3.Input &amp; Summary (System)'!$B$20*$D21,
IF(CS$3-YEAR($C21)='3.Input &amp; Summary (System)'!$F$22,'3.Input &amp; Summary (System)'!$B$20*$D21,
IF(CS$3-YEAR($C21)='3.Input &amp; Summary (System)'!$I$17,'3.Input &amp; Summary (System)'!$H$17*$D21,
IF(CS$3-YEAR($C21)='3.Input &amp; Summary (System)'!$I$18,'3.Input &amp; Summary (System)'!$H$17*$D21,
IF(CS$3-YEAR($C21)='3.Input &amp; Summary (System)'!$I$19,'3.Input &amp; Summary (System)'!$H$17*$D21,0))))))))))))))))))))))))))))))</f>
        <v/>
      </c>
      <c r="CT21" s="484" t="str">
        <f>IF($C21="","",IF(CT$3-YEAR($C21)=0,0,
(IF(CT$3-YEAR($C21)='3.Input &amp; Summary (System)'!$C$17,'3.Input &amp; Summary (System)'!$B$17*$D21,
IF(CT$3-YEAR($C21)='3.Input &amp; Summary (System)'!$D$17,'3.Input &amp; Summary (System)'!$B$17*$D21,
IF(CT$3-YEAR($C21)='3.Input &amp; Summary (System)'!$E$17,'3.Input &amp; Summary (System)'!$B$17*$D21,
IF(CT$3-YEAR($C21)='3.Input &amp; Summary (System)'!$F$17,'3.Input &amp; Summary (System)'!$B$17*$D21,
IF(CT$3-YEAR($C21)='3.Input &amp; Summary (System)'!$C$18,'3.Input &amp; Summary (System)'!$B$18*$D21,
IF(CT$3-YEAR($C21)='3.Input &amp; Summary (System)'!$D$18,'3.Input &amp; Summary (System)'!$B$18*$D21,
IF(CT$3-YEAR($C21)='3.Input &amp; Summary (System)'!$E$18,'3.Input &amp; Summary (System)'!$B$18*$D21,
IF(CT$3-YEAR($C21)='3.Input &amp; Summary (System)'!$F$18,'3.Input &amp; Summary (System)'!$B$18*$D21,
IF(CT$3-YEAR($C21)='3.Input &amp; Summary (System)'!$C$19,'3.Input &amp; Summary (System)'!$B$19*$D21,
IF(CT$3-YEAR($C21)='3.Input &amp; Summary (System)'!$D$19,'3.Input &amp; Summary (System)'!$B$19*$D21,
IF(CT$3-YEAR($C21)='3.Input &amp; Summary (System)'!$E$19,'3.Input &amp; Summary (System)'!$B$19*$D21,
IF(CT$3-YEAR($C21)='3.Input &amp; Summary (System)'!$F$19,'3.Input &amp; Summary (System)'!$B$19*$D21,
IF(CT$3-YEAR($C21)='3.Input &amp; Summary (System)'!$C$20,'3.Input &amp; Summary (System)'!$B$20*$D21,
IF(CT$3-YEAR($C21)='3.Input &amp; Summary (System)'!$D$20,'3.Input &amp; Summary (System)'!$B$20*$D21,
IF(CT$3-YEAR($C21)='3.Input &amp; Summary (System)'!$E$20,'3.Input &amp; Summary (System)'!$B$20*$D21,
IF(CT$3-YEAR($C21)='3.Input &amp; Summary (System)'!$F$20,'3.Input &amp; Summary (System)'!$B$20*$D21,
IF(CT$3-YEAR($C21)='3.Input &amp; Summary (System)'!$C$21,'3.Input &amp; Summary (System)'!$B$20*$D21,
IF(CT$3-YEAR($C21)='3.Input &amp; Summary (System)'!$D$21,'3.Input &amp; Summary (System)'!$B$20*$D21,
IF(CT$3-YEAR($C21)='3.Input &amp; Summary (System)'!$E$21,'3.Input &amp; Summary (System)'!$B$20*$D21,
IF(CT$3-YEAR($C21)='3.Input &amp; Summary (System)'!$F$21,'3.Input &amp; Summary (System)'!$B$20*$D21,
IF(CT$3-YEAR($C21)='3.Input &amp; Summary (System)'!$C$22,'3.Input &amp; Summary (System)'!$B$20*$D21,
IF(CT$3-YEAR($C21)='3.Input &amp; Summary (System)'!$D$22,'3.Input &amp; Summary (System)'!$B$20*$D21,
IF(CT$3-YEAR($C21)='3.Input &amp; Summary (System)'!$E$22,'3.Input &amp; Summary (System)'!$B$20*$D21,
IF(CT$3-YEAR($C21)='3.Input &amp; Summary (System)'!$F$22,'3.Input &amp; Summary (System)'!$B$20*$D21,
IF(CT$3-YEAR($C21)='3.Input &amp; Summary (System)'!$I$17,'3.Input &amp; Summary (System)'!$H$17*$D21,
IF(CT$3-YEAR($C21)='3.Input &amp; Summary (System)'!$I$18,'3.Input &amp; Summary (System)'!$H$17*$D21,
IF(CT$3-YEAR($C21)='3.Input &amp; Summary (System)'!$I$19,'3.Input &amp; Summary (System)'!$H$17*$D21,0))))))))))))))))))))))))))))))</f>
        <v/>
      </c>
      <c r="CU21" s="484" t="str">
        <f>IF($C21="","",IF(CU$3-YEAR($C21)=0,0,
(IF(CU$3-YEAR($C21)='3.Input &amp; Summary (System)'!$C$17,'3.Input &amp; Summary (System)'!$B$17*$D21,
IF(CU$3-YEAR($C21)='3.Input &amp; Summary (System)'!$D$17,'3.Input &amp; Summary (System)'!$B$17*$D21,
IF(CU$3-YEAR($C21)='3.Input &amp; Summary (System)'!$E$17,'3.Input &amp; Summary (System)'!$B$17*$D21,
IF(CU$3-YEAR($C21)='3.Input &amp; Summary (System)'!$F$17,'3.Input &amp; Summary (System)'!$B$17*$D21,
IF(CU$3-YEAR($C21)='3.Input &amp; Summary (System)'!$C$18,'3.Input &amp; Summary (System)'!$B$18*$D21,
IF(CU$3-YEAR($C21)='3.Input &amp; Summary (System)'!$D$18,'3.Input &amp; Summary (System)'!$B$18*$D21,
IF(CU$3-YEAR($C21)='3.Input &amp; Summary (System)'!$E$18,'3.Input &amp; Summary (System)'!$B$18*$D21,
IF(CU$3-YEAR($C21)='3.Input &amp; Summary (System)'!$F$18,'3.Input &amp; Summary (System)'!$B$18*$D21,
IF(CU$3-YEAR($C21)='3.Input &amp; Summary (System)'!$C$19,'3.Input &amp; Summary (System)'!$B$19*$D21,
IF(CU$3-YEAR($C21)='3.Input &amp; Summary (System)'!$D$19,'3.Input &amp; Summary (System)'!$B$19*$D21,
IF(CU$3-YEAR($C21)='3.Input &amp; Summary (System)'!$E$19,'3.Input &amp; Summary (System)'!$B$19*$D21,
IF(CU$3-YEAR($C21)='3.Input &amp; Summary (System)'!$F$19,'3.Input &amp; Summary (System)'!$B$19*$D21,
IF(CU$3-YEAR($C21)='3.Input &amp; Summary (System)'!$C$20,'3.Input &amp; Summary (System)'!$B$20*$D21,
IF(CU$3-YEAR($C21)='3.Input &amp; Summary (System)'!$D$20,'3.Input &amp; Summary (System)'!$B$20*$D21,
IF(CU$3-YEAR($C21)='3.Input &amp; Summary (System)'!$E$20,'3.Input &amp; Summary (System)'!$B$20*$D21,
IF(CU$3-YEAR($C21)='3.Input &amp; Summary (System)'!$F$20,'3.Input &amp; Summary (System)'!$B$20*$D21,
IF(CU$3-YEAR($C21)='3.Input &amp; Summary (System)'!$C$21,'3.Input &amp; Summary (System)'!$B$20*$D21,
IF(CU$3-YEAR($C21)='3.Input &amp; Summary (System)'!$D$21,'3.Input &amp; Summary (System)'!$B$20*$D21,
IF(CU$3-YEAR($C21)='3.Input &amp; Summary (System)'!$E$21,'3.Input &amp; Summary (System)'!$B$20*$D21,
IF(CU$3-YEAR($C21)='3.Input &amp; Summary (System)'!$F$21,'3.Input &amp; Summary (System)'!$B$20*$D21,
IF(CU$3-YEAR($C21)='3.Input &amp; Summary (System)'!$C$22,'3.Input &amp; Summary (System)'!$B$20*$D21,
IF(CU$3-YEAR($C21)='3.Input &amp; Summary (System)'!$D$22,'3.Input &amp; Summary (System)'!$B$20*$D21,
IF(CU$3-YEAR($C21)='3.Input &amp; Summary (System)'!$E$22,'3.Input &amp; Summary (System)'!$B$20*$D21,
IF(CU$3-YEAR($C21)='3.Input &amp; Summary (System)'!$F$22,'3.Input &amp; Summary (System)'!$B$20*$D21,
IF(CU$3-YEAR($C21)='3.Input &amp; Summary (System)'!$I$17,'3.Input &amp; Summary (System)'!$H$17*$D21,
IF(CU$3-YEAR($C21)='3.Input &amp; Summary (System)'!$I$18,'3.Input &amp; Summary (System)'!$H$17*$D21,
IF(CU$3-YEAR($C21)='3.Input &amp; Summary (System)'!$I$19,'3.Input &amp; Summary (System)'!$H$17*$D21,0))))))))))))))))))))))))))))))</f>
        <v/>
      </c>
      <c r="CV21" s="484" t="str">
        <f>IF($C21="","",IF(CV$3-YEAR($C21)=0,0,
(IF(CV$3-YEAR($C21)='3.Input &amp; Summary (System)'!$C$17,'3.Input &amp; Summary (System)'!$B$17*$D21,
IF(CV$3-YEAR($C21)='3.Input &amp; Summary (System)'!$D$17,'3.Input &amp; Summary (System)'!$B$17*$D21,
IF(CV$3-YEAR($C21)='3.Input &amp; Summary (System)'!$E$17,'3.Input &amp; Summary (System)'!$B$17*$D21,
IF(CV$3-YEAR($C21)='3.Input &amp; Summary (System)'!$F$17,'3.Input &amp; Summary (System)'!$B$17*$D21,
IF(CV$3-YEAR($C21)='3.Input &amp; Summary (System)'!$C$18,'3.Input &amp; Summary (System)'!$B$18*$D21,
IF(CV$3-YEAR($C21)='3.Input &amp; Summary (System)'!$D$18,'3.Input &amp; Summary (System)'!$B$18*$D21,
IF(CV$3-YEAR($C21)='3.Input &amp; Summary (System)'!$E$18,'3.Input &amp; Summary (System)'!$B$18*$D21,
IF(CV$3-YEAR($C21)='3.Input &amp; Summary (System)'!$F$18,'3.Input &amp; Summary (System)'!$B$18*$D21,
IF(CV$3-YEAR($C21)='3.Input &amp; Summary (System)'!$C$19,'3.Input &amp; Summary (System)'!$B$19*$D21,
IF(CV$3-YEAR($C21)='3.Input &amp; Summary (System)'!$D$19,'3.Input &amp; Summary (System)'!$B$19*$D21,
IF(CV$3-YEAR($C21)='3.Input &amp; Summary (System)'!$E$19,'3.Input &amp; Summary (System)'!$B$19*$D21,
IF(CV$3-YEAR($C21)='3.Input &amp; Summary (System)'!$F$19,'3.Input &amp; Summary (System)'!$B$19*$D21,
IF(CV$3-YEAR($C21)='3.Input &amp; Summary (System)'!$C$20,'3.Input &amp; Summary (System)'!$B$20*$D21,
IF(CV$3-YEAR($C21)='3.Input &amp; Summary (System)'!$D$20,'3.Input &amp; Summary (System)'!$B$20*$D21,
IF(CV$3-YEAR($C21)='3.Input &amp; Summary (System)'!$E$20,'3.Input &amp; Summary (System)'!$B$20*$D21,
IF(CV$3-YEAR($C21)='3.Input &amp; Summary (System)'!$F$20,'3.Input &amp; Summary (System)'!$B$20*$D21,
IF(CV$3-YEAR($C21)='3.Input &amp; Summary (System)'!$C$21,'3.Input &amp; Summary (System)'!$B$20*$D21,
IF(CV$3-YEAR($C21)='3.Input &amp; Summary (System)'!$D$21,'3.Input &amp; Summary (System)'!$B$20*$D21,
IF(CV$3-YEAR($C21)='3.Input &amp; Summary (System)'!$E$21,'3.Input &amp; Summary (System)'!$B$20*$D21,
IF(CV$3-YEAR($C21)='3.Input &amp; Summary (System)'!$F$21,'3.Input &amp; Summary (System)'!$B$20*$D21,
IF(CV$3-YEAR($C21)='3.Input &amp; Summary (System)'!$C$22,'3.Input &amp; Summary (System)'!$B$20*$D21,
IF(CV$3-YEAR($C21)='3.Input &amp; Summary (System)'!$D$22,'3.Input &amp; Summary (System)'!$B$20*$D21,
IF(CV$3-YEAR($C21)='3.Input &amp; Summary (System)'!$E$22,'3.Input &amp; Summary (System)'!$B$20*$D21,
IF(CV$3-YEAR($C21)='3.Input &amp; Summary (System)'!$F$22,'3.Input &amp; Summary (System)'!$B$20*$D21,
IF(CV$3-YEAR($C21)='3.Input &amp; Summary (System)'!$I$17,'3.Input &amp; Summary (System)'!$H$17*$D21,
IF(CV$3-YEAR($C21)='3.Input &amp; Summary (System)'!$I$18,'3.Input &amp; Summary (System)'!$H$17*$D21,
IF(CV$3-YEAR($C21)='3.Input &amp; Summary (System)'!$I$19,'3.Input &amp; Summary (System)'!$H$17*$D21,0))))))))))))))))))))))))))))))</f>
        <v/>
      </c>
      <c r="CW21" s="484" t="str">
        <f>IF($C21="","",IF(CW$3-YEAR($C21)=0,0,
(IF(CW$3-YEAR($C21)='3.Input &amp; Summary (System)'!$C$17,'3.Input &amp; Summary (System)'!$B$17*$D21,
IF(CW$3-YEAR($C21)='3.Input &amp; Summary (System)'!$D$17,'3.Input &amp; Summary (System)'!$B$17*$D21,
IF(CW$3-YEAR($C21)='3.Input &amp; Summary (System)'!$E$17,'3.Input &amp; Summary (System)'!$B$17*$D21,
IF(CW$3-YEAR($C21)='3.Input &amp; Summary (System)'!$F$17,'3.Input &amp; Summary (System)'!$B$17*$D21,
IF(CW$3-YEAR($C21)='3.Input &amp; Summary (System)'!$C$18,'3.Input &amp; Summary (System)'!$B$18*$D21,
IF(CW$3-YEAR($C21)='3.Input &amp; Summary (System)'!$D$18,'3.Input &amp; Summary (System)'!$B$18*$D21,
IF(CW$3-YEAR($C21)='3.Input &amp; Summary (System)'!$E$18,'3.Input &amp; Summary (System)'!$B$18*$D21,
IF(CW$3-YEAR($C21)='3.Input &amp; Summary (System)'!$F$18,'3.Input &amp; Summary (System)'!$B$18*$D21,
IF(CW$3-YEAR($C21)='3.Input &amp; Summary (System)'!$C$19,'3.Input &amp; Summary (System)'!$B$19*$D21,
IF(CW$3-YEAR($C21)='3.Input &amp; Summary (System)'!$D$19,'3.Input &amp; Summary (System)'!$B$19*$D21,
IF(CW$3-YEAR($C21)='3.Input &amp; Summary (System)'!$E$19,'3.Input &amp; Summary (System)'!$B$19*$D21,
IF(CW$3-YEAR($C21)='3.Input &amp; Summary (System)'!$F$19,'3.Input &amp; Summary (System)'!$B$19*$D21,
IF(CW$3-YEAR($C21)='3.Input &amp; Summary (System)'!$C$20,'3.Input &amp; Summary (System)'!$B$20*$D21,
IF(CW$3-YEAR($C21)='3.Input &amp; Summary (System)'!$D$20,'3.Input &amp; Summary (System)'!$B$20*$D21,
IF(CW$3-YEAR($C21)='3.Input &amp; Summary (System)'!$E$20,'3.Input &amp; Summary (System)'!$B$20*$D21,
IF(CW$3-YEAR($C21)='3.Input &amp; Summary (System)'!$F$20,'3.Input &amp; Summary (System)'!$B$20*$D21,
IF(CW$3-YEAR($C21)='3.Input &amp; Summary (System)'!$C$21,'3.Input &amp; Summary (System)'!$B$20*$D21,
IF(CW$3-YEAR($C21)='3.Input &amp; Summary (System)'!$D$21,'3.Input &amp; Summary (System)'!$B$20*$D21,
IF(CW$3-YEAR($C21)='3.Input &amp; Summary (System)'!$E$21,'3.Input &amp; Summary (System)'!$B$20*$D21,
IF(CW$3-YEAR($C21)='3.Input &amp; Summary (System)'!$F$21,'3.Input &amp; Summary (System)'!$B$20*$D21,
IF(CW$3-YEAR($C21)='3.Input &amp; Summary (System)'!$C$22,'3.Input &amp; Summary (System)'!$B$20*$D21,
IF(CW$3-YEAR($C21)='3.Input &amp; Summary (System)'!$D$22,'3.Input &amp; Summary (System)'!$B$20*$D21,
IF(CW$3-YEAR($C21)='3.Input &amp; Summary (System)'!$E$22,'3.Input &amp; Summary (System)'!$B$20*$D21,
IF(CW$3-YEAR($C21)='3.Input &amp; Summary (System)'!$F$22,'3.Input &amp; Summary (System)'!$B$20*$D21,
IF(CW$3-YEAR($C21)='3.Input &amp; Summary (System)'!$I$17,'3.Input &amp; Summary (System)'!$H$17*$D21,
IF(CW$3-YEAR($C21)='3.Input &amp; Summary (System)'!$I$18,'3.Input &amp; Summary (System)'!$H$17*$D21,
IF(CW$3-YEAR($C21)='3.Input &amp; Summary (System)'!$I$19,'3.Input &amp; Summary (System)'!$H$17*$D21,0))))))))))))))))))))))))))))))</f>
        <v/>
      </c>
      <c r="CX21" s="484" t="str">
        <f>IF($C21="","",IF(CX$3-YEAR($C21)=0,0,
(IF(CX$3-YEAR($C21)='3.Input &amp; Summary (System)'!$C$17,'3.Input &amp; Summary (System)'!$B$17*$D21,
IF(CX$3-YEAR($C21)='3.Input &amp; Summary (System)'!$D$17,'3.Input &amp; Summary (System)'!$B$17*$D21,
IF(CX$3-YEAR($C21)='3.Input &amp; Summary (System)'!$E$17,'3.Input &amp; Summary (System)'!$B$17*$D21,
IF(CX$3-YEAR($C21)='3.Input &amp; Summary (System)'!$F$17,'3.Input &amp; Summary (System)'!$B$17*$D21,
IF(CX$3-YEAR($C21)='3.Input &amp; Summary (System)'!$C$18,'3.Input &amp; Summary (System)'!$B$18*$D21,
IF(CX$3-YEAR($C21)='3.Input &amp; Summary (System)'!$D$18,'3.Input &amp; Summary (System)'!$B$18*$D21,
IF(CX$3-YEAR($C21)='3.Input &amp; Summary (System)'!$E$18,'3.Input &amp; Summary (System)'!$B$18*$D21,
IF(CX$3-YEAR($C21)='3.Input &amp; Summary (System)'!$F$18,'3.Input &amp; Summary (System)'!$B$18*$D21,
IF(CX$3-YEAR($C21)='3.Input &amp; Summary (System)'!$C$19,'3.Input &amp; Summary (System)'!$B$19*$D21,
IF(CX$3-YEAR($C21)='3.Input &amp; Summary (System)'!$D$19,'3.Input &amp; Summary (System)'!$B$19*$D21,
IF(CX$3-YEAR($C21)='3.Input &amp; Summary (System)'!$E$19,'3.Input &amp; Summary (System)'!$B$19*$D21,
IF(CX$3-YEAR($C21)='3.Input &amp; Summary (System)'!$F$19,'3.Input &amp; Summary (System)'!$B$19*$D21,
IF(CX$3-YEAR($C21)='3.Input &amp; Summary (System)'!$C$20,'3.Input &amp; Summary (System)'!$B$20*$D21,
IF(CX$3-YEAR($C21)='3.Input &amp; Summary (System)'!$D$20,'3.Input &amp; Summary (System)'!$B$20*$D21,
IF(CX$3-YEAR($C21)='3.Input &amp; Summary (System)'!$E$20,'3.Input &amp; Summary (System)'!$B$20*$D21,
IF(CX$3-YEAR($C21)='3.Input &amp; Summary (System)'!$F$20,'3.Input &amp; Summary (System)'!$B$20*$D21,
IF(CX$3-YEAR($C21)='3.Input &amp; Summary (System)'!$C$21,'3.Input &amp; Summary (System)'!$B$20*$D21,
IF(CX$3-YEAR($C21)='3.Input &amp; Summary (System)'!$D$21,'3.Input &amp; Summary (System)'!$B$20*$D21,
IF(CX$3-YEAR($C21)='3.Input &amp; Summary (System)'!$E$21,'3.Input &amp; Summary (System)'!$B$20*$D21,
IF(CX$3-YEAR($C21)='3.Input &amp; Summary (System)'!$F$21,'3.Input &amp; Summary (System)'!$B$20*$D21,
IF(CX$3-YEAR($C21)='3.Input &amp; Summary (System)'!$C$22,'3.Input &amp; Summary (System)'!$B$20*$D21,
IF(CX$3-YEAR($C21)='3.Input &amp; Summary (System)'!$D$22,'3.Input &amp; Summary (System)'!$B$20*$D21,
IF(CX$3-YEAR($C21)='3.Input &amp; Summary (System)'!$E$22,'3.Input &amp; Summary (System)'!$B$20*$D21,
IF(CX$3-YEAR($C21)='3.Input &amp; Summary (System)'!$F$22,'3.Input &amp; Summary (System)'!$B$20*$D21,
IF(CX$3-YEAR($C21)='3.Input &amp; Summary (System)'!$I$17,'3.Input &amp; Summary (System)'!$H$17*$D21,
IF(CX$3-YEAR($C21)='3.Input &amp; Summary (System)'!$I$18,'3.Input &amp; Summary (System)'!$H$17*$D21,
IF(CX$3-YEAR($C21)='3.Input &amp; Summary (System)'!$I$19,'3.Input &amp; Summary (System)'!$H$17*$D21,0))))))))))))))))))))))))))))))</f>
        <v/>
      </c>
      <c r="CY21" s="484" t="str">
        <f>IF($C21="","",IF(CY$3-YEAR($C21)=0,0,
(IF(CY$3-YEAR($C21)='3.Input &amp; Summary (System)'!$C$17,'3.Input &amp; Summary (System)'!$B$17*$D21,
IF(CY$3-YEAR($C21)='3.Input &amp; Summary (System)'!$D$17,'3.Input &amp; Summary (System)'!$B$17*$D21,
IF(CY$3-YEAR($C21)='3.Input &amp; Summary (System)'!$E$17,'3.Input &amp; Summary (System)'!$B$17*$D21,
IF(CY$3-YEAR($C21)='3.Input &amp; Summary (System)'!$F$17,'3.Input &amp; Summary (System)'!$B$17*$D21,
IF(CY$3-YEAR($C21)='3.Input &amp; Summary (System)'!$C$18,'3.Input &amp; Summary (System)'!$B$18*$D21,
IF(CY$3-YEAR($C21)='3.Input &amp; Summary (System)'!$D$18,'3.Input &amp; Summary (System)'!$B$18*$D21,
IF(CY$3-YEAR($C21)='3.Input &amp; Summary (System)'!$E$18,'3.Input &amp; Summary (System)'!$B$18*$D21,
IF(CY$3-YEAR($C21)='3.Input &amp; Summary (System)'!$F$18,'3.Input &amp; Summary (System)'!$B$18*$D21,
IF(CY$3-YEAR($C21)='3.Input &amp; Summary (System)'!$C$19,'3.Input &amp; Summary (System)'!$B$19*$D21,
IF(CY$3-YEAR($C21)='3.Input &amp; Summary (System)'!$D$19,'3.Input &amp; Summary (System)'!$B$19*$D21,
IF(CY$3-YEAR($C21)='3.Input &amp; Summary (System)'!$E$19,'3.Input &amp; Summary (System)'!$B$19*$D21,
IF(CY$3-YEAR($C21)='3.Input &amp; Summary (System)'!$F$19,'3.Input &amp; Summary (System)'!$B$19*$D21,
IF(CY$3-YEAR($C21)='3.Input &amp; Summary (System)'!$C$20,'3.Input &amp; Summary (System)'!$B$20*$D21,
IF(CY$3-YEAR($C21)='3.Input &amp; Summary (System)'!$D$20,'3.Input &amp; Summary (System)'!$B$20*$D21,
IF(CY$3-YEAR($C21)='3.Input &amp; Summary (System)'!$E$20,'3.Input &amp; Summary (System)'!$B$20*$D21,
IF(CY$3-YEAR($C21)='3.Input &amp; Summary (System)'!$F$20,'3.Input &amp; Summary (System)'!$B$20*$D21,
IF(CY$3-YEAR($C21)='3.Input &amp; Summary (System)'!$C$21,'3.Input &amp; Summary (System)'!$B$20*$D21,
IF(CY$3-YEAR($C21)='3.Input &amp; Summary (System)'!$D$21,'3.Input &amp; Summary (System)'!$B$20*$D21,
IF(CY$3-YEAR($C21)='3.Input &amp; Summary (System)'!$E$21,'3.Input &amp; Summary (System)'!$B$20*$D21,
IF(CY$3-YEAR($C21)='3.Input &amp; Summary (System)'!$F$21,'3.Input &amp; Summary (System)'!$B$20*$D21,
IF(CY$3-YEAR($C21)='3.Input &amp; Summary (System)'!$C$22,'3.Input &amp; Summary (System)'!$B$20*$D21,
IF(CY$3-YEAR($C21)='3.Input &amp; Summary (System)'!$D$22,'3.Input &amp; Summary (System)'!$B$20*$D21,
IF(CY$3-YEAR($C21)='3.Input &amp; Summary (System)'!$E$22,'3.Input &amp; Summary (System)'!$B$20*$D21,
IF(CY$3-YEAR($C21)='3.Input &amp; Summary (System)'!$F$22,'3.Input &amp; Summary (System)'!$B$20*$D21,
IF(CY$3-YEAR($C21)='3.Input &amp; Summary (System)'!$I$17,'3.Input &amp; Summary (System)'!$H$17*$D21,
IF(CY$3-YEAR($C21)='3.Input &amp; Summary (System)'!$I$18,'3.Input &amp; Summary (System)'!$H$17*$D21,
IF(CY$3-YEAR($C21)='3.Input &amp; Summary (System)'!$I$19,'3.Input &amp; Summary (System)'!$H$17*$D21,0))))))))))))))))))))))))))))))</f>
        <v/>
      </c>
      <c r="CZ21" s="484" t="str">
        <f>IF($C21="","",IF(CZ$3-YEAR($C21)=0,0,
(IF(CZ$3-YEAR($C21)='3.Input &amp; Summary (System)'!$C$17,'3.Input &amp; Summary (System)'!$B$17*$D21,
IF(CZ$3-YEAR($C21)='3.Input &amp; Summary (System)'!$D$17,'3.Input &amp; Summary (System)'!$B$17*$D21,
IF(CZ$3-YEAR($C21)='3.Input &amp; Summary (System)'!$E$17,'3.Input &amp; Summary (System)'!$B$17*$D21,
IF(CZ$3-YEAR($C21)='3.Input &amp; Summary (System)'!$F$17,'3.Input &amp; Summary (System)'!$B$17*$D21,
IF(CZ$3-YEAR($C21)='3.Input &amp; Summary (System)'!$C$18,'3.Input &amp; Summary (System)'!$B$18*$D21,
IF(CZ$3-YEAR($C21)='3.Input &amp; Summary (System)'!$D$18,'3.Input &amp; Summary (System)'!$B$18*$D21,
IF(CZ$3-YEAR($C21)='3.Input &amp; Summary (System)'!$E$18,'3.Input &amp; Summary (System)'!$B$18*$D21,
IF(CZ$3-YEAR($C21)='3.Input &amp; Summary (System)'!$F$18,'3.Input &amp; Summary (System)'!$B$18*$D21,
IF(CZ$3-YEAR($C21)='3.Input &amp; Summary (System)'!$C$19,'3.Input &amp; Summary (System)'!$B$19*$D21,
IF(CZ$3-YEAR($C21)='3.Input &amp; Summary (System)'!$D$19,'3.Input &amp; Summary (System)'!$B$19*$D21,
IF(CZ$3-YEAR($C21)='3.Input &amp; Summary (System)'!$E$19,'3.Input &amp; Summary (System)'!$B$19*$D21,
IF(CZ$3-YEAR($C21)='3.Input &amp; Summary (System)'!$F$19,'3.Input &amp; Summary (System)'!$B$19*$D21,
IF(CZ$3-YEAR($C21)='3.Input &amp; Summary (System)'!$C$20,'3.Input &amp; Summary (System)'!$B$20*$D21,
IF(CZ$3-YEAR($C21)='3.Input &amp; Summary (System)'!$D$20,'3.Input &amp; Summary (System)'!$B$20*$D21,
IF(CZ$3-YEAR($C21)='3.Input &amp; Summary (System)'!$E$20,'3.Input &amp; Summary (System)'!$B$20*$D21,
IF(CZ$3-YEAR($C21)='3.Input &amp; Summary (System)'!$F$20,'3.Input &amp; Summary (System)'!$B$20*$D21,
IF(CZ$3-YEAR($C21)='3.Input &amp; Summary (System)'!$C$21,'3.Input &amp; Summary (System)'!$B$20*$D21,
IF(CZ$3-YEAR($C21)='3.Input &amp; Summary (System)'!$D$21,'3.Input &amp; Summary (System)'!$B$20*$D21,
IF(CZ$3-YEAR($C21)='3.Input &amp; Summary (System)'!$E$21,'3.Input &amp; Summary (System)'!$B$20*$D21,
IF(CZ$3-YEAR($C21)='3.Input &amp; Summary (System)'!$F$21,'3.Input &amp; Summary (System)'!$B$20*$D21,
IF(CZ$3-YEAR($C21)='3.Input &amp; Summary (System)'!$C$22,'3.Input &amp; Summary (System)'!$B$20*$D21,
IF(CZ$3-YEAR($C21)='3.Input &amp; Summary (System)'!$D$22,'3.Input &amp; Summary (System)'!$B$20*$D21,
IF(CZ$3-YEAR($C21)='3.Input &amp; Summary (System)'!$E$22,'3.Input &amp; Summary (System)'!$B$20*$D21,
IF(CZ$3-YEAR($C21)='3.Input &amp; Summary (System)'!$F$22,'3.Input &amp; Summary (System)'!$B$20*$D21,
IF(CZ$3-YEAR($C21)='3.Input &amp; Summary (System)'!$I$17,'3.Input &amp; Summary (System)'!$H$17*$D21,
IF(CZ$3-YEAR($C21)='3.Input &amp; Summary (System)'!$I$18,'3.Input &amp; Summary (System)'!$H$17*$D21,
IF(CZ$3-YEAR($C21)='3.Input &amp; Summary (System)'!$I$19,'3.Input &amp; Summary (System)'!$H$17*$D21,0))))))))))))))))))))))))))))))</f>
        <v/>
      </c>
      <c r="DA21" s="484" t="str">
        <f>IF($C21="","",IF(DA$3-YEAR($C21)=0,0,
(IF(DA$3-YEAR($C21)='3.Input &amp; Summary (System)'!$C$17,'3.Input &amp; Summary (System)'!$B$17*$D21,
IF(DA$3-YEAR($C21)='3.Input &amp; Summary (System)'!$D$17,'3.Input &amp; Summary (System)'!$B$17*$D21,
IF(DA$3-YEAR($C21)='3.Input &amp; Summary (System)'!$E$17,'3.Input &amp; Summary (System)'!$B$17*$D21,
IF(DA$3-YEAR($C21)='3.Input &amp; Summary (System)'!$F$17,'3.Input &amp; Summary (System)'!$B$17*$D21,
IF(DA$3-YEAR($C21)='3.Input &amp; Summary (System)'!$C$18,'3.Input &amp; Summary (System)'!$B$18*$D21,
IF(DA$3-YEAR($C21)='3.Input &amp; Summary (System)'!$D$18,'3.Input &amp; Summary (System)'!$B$18*$D21,
IF(DA$3-YEAR($C21)='3.Input &amp; Summary (System)'!$E$18,'3.Input &amp; Summary (System)'!$B$18*$D21,
IF(DA$3-YEAR($C21)='3.Input &amp; Summary (System)'!$F$18,'3.Input &amp; Summary (System)'!$B$18*$D21,
IF(DA$3-YEAR($C21)='3.Input &amp; Summary (System)'!$C$19,'3.Input &amp; Summary (System)'!$B$19*$D21,
IF(DA$3-YEAR($C21)='3.Input &amp; Summary (System)'!$D$19,'3.Input &amp; Summary (System)'!$B$19*$D21,
IF(DA$3-YEAR($C21)='3.Input &amp; Summary (System)'!$E$19,'3.Input &amp; Summary (System)'!$B$19*$D21,
IF(DA$3-YEAR($C21)='3.Input &amp; Summary (System)'!$F$19,'3.Input &amp; Summary (System)'!$B$19*$D21,
IF(DA$3-YEAR($C21)='3.Input &amp; Summary (System)'!$C$20,'3.Input &amp; Summary (System)'!$B$20*$D21,
IF(DA$3-YEAR($C21)='3.Input &amp; Summary (System)'!$D$20,'3.Input &amp; Summary (System)'!$B$20*$D21,
IF(DA$3-YEAR($C21)='3.Input &amp; Summary (System)'!$E$20,'3.Input &amp; Summary (System)'!$B$20*$D21,
IF(DA$3-YEAR($C21)='3.Input &amp; Summary (System)'!$F$20,'3.Input &amp; Summary (System)'!$B$20*$D21,
IF(DA$3-YEAR($C21)='3.Input &amp; Summary (System)'!$C$21,'3.Input &amp; Summary (System)'!$B$20*$D21,
IF(DA$3-YEAR($C21)='3.Input &amp; Summary (System)'!$D$21,'3.Input &amp; Summary (System)'!$B$20*$D21,
IF(DA$3-YEAR($C21)='3.Input &amp; Summary (System)'!$E$21,'3.Input &amp; Summary (System)'!$B$20*$D21,
IF(DA$3-YEAR($C21)='3.Input &amp; Summary (System)'!$F$21,'3.Input &amp; Summary (System)'!$B$20*$D21,
IF(DA$3-YEAR($C21)='3.Input &amp; Summary (System)'!$C$22,'3.Input &amp; Summary (System)'!$B$20*$D21,
IF(DA$3-YEAR($C21)='3.Input &amp; Summary (System)'!$D$22,'3.Input &amp; Summary (System)'!$B$20*$D21,
IF(DA$3-YEAR($C21)='3.Input &amp; Summary (System)'!$E$22,'3.Input &amp; Summary (System)'!$B$20*$D21,
IF(DA$3-YEAR($C21)='3.Input &amp; Summary (System)'!$F$22,'3.Input &amp; Summary (System)'!$B$20*$D21,
IF(DA$3-YEAR($C21)='3.Input &amp; Summary (System)'!$I$17,'3.Input &amp; Summary (System)'!$H$17*$D21,
IF(DA$3-YEAR($C21)='3.Input &amp; Summary (System)'!$I$18,'3.Input &amp; Summary (System)'!$H$17*$D21,
IF(DA$3-YEAR($C21)='3.Input &amp; Summary (System)'!$I$19,'3.Input &amp; Summary (System)'!$H$17*$D21,0))))))))))))))))))))))))))))))</f>
        <v/>
      </c>
      <c r="DB21" s="484" t="str">
        <f>IF($C21="","",IF(DB$3-YEAR($C21)=0,0,
(IF(DB$3-YEAR($C21)='3.Input &amp; Summary (System)'!$C$17,'3.Input &amp; Summary (System)'!$B$17*$D21,
IF(DB$3-YEAR($C21)='3.Input &amp; Summary (System)'!$D$17,'3.Input &amp; Summary (System)'!$B$17*$D21,
IF(DB$3-YEAR($C21)='3.Input &amp; Summary (System)'!$E$17,'3.Input &amp; Summary (System)'!$B$17*$D21,
IF(DB$3-YEAR($C21)='3.Input &amp; Summary (System)'!$F$17,'3.Input &amp; Summary (System)'!$B$17*$D21,
IF(DB$3-YEAR($C21)='3.Input &amp; Summary (System)'!$C$18,'3.Input &amp; Summary (System)'!$B$18*$D21,
IF(DB$3-YEAR($C21)='3.Input &amp; Summary (System)'!$D$18,'3.Input &amp; Summary (System)'!$B$18*$D21,
IF(DB$3-YEAR($C21)='3.Input &amp; Summary (System)'!$E$18,'3.Input &amp; Summary (System)'!$B$18*$D21,
IF(DB$3-YEAR($C21)='3.Input &amp; Summary (System)'!$F$18,'3.Input &amp; Summary (System)'!$B$18*$D21,
IF(DB$3-YEAR($C21)='3.Input &amp; Summary (System)'!$C$19,'3.Input &amp; Summary (System)'!$B$19*$D21,
IF(DB$3-YEAR($C21)='3.Input &amp; Summary (System)'!$D$19,'3.Input &amp; Summary (System)'!$B$19*$D21,
IF(DB$3-YEAR($C21)='3.Input &amp; Summary (System)'!$E$19,'3.Input &amp; Summary (System)'!$B$19*$D21,
IF(DB$3-YEAR($C21)='3.Input &amp; Summary (System)'!$F$19,'3.Input &amp; Summary (System)'!$B$19*$D21,
IF(DB$3-YEAR($C21)='3.Input &amp; Summary (System)'!$C$20,'3.Input &amp; Summary (System)'!$B$20*$D21,
IF(DB$3-YEAR($C21)='3.Input &amp; Summary (System)'!$D$20,'3.Input &amp; Summary (System)'!$B$20*$D21,
IF(DB$3-YEAR($C21)='3.Input &amp; Summary (System)'!$E$20,'3.Input &amp; Summary (System)'!$B$20*$D21,
IF(DB$3-YEAR($C21)='3.Input &amp; Summary (System)'!$F$20,'3.Input &amp; Summary (System)'!$B$20*$D21,
IF(DB$3-YEAR($C21)='3.Input &amp; Summary (System)'!$C$21,'3.Input &amp; Summary (System)'!$B$20*$D21,
IF(DB$3-YEAR($C21)='3.Input &amp; Summary (System)'!$D$21,'3.Input &amp; Summary (System)'!$B$20*$D21,
IF(DB$3-YEAR($C21)='3.Input &amp; Summary (System)'!$E$21,'3.Input &amp; Summary (System)'!$B$20*$D21,
IF(DB$3-YEAR($C21)='3.Input &amp; Summary (System)'!$F$21,'3.Input &amp; Summary (System)'!$B$20*$D21,
IF(DB$3-YEAR($C21)='3.Input &amp; Summary (System)'!$C$22,'3.Input &amp; Summary (System)'!$B$20*$D21,
IF(DB$3-YEAR($C21)='3.Input &amp; Summary (System)'!$D$22,'3.Input &amp; Summary (System)'!$B$20*$D21,
IF(DB$3-YEAR($C21)='3.Input &amp; Summary (System)'!$E$22,'3.Input &amp; Summary (System)'!$B$20*$D21,
IF(DB$3-YEAR($C21)='3.Input &amp; Summary (System)'!$F$22,'3.Input &amp; Summary (System)'!$B$20*$D21,
IF(DB$3-YEAR($C21)='3.Input &amp; Summary (System)'!$I$17,'3.Input &amp; Summary (System)'!$H$17*$D21,
IF(DB$3-YEAR($C21)='3.Input &amp; Summary (System)'!$I$18,'3.Input &amp; Summary (System)'!$H$17*$D21,
IF(DB$3-YEAR($C21)='3.Input &amp; Summary (System)'!$I$19,'3.Input &amp; Summary (System)'!$H$17*$D21,0))))))))))))))))))))))))))))))</f>
        <v/>
      </c>
      <c r="DC21" s="482">
        <f t="shared" ref="DC21" si="27">SUM(G21:P21)</f>
        <v>0</v>
      </c>
      <c r="DD21" s="482">
        <f t="shared" ref="DD21" si="28">SUMIF($G$3:$DB$3,"&lt;"&amp;DE21,G21:DB21)</f>
        <v>0</v>
      </c>
      <c r="DE21" s="486" t="str">
        <f t="shared" ref="DE21" si="29">IF(C21="","",YEAR($C21)+$F21)</f>
        <v/>
      </c>
    </row>
    <row r="22" spans="1:109" x14ac:dyDescent="0.3">
      <c r="A22" s="230"/>
      <c r="B22" s="230"/>
      <c r="C22" s="315"/>
      <c r="D22" s="230"/>
      <c r="E22" s="301" t="str">
        <f t="shared" si="10"/>
        <v/>
      </c>
      <c r="F22" s="231" t="str">
        <f>IF($C22="","",'3.Input &amp; Summary (System)'!$B$5)</f>
        <v/>
      </c>
      <c r="G22" s="484" t="str">
        <f>IF($C22="","",IF(G$3-YEAR($C22)=0,0,
(IF(G$3-YEAR($C22)='3.Input &amp; Summary (System)'!$C$17,'3.Input &amp; Summary (System)'!$B$17*$D22,
IF(G$3-YEAR($C22)='3.Input &amp; Summary (System)'!$D$17,'3.Input &amp; Summary (System)'!$B$17*$D22,
IF(G$3-YEAR($C22)='3.Input &amp; Summary (System)'!$E$17,'3.Input &amp; Summary (System)'!$B$17*$D22,
IF(G$3-YEAR($C22)='3.Input &amp; Summary (System)'!$F$17,'3.Input &amp; Summary (System)'!$B$17*$D22,
IF(G$3-YEAR($C22)='3.Input &amp; Summary (System)'!$C$18,'3.Input &amp; Summary (System)'!$B$18*$D22,
IF(G$3-YEAR($C22)='3.Input &amp; Summary (System)'!$D$18,'3.Input &amp; Summary (System)'!$B$18*$D22,
IF(G$3-YEAR($C22)='3.Input &amp; Summary (System)'!$E$18,'3.Input &amp; Summary (System)'!$B$18*$D22,
IF(G$3-YEAR($C22)='3.Input &amp; Summary (System)'!$F$18,'3.Input &amp; Summary (System)'!$B$18*$D22,
IF(G$3-YEAR($C22)='3.Input &amp; Summary (System)'!$C$19,'3.Input &amp; Summary (System)'!$B$19*$D22,
IF(G$3-YEAR($C22)='3.Input &amp; Summary (System)'!$D$19,'3.Input &amp; Summary (System)'!$B$19*$D22,
IF(G$3-YEAR($C22)='3.Input &amp; Summary (System)'!$E$19,'3.Input &amp; Summary (System)'!$B$19*$D22,
IF(G$3-YEAR($C22)='3.Input &amp; Summary (System)'!$F$19,'3.Input &amp; Summary (System)'!$B$19*$D22,
IF(G$3-YEAR($C22)='3.Input &amp; Summary (System)'!$C$20,'3.Input &amp; Summary (System)'!$B$20*$D22,
IF(G$3-YEAR($C22)='3.Input &amp; Summary (System)'!$D$20,'3.Input &amp; Summary (System)'!$B$20*$D22,
IF(G$3-YEAR($C22)='3.Input &amp; Summary (System)'!$E$20,'3.Input &amp; Summary (System)'!$B$20*$D22,
IF(G$3-YEAR($C22)='3.Input &amp; Summary (System)'!$F$20,'3.Input &amp; Summary (System)'!$B$20*$D22,
IF(G$3-YEAR($C22)='3.Input &amp; Summary (System)'!$C$21,'3.Input &amp; Summary (System)'!$B$20*$D22,
IF(G$3-YEAR($C22)='3.Input &amp; Summary (System)'!$D$21,'3.Input &amp; Summary (System)'!$B$20*$D22,
IF(G$3-YEAR($C22)='3.Input &amp; Summary (System)'!$E$21,'3.Input &amp; Summary (System)'!$B$20*$D22,
IF(G$3-YEAR($C22)='3.Input &amp; Summary (System)'!$F$21,'3.Input &amp; Summary (System)'!$B$20*$D22,
IF(G$3-YEAR($C22)='3.Input &amp; Summary (System)'!$C$22,'3.Input &amp; Summary (System)'!$B$20*$D22,
IF(G$3-YEAR($C22)='3.Input &amp; Summary (System)'!$D$22,'3.Input &amp; Summary (System)'!$B$20*$D22,
IF(G$3-YEAR($C22)='3.Input &amp; Summary (System)'!$E$22,'3.Input &amp; Summary (System)'!$B$20*$D22,
IF(G$3-YEAR($C22)='3.Input &amp; Summary (System)'!$F$22,'3.Input &amp; Summary (System)'!$B$20*$D22,
IF(G$3-YEAR($C22)='3.Input &amp; Summary (System)'!$I$17,'3.Input &amp; Summary (System)'!$H$17*$D22,
IF(G$3-YEAR($C22)='3.Input &amp; Summary (System)'!$I$18,'3.Input &amp; Summary (System)'!$H$17*$D22,
IF(G$3-YEAR($C22)='3.Input &amp; Summary (System)'!$I$19,'3.Input &amp; Summary (System)'!$H$17*$D22,0))))))))))))))))))))))))))))))</f>
        <v/>
      </c>
      <c r="H22" s="484" t="str">
        <f>IF($C22="","",IF(H$3-YEAR($C22)=0,0,
(IF(H$3-YEAR($C22)='3.Input &amp; Summary (System)'!$C$17,'3.Input &amp; Summary (System)'!$B$17*$D22,
IF(H$3-YEAR($C22)='3.Input &amp; Summary (System)'!$D$17,'3.Input &amp; Summary (System)'!$B$17*$D22,
IF(H$3-YEAR($C22)='3.Input &amp; Summary (System)'!$E$17,'3.Input &amp; Summary (System)'!$B$17*$D22,
IF(H$3-YEAR($C22)='3.Input &amp; Summary (System)'!$F$17,'3.Input &amp; Summary (System)'!$B$17*$D22,
IF(H$3-YEAR($C22)='3.Input &amp; Summary (System)'!$C$18,'3.Input &amp; Summary (System)'!$B$18*$D22,
IF(H$3-YEAR($C22)='3.Input &amp; Summary (System)'!$D$18,'3.Input &amp; Summary (System)'!$B$18*$D22,
IF(H$3-YEAR($C22)='3.Input &amp; Summary (System)'!$E$18,'3.Input &amp; Summary (System)'!$B$18*$D22,
IF(H$3-YEAR($C22)='3.Input &amp; Summary (System)'!$F$18,'3.Input &amp; Summary (System)'!$B$18*$D22,
IF(H$3-YEAR($C22)='3.Input &amp; Summary (System)'!$C$19,'3.Input &amp; Summary (System)'!$B$19*$D22,
IF(H$3-YEAR($C22)='3.Input &amp; Summary (System)'!$D$19,'3.Input &amp; Summary (System)'!$B$19*$D22,
IF(H$3-YEAR($C22)='3.Input &amp; Summary (System)'!$E$19,'3.Input &amp; Summary (System)'!$B$19*$D22,
IF(H$3-YEAR($C22)='3.Input &amp; Summary (System)'!$F$19,'3.Input &amp; Summary (System)'!$B$19*$D22,
IF(H$3-YEAR($C22)='3.Input &amp; Summary (System)'!$C$20,'3.Input &amp; Summary (System)'!$B$20*$D22,
IF(H$3-YEAR($C22)='3.Input &amp; Summary (System)'!$D$20,'3.Input &amp; Summary (System)'!$B$20*$D22,
IF(H$3-YEAR($C22)='3.Input &amp; Summary (System)'!$E$20,'3.Input &amp; Summary (System)'!$B$20*$D22,
IF(H$3-YEAR($C22)='3.Input &amp; Summary (System)'!$F$20,'3.Input &amp; Summary (System)'!$B$20*$D22,
IF(H$3-YEAR($C22)='3.Input &amp; Summary (System)'!$C$21,'3.Input &amp; Summary (System)'!$B$20*$D22,
IF(H$3-YEAR($C22)='3.Input &amp; Summary (System)'!$D$21,'3.Input &amp; Summary (System)'!$B$20*$D22,
IF(H$3-YEAR($C22)='3.Input &amp; Summary (System)'!$E$21,'3.Input &amp; Summary (System)'!$B$20*$D22,
IF(H$3-YEAR($C22)='3.Input &amp; Summary (System)'!$F$21,'3.Input &amp; Summary (System)'!$B$20*$D22,
IF(H$3-YEAR($C22)='3.Input &amp; Summary (System)'!$C$22,'3.Input &amp; Summary (System)'!$B$20*$D22,
IF(H$3-YEAR($C22)='3.Input &amp; Summary (System)'!$D$22,'3.Input &amp; Summary (System)'!$B$20*$D22,
IF(H$3-YEAR($C22)='3.Input &amp; Summary (System)'!$E$22,'3.Input &amp; Summary (System)'!$B$20*$D22,
IF(H$3-YEAR($C22)='3.Input &amp; Summary (System)'!$F$22,'3.Input &amp; Summary (System)'!$B$20*$D22,
IF(H$3-YEAR($C22)='3.Input &amp; Summary (System)'!$I$17,'3.Input &amp; Summary (System)'!$H$17*$D22,
IF(H$3-YEAR($C22)='3.Input &amp; Summary (System)'!$I$18,'3.Input &amp; Summary (System)'!$H$17*$D22,
IF(H$3-YEAR($C22)='3.Input &amp; Summary (System)'!$I$19,'3.Input &amp; Summary (System)'!$H$17*$D22,0))))))))))))))))))))))))))))))</f>
        <v/>
      </c>
      <c r="I22" s="484" t="str">
        <f>IF($C22="","",IF(I$3-YEAR($C22)=0,0,
(IF(I$3-YEAR($C22)='3.Input &amp; Summary (System)'!$C$17,'3.Input &amp; Summary (System)'!$B$17*$D22,
IF(I$3-YEAR($C22)='3.Input &amp; Summary (System)'!$D$17,'3.Input &amp; Summary (System)'!$B$17*$D22,
IF(I$3-YEAR($C22)='3.Input &amp; Summary (System)'!$E$17,'3.Input &amp; Summary (System)'!$B$17*$D22,
IF(I$3-YEAR($C22)='3.Input &amp; Summary (System)'!$F$17,'3.Input &amp; Summary (System)'!$B$17*$D22,
IF(I$3-YEAR($C22)='3.Input &amp; Summary (System)'!$C$18,'3.Input &amp; Summary (System)'!$B$18*$D22,
IF(I$3-YEAR($C22)='3.Input &amp; Summary (System)'!$D$18,'3.Input &amp; Summary (System)'!$B$18*$D22,
IF(I$3-YEAR($C22)='3.Input &amp; Summary (System)'!$E$18,'3.Input &amp; Summary (System)'!$B$18*$D22,
IF(I$3-YEAR($C22)='3.Input &amp; Summary (System)'!$F$18,'3.Input &amp; Summary (System)'!$B$18*$D22,
IF(I$3-YEAR($C22)='3.Input &amp; Summary (System)'!$C$19,'3.Input &amp; Summary (System)'!$B$19*$D22,
IF(I$3-YEAR($C22)='3.Input &amp; Summary (System)'!$D$19,'3.Input &amp; Summary (System)'!$B$19*$D22,
IF(I$3-YEAR($C22)='3.Input &amp; Summary (System)'!$E$19,'3.Input &amp; Summary (System)'!$B$19*$D22,
IF(I$3-YEAR($C22)='3.Input &amp; Summary (System)'!$F$19,'3.Input &amp; Summary (System)'!$B$19*$D22,
IF(I$3-YEAR($C22)='3.Input &amp; Summary (System)'!$C$20,'3.Input &amp; Summary (System)'!$B$20*$D22,
IF(I$3-YEAR($C22)='3.Input &amp; Summary (System)'!$D$20,'3.Input &amp; Summary (System)'!$B$20*$D22,
IF(I$3-YEAR($C22)='3.Input &amp; Summary (System)'!$E$20,'3.Input &amp; Summary (System)'!$B$20*$D22,
IF(I$3-YEAR($C22)='3.Input &amp; Summary (System)'!$F$20,'3.Input &amp; Summary (System)'!$B$20*$D22,
IF(I$3-YEAR($C22)='3.Input &amp; Summary (System)'!$C$21,'3.Input &amp; Summary (System)'!$B$20*$D22,
IF(I$3-YEAR($C22)='3.Input &amp; Summary (System)'!$D$21,'3.Input &amp; Summary (System)'!$B$20*$D22,
IF(I$3-YEAR($C22)='3.Input &amp; Summary (System)'!$E$21,'3.Input &amp; Summary (System)'!$B$20*$D22,
IF(I$3-YEAR($C22)='3.Input &amp; Summary (System)'!$F$21,'3.Input &amp; Summary (System)'!$B$20*$D22,
IF(I$3-YEAR($C22)='3.Input &amp; Summary (System)'!$C$22,'3.Input &amp; Summary (System)'!$B$20*$D22,
IF(I$3-YEAR($C22)='3.Input &amp; Summary (System)'!$D$22,'3.Input &amp; Summary (System)'!$B$20*$D22,
IF(I$3-YEAR($C22)='3.Input &amp; Summary (System)'!$E$22,'3.Input &amp; Summary (System)'!$B$20*$D22,
IF(I$3-YEAR($C22)='3.Input &amp; Summary (System)'!$F$22,'3.Input &amp; Summary (System)'!$B$20*$D22,
IF(I$3-YEAR($C22)='3.Input &amp; Summary (System)'!$I$17,'3.Input &amp; Summary (System)'!$H$17*$D22,
IF(I$3-YEAR($C22)='3.Input &amp; Summary (System)'!$I$18,'3.Input &amp; Summary (System)'!$H$17*$D22,
IF(I$3-YEAR($C22)='3.Input &amp; Summary (System)'!$I$19,'3.Input &amp; Summary (System)'!$H$17*$D22,0))))))))))))))))))))))))))))))</f>
        <v/>
      </c>
      <c r="J22" s="484" t="str">
        <f>IF($C22="","",IF(J$3-YEAR($C22)=0,0,
(IF(J$3-YEAR($C22)='3.Input &amp; Summary (System)'!$C$17,'3.Input &amp; Summary (System)'!$B$17*$D22,
IF(J$3-YEAR($C22)='3.Input &amp; Summary (System)'!$D$17,'3.Input &amp; Summary (System)'!$B$17*$D22,
IF(J$3-YEAR($C22)='3.Input &amp; Summary (System)'!$E$17,'3.Input &amp; Summary (System)'!$B$17*$D22,
IF(J$3-YEAR($C22)='3.Input &amp; Summary (System)'!$F$17,'3.Input &amp; Summary (System)'!$B$17*$D22,
IF(J$3-YEAR($C22)='3.Input &amp; Summary (System)'!$C$18,'3.Input &amp; Summary (System)'!$B$18*$D22,
IF(J$3-YEAR($C22)='3.Input &amp; Summary (System)'!$D$18,'3.Input &amp; Summary (System)'!$B$18*$D22,
IF(J$3-YEAR($C22)='3.Input &amp; Summary (System)'!$E$18,'3.Input &amp; Summary (System)'!$B$18*$D22,
IF(J$3-YEAR($C22)='3.Input &amp; Summary (System)'!$F$18,'3.Input &amp; Summary (System)'!$B$18*$D22,
IF(J$3-YEAR($C22)='3.Input &amp; Summary (System)'!$C$19,'3.Input &amp; Summary (System)'!$B$19*$D22,
IF(J$3-YEAR($C22)='3.Input &amp; Summary (System)'!$D$19,'3.Input &amp; Summary (System)'!$B$19*$D22,
IF(J$3-YEAR($C22)='3.Input &amp; Summary (System)'!$E$19,'3.Input &amp; Summary (System)'!$B$19*$D22,
IF(J$3-YEAR($C22)='3.Input &amp; Summary (System)'!$F$19,'3.Input &amp; Summary (System)'!$B$19*$D22,
IF(J$3-YEAR($C22)='3.Input &amp; Summary (System)'!$C$20,'3.Input &amp; Summary (System)'!$B$20*$D22,
IF(J$3-YEAR($C22)='3.Input &amp; Summary (System)'!$D$20,'3.Input &amp; Summary (System)'!$B$20*$D22,
IF(J$3-YEAR($C22)='3.Input &amp; Summary (System)'!$E$20,'3.Input &amp; Summary (System)'!$B$20*$D22,
IF(J$3-YEAR($C22)='3.Input &amp; Summary (System)'!$F$20,'3.Input &amp; Summary (System)'!$B$20*$D22,
IF(J$3-YEAR($C22)='3.Input &amp; Summary (System)'!$C$21,'3.Input &amp; Summary (System)'!$B$20*$D22,
IF(J$3-YEAR($C22)='3.Input &amp; Summary (System)'!$D$21,'3.Input &amp; Summary (System)'!$B$20*$D22,
IF(J$3-YEAR($C22)='3.Input &amp; Summary (System)'!$E$21,'3.Input &amp; Summary (System)'!$B$20*$D22,
IF(J$3-YEAR($C22)='3.Input &amp; Summary (System)'!$F$21,'3.Input &amp; Summary (System)'!$B$20*$D22,
IF(J$3-YEAR($C22)='3.Input &amp; Summary (System)'!$C$22,'3.Input &amp; Summary (System)'!$B$20*$D22,
IF(J$3-YEAR($C22)='3.Input &amp; Summary (System)'!$D$22,'3.Input &amp; Summary (System)'!$B$20*$D22,
IF(J$3-YEAR($C22)='3.Input &amp; Summary (System)'!$E$22,'3.Input &amp; Summary (System)'!$B$20*$D22,
IF(J$3-YEAR($C22)='3.Input &amp; Summary (System)'!$F$22,'3.Input &amp; Summary (System)'!$B$20*$D22,
IF(J$3-YEAR($C22)='3.Input &amp; Summary (System)'!$I$17,'3.Input &amp; Summary (System)'!$H$17*$D22,
IF(J$3-YEAR($C22)='3.Input &amp; Summary (System)'!$I$18,'3.Input &amp; Summary (System)'!$H$17*$D22,
IF(J$3-YEAR($C22)='3.Input &amp; Summary (System)'!$I$19,'3.Input &amp; Summary (System)'!$H$17*$D22,0))))))))))))))))))))))))))))))</f>
        <v/>
      </c>
      <c r="K22" s="484" t="str">
        <f>IF($C22="","",IF(K$3-YEAR($C22)=0,0,
(IF(K$3-YEAR($C22)='3.Input &amp; Summary (System)'!$C$17,'3.Input &amp; Summary (System)'!$B$17*$D22,
IF(K$3-YEAR($C22)='3.Input &amp; Summary (System)'!$D$17,'3.Input &amp; Summary (System)'!$B$17*$D22,
IF(K$3-YEAR($C22)='3.Input &amp; Summary (System)'!$E$17,'3.Input &amp; Summary (System)'!$B$17*$D22,
IF(K$3-YEAR($C22)='3.Input &amp; Summary (System)'!$F$17,'3.Input &amp; Summary (System)'!$B$17*$D22,
IF(K$3-YEAR($C22)='3.Input &amp; Summary (System)'!$C$18,'3.Input &amp; Summary (System)'!$B$18*$D22,
IF(K$3-YEAR($C22)='3.Input &amp; Summary (System)'!$D$18,'3.Input &amp; Summary (System)'!$B$18*$D22,
IF(K$3-YEAR($C22)='3.Input &amp; Summary (System)'!$E$18,'3.Input &amp; Summary (System)'!$B$18*$D22,
IF(K$3-YEAR($C22)='3.Input &amp; Summary (System)'!$F$18,'3.Input &amp; Summary (System)'!$B$18*$D22,
IF(K$3-YEAR($C22)='3.Input &amp; Summary (System)'!$C$19,'3.Input &amp; Summary (System)'!$B$19*$D22,
IF(K$3-YEAR($C22)='3.Input &amp; Summary (System)'!$D$19,'3.Input &amp; Summary (System)'!$B$19*$D22,
IF(K$3-YEAR($C22)='3.Input &amp; Summary (System)'!$E$19,'3.Input &amp; Summary (System)'!$B$19*$D22,
IF(K$3-YEAR($C22)='3.Input &amp; Summary (System)'!$F$19,'3.Input &amp; Summary (System)'!$B$19*$D22,
IF(K$3-YEAR($C22)='3.Input &amp; Summary (System)'!$C$20,'3.Input &amp; Summary (System)'!$B$20*$D22,
IF(K$3-YEAR($C22)='3.Input &amp; Summary (System)'!$D$20,'3.Input &amp; Summary (System)'!$B$20*$D22,
IF(K$3-YEAR($C22)='3.Input &amp; Summary (System)'!$E$20,'3.Input &amp; Summary (System)'!$B$20*$D22,
IF(K$3-YEAR($C22)='3.Input &amp; Summary (System)'!$F$20,'3.Input &amp; Summary (System)'!$B$20*$D22,
IF(K$3-YEAR($C22)='3.Input &amp; Summary (System)'!$C$21,'3.Input &amp; Summary (System)'!$B$20*$D22,
IF(K$3-YEAR($C22)='3.Input &amp; Summary (System)'!$D$21,'3.Input &amp; Summary (System)'!$B$20*$D22,
IF(K$3-YEAR($C22)='3.Input &amp; Summary (System)'!$E$21,'3.Input &amp; Summary (System)'!$B$20*$D22,
IF(K$3-YEAR($C22)='3.Input &amp; Summary (System)'!$F$21,'3.Input &amp; Summary (System)'!$B$20*$D22,
IF(K$3-YEAR($C22)='3.Input &amp; Summary (System)'!$C$22,'3.Input &amp; Summary (System)'!$B$20*$D22,
IF(K$3-YEAR($C22)='3.Input &amp; Summary (System)'!$D$22,'3.Input &amp; Summary (System)'!$B$20*$D22,
IF(K$3-YEAR($C22)='3.Input &amp; Summary (System)'!$E$22,'3.Input &amp; Summary (System)'!$B$20*$D22,
IF(K$3-YEAR($C22)='3.Input &amp; Summary (System)'!$F$22,'3.Input &amp; Summary (System)'!$B$20*$D22,
IF(K$3-YEAR($C22)='3.Input &amp; Summary (System)'!$I$17,'3.Input &amp; Summary (System)'!$H$17*$D22,
IF(K$3-YEAR($C22)='3.Input &amp; Summary (System)'!$I$18,'3.Input &amp; Summary (System)'!$H$17*$D22,
IF(K$3-YEAR($C22)='3.Input &amp; Summary (System)'!$I$19,'3.Input &amp; Summary (System)'!$H$17*$D22,0))))))))))))))))))))))))))))))</f>
        <v/>
      </c>
      <c r="L22" s="484" t="str">
        <f>IF($C22="","",IF(L$3-YEAR($C22)=0,0,
(IF(L$3-YEAR($C22)='3.Input &amp; Summary (System)'!$C$17,'3.Input &amp; Summary (System)'!$B$17*$D22,
IF(L$3-YEAR($C22)='3.Input &amp; Summary (System)'!$D$17,'3.Input &amp; Summary (System)'!$B$17*$D22,
IF(L$3-YEAR($C22)='3.Input &amp; Summary (System)'!$E$17,'3.Input &amp; Summary (System)'!$B$17*$D22,
IF(L$3-YEAR($C22)='3.Input &amp; Summary (System)'!$F$17,'3.Input &amp; Summary (System)'!$B$17*$D22,
IF(L$3-YEAR($C22)='3.Input &amp; Summary (System)'!$C$18,'3.Input &amp; Summary (System)'!$B$18*$D22,
IF(L$3-YEAR($C22)='3.Input &amp; Summary (System)'!$D$18,'3.Input &amp; Summary (System)'!$B$18*$D22,
IF(L$3-YEAR($C22)='3.Input &amp; Summary (System)'!$E$18,'3.Input &amp; Summary (System)'!$B$18*$D22,
IF(L$3-YEAR($C22)='3.Input &amp; Summary (System)'!$F$18,'3.Input &amp; Summary (System)'!$B$18*$D22,
IF(L$3-YEAR($C22)='3.Input &amp; Summary (System)'!$C$19,'3.Input &amp; Summary (System)'!$B$19*$D22,
IF(L$3-YEAR($C22)='3.Input &amp; Summary (System)'!$D$19,'3.Input &amp; Summary (System)'!$B$19*$D22,
IF(L$3-YEAR($C22)='3.Input &amp; Summary (System)'!$E$19,'3.Input &amp; Summary (System)'!$B$19*$D22,
IF(L$3-YEAR($C22)='3.Input &amp; Summary (System)'!$F$19,'3.Input &amp; Summary (System)'!$B$19*$D22,
IF(L$3-YEAR($C22)='3.Input &amp; Summary (System)'!$C$20,'3.Input &amp; Summary (System)'!$B$20*$D22,
IF(L$3-YEAR($C22)='3.Input &amp; Summary (System)'!$D$20,'3.Input &amp; Summary (System)'!$B$20*$D22,
IF(L$3-YEAR($C22)='3.Input &amp; Summary (System)'!$E$20,'3.Input &amp; Summary (System)'!$B$20*$D22,
IF(L$3-YEAR($C22)='3.Input &amp; Summary (System)'!$F$20,'3.Input &amp; Summary (System)'!$B$20*$D22,
IF(L$3-YEAR($C22)='3.Input &amp; Summary (System)'!$C$21,'3.Input &amp; Summary (System)'!$B$20*$D22,
IF(L$3-YEAR($C22)='3.Input &amp; Summary (System)'!$D$21,'3.Input &amp; Summary (System)'!$B$20*$D22,
IF(L$3-YEAR($C22)='3.Input &amp; Summary (System)'!$E$21,'3.Input &amp; Summary (System)'!$B$20*$D22,
IF(L$3-YEAR($C22)='3.Input &amp; Summary (System)'!$F$21,'3.Input &amp; Summary (System)'!$B$20*$D22,
IF(L$3-YEAR($C22)='3.Input &amp; Summary (System)'!$C$22,'3.Input &amp; Summary (System)'!$B$20*$D22,
IF(L$3-YEAR($C22)='3.Input &amp; Summary (System)'!$D$22,'3.Input &amp; Summary (System)'!$B$20*$D22,
IF(L$3-YEAR($C22)='3.Input &amp; Summary (System)'!$E$22,'3.Input &amp; Summary (System)'!$B$20*$D22,
IF(L$3-YEAR($C22)='3.Input &amp; Summary (System)'!$F$22,'3.Input &amp; Summary (System)'!$B$20*$D22,
IF(L$3-YEAR($C22)='3.Input &amp; Summary (System)'!$I$17,'3.Input &amp; Summary (System)'!$H$17*$D22,
IF(L$3-YEAR($C22)='3.Input &amp; Summary (System)'!$I$18,'3.Input &amp; Summary (System)'!$H$17*$D22,
IF(L$3-YEAR($C22)='3.Input &amp; Summary (System)'!$I$19,'3.Input &amp; Summary (System)'!$H$17*$D22,0))))))))))))))))))))))))))))))</f>
        <v/>
      </c>
      <c r="M22" s="484" t="str">
        <f>IF($C22="","",IF(M$3-YEAR($C22)=0,0,
(IF(M$3-YEAR($C22)='3.Input &amp; Summary (System)'!$C$17,'3.Input &amp; Summary (System)'!$B$17*$D22,
IF(M$3-YEAR($C22)='3.Input &amp; Summary (System)'!$D$17,'3.Input &amp; Summary (System)'!$B$17*$D22,
IF(M$3-YEAR($C22)='3.Input &amp; Summary (System)'!$E$17,'3.Input &amp; Summary (System)'!$B$17*$D22,
IF(M$3-YEAR($C22)='3.Input &amp; Summary (System)'!$F$17,'3.Input &amp; Summary (System)'!$B$17*$D22,
IF(M$3-YEAR($C22)='3.Input &amp; Summary (System)'!$C$18,'3.Input &amp; Summary (System)'!$B$18*$D22,
IF(M$3-YEAR($C22)='3.Input &amp; Summary (System)'!$D$18,'3.Input &amp; Summary (System)'!$B$18*$D22,
IF(M$3-YEAR($C22)='3.Input &amp; Summary (System)'!$E$18,'3.Input &amp; Summary (System)'!$B$18*$D22,
IF(M$3-YEAR($C22)='3.Input &amp; Summary (System)'!$F$18,'3.Input &amp; Summary (System)'!$B$18*$D22,
IF(M$3-YEAR($C22)='3.Input &amp; Summary (System)'!$C$19,'3.Input &amp; Summary (System)'!$B$19*$D22,
IF(M$3-YEAR($C22)='3.Input &amp; Summary (System)'!$D$19,'3.Input &amp; Summary (System)'!$B$19*$D22,
IF(M$3-YEAR($C22)='3.Input &amp; Summary (System)'!$E$19,'3.Input &amp; Summary (System)'!$B$19*$D22,
IF(M$3-YEAR($C22)='3.Input &amp; Summary (System)'!$F$19,'3.Input &amp; Summary (System)'!$B$19*$D22,
IF(M$3-YEAR($C22)='3.Input &amp; Summary (System)'!$C$20,'3.Input &amp; Summary (System)'!$B$20*$D22,
IF(M$3-YEAR($C22)='3.Input &amp; Summary (System)'!$D$20,'3.Input &amp; Summary (System)'!$B$20*$D22,
IF(M$3-YEAR($C22)='3.Input &amp; Summary (System)'!$E$20,'3.Input &amp; Summary (System)'!$B$20*$D22,
IF(M$3-YEAR($C22)='3.Input &amp; Summary (System)'!$F$20,'3.Input &amp; Summary (System)'!$B$20*$D22,
IF(M$3-YEAR($C22)='3.Input &amp; Summary (System)'!$C$21,'3.Input &amp; Summary (System)'!$B$20*$D22,
IF(M$3-YEAR($C22)='3.Input &amp; Summary (System)'!$D$21,'3.Input &amp; Summary (System)'!$B$20*$D22,
IF(M$3-YEAR($C22)='3.Input &amp; Summary (System)'!$E$21,'3.Input &amp; Summary (System)'!$B$20*$D22,
IF(M$3-YEAR($C22)='3.Input &amp; Summary (System)'!$F$21,'3.Input &amp; Summary (System)'!$B$20*$D22,
IF(M$3-YEAR($C22)='3.Input &amp; Summary (System)'!$C$22,'3.Input &amp; Summary (System)'!$B$20*$D22,
IF(M$3-YEAR($C22)='3.Input &amp; Summary (System)'!$D$22,'3.Input &amp; Summary (System)'!$B$20*$D22,
IF(M$3-YEAR($C22)='3.Input &amp; Summary (System)'!$E$22,'3.Input &amp; Summary (System)'!$B$20*$D22,
IF(M$3-YEAR($C22)='3.Input &amp; Summary (System)'!$F$22,'3.Input &amp; Summary (System)'!$B$20*$D22,
IF(M$3-YEAR($C22)='3.Input &amp; Summary (System)'!$I$17,'3.Input &amp; Summary (System)'!$H$17*$D22,
IF(M$3-YEAR($C22)='3.Input &amp; Summary (System)'!$I$18,'3.Input &amp; Summary (System)'!$H$17*$D22,
IF(M$3-YEAR($C22)='3.Input &amp; Summary (System)'!$I$19,'3.Input &amp; Summary (System)'!$H$17*$D22,0))))))))))))))))))))))))))))))</f>
        <v/>
      </c>
      <c r="N22" s="484" t="str">
        <f>IF($C22="","",IF(N$3-YEAR($C22)=0,0,
(IF(N$3-YEAR($C22)='3.Input &amp; Summary (System)'!$C$17,'3.Input &amp; Summary (System)'!$B$17*$D22,
IF(N$3-YEAR($C22)='3.Input &amp; Summary (System)'!$D$17,'3.Input &amp; Summary (System)'!$B$17*$D22,
IF(N$3-YEAR($C22)='3.Input &amp; Summary (System)'!$E$17,'3.Input &amp; Summary (System)'!$B$17*$D22,
IF(N$3-YEAR($C22)='3.Input &amp; Summary (System)'!$F$17,'3.Input &amp; Summary (System)'!$B$17*$D22,
IF(N$3-YEAR($C22)='3.Input &amp; Summary (System)'!$C$18,'3.Input &amp; Summary (System)'!$B$18*$D22,
IF(N$3-YEAR($C22)='3.Input &amp; Summary (System)'!$D$18,'3.Input &amp; Summary (System)'!$B$18*$D22,
IF(N$3-YEAR($C22)='3.Input &amp; Summary (System)'!$E$18,'3.Input &amp; Summary (System)'!$B$18*$D22,
IF(N$3-YEAR($C22)='3.Input &amp; Summary (System)'!$F$18,'3.Input &amp; Summary (System)'!$B$18*$D22,
IF(N$3-YEAR($C22)='3.Input &amp; Summary (System)'!$C$19,'3.Input &amp; Summary (System)'!$B$19*$D22,
IF(N$3-YEAR($C22)='3.Input &amp; Summary (System)'!$D$19,'3.Input &amp; Summary (System)'!$B$19*$D22,
IF(N$3-YEAR($C22)='3.Input &amp; Summary (System)'!$E$19,'3.Input &amp; Summary (System)'!$B$19*$D22,
IF(N$3-YEAR($C22)='3.Input &amp; Summary (System)'!$F$19,'3.Input &amp; Summary (System)'!$B$19*$D22,
IF(N$3-YEAR($C22)='3.Input &amp; Summary (System)'!$C$20,'3.Input &amp; Summary (System)'!$B$20*$D22,
IF(N$3-YEAR($C22)='3.Input &amp; Summary (System)'!$D$20,'3.Input &amp; Summary (System)'!$B$20*$D22,
IF(N$3-YEAR($C22)='3.Input &amp; Summary (System)'!$E$20,'3.Input &amp; Summary (System)'!$B$20*$D22,
IF(N$3-YEAR($C22)='3.Input &amp; Summary (System)'!$F$20,'3.Input &amp; Summary (System)'!$B$20*$D22,
IF(N$3-YEAR($C22)='3.Input &amp; Summary (System)'!$C$21,'3.Input &amp; Summary (System)'!$B$20*$D22,
IF(N$3-YEAR($C22)='3.Input &amp; Summary (System)'!$D$21,'3.Input &amp; Summary (System)'!$B$20*$D22,
IF(N$3-YEAR($C22)='3.Input &amp; Summary (System)'!$E$21,'3.Input &amp; Summary (System)'!$B$20*$D22,
IF(N$3-YEAR($C22)='3.Input &amp; Summary (System)'!$F$21,'3.Input &amp; Summary (System)'!$B$20*$D22,
IF(N$3-YEAR($C22)='3.Input &amp; Summary (System)'!$C$22,'3.Input &amp; Summary (System)'!$B$20*$D22,
IF(N$3-YEAR($C22)='3.Input &amp; Summary (System)'!$D$22,'3.Input &amp; Summary (System)'!$B$20*$D22,
IF(N$3-YEAR($C22)='3.Input &amp; Summary (System)'!$E$22,'3.Input &amp; Summary (System)'!$B$20*$D22,
IF(N$3-YEAR($C22)='3.Input &amp; Summary (System)'!$F$22,'3.Input &amp; Summary (System)'!$B$20*$D22,
IF(N$3-YEAR($C22)='3.Input &amp; Summary (System)'!$I$17,'3.Input &amp; Summary (System)'!$H$17*$D22,
IF(N$3-YEAR($C22)='3.Input &amp; Summary (System)'!$I$18,'3.Input &amp; Summary (System)'!$H$17*$D22,
IF(N$3-YEAR($C22)='3.Input &amp; Summary (System)'!$I$19,'3.Input &amp; Summary (System)'!$H$17*$D22,0))))))))))))))))))))))))))))))</f>
        <v/>
      </c>
      <c r="O22" s="484" t="str">
        <f>IF($C22="","",IF(O$3-YEAR($C22)=0,0,
(IF(O$3-YEAR($C22)='3.Input &amp; Summary (System)'!$C$17,'3.Input &amp; Summary (System)'!$B$17*$D22,
IF(O$3-YEAR($C22)='3.Input &amp; Summary (System)'!$D$17,'3.Input &amp; Summary (System)'!$B$17*$D22,
IF(O$3-YEAR($C22)='3.Input &amp; Summary (System)'!$E$17,'3.Input &amp; Summary (System)'!$B$17*$D22,
IF(O$3-YEAR($C22)='3.Input &amp; Summary (System)'!$F$17,'3.Input &amp; Summary (System)'!$B$17*$D22,
IF(O$3-YEAR($C22)='3.Input &amp; Summary (System)'!$C$18,'3.Input &amp; Summary (System)'!$B$18*$D22,
IF(O$3-YEAR($C22)='3.Input &amp; Summary (System)'!$D$18,'3.Input &amp; Summary (System)'!$B$18*$D22,
IF(O$3-YEAR($C22)='3.Input &amp; Summary (System)'!$E$18,'3.Input &amp; Summary (System)'!$B$18*$D22,
IF(O$3-YEAR($C22)='3.Input &amp; Summary (System)'!$F$18,'3.Input &amp; Summary (System)'!$B$18*$D22,
IF(O$3-YEAR($C22)='3.Input &amp; Summary (System)'!$C$19,'3.Input &amp; Summary (System)'!$B$19*$D22,
IF(O$3-YEAR($C22)='3.Input &amp; Summary (System)'!$D$19,'3.Input &amp; Summary (System)'!$B$19*$D22,
IF(O$3-YEAR($C22)='3.Input &amp; Summary (System)'!$E$19,'3.Input &amp; Summary (System)'!$B$19*$D22,
IF(O$3-YEAR($C22)='3.Input &amp; Summary (System)'!$F$19,'3.Input &amp; Summary (System)'!$B$19*$D22,
IF(O$3-YEAR($C22)='3.Input &amp; Summary (System)'!$C$20,'3.Input &amp; Summary (System)'!$B$20*$D22,
IF(O$3-YEAR($C22)='3.Input &amp; Summary (System)'!$D$20,'3.Input &amp; Summary (System)'!$B$20*$D22,
IF(O$3-YEAR($C22)='3.Input &amp; Summary (System)'!$E$20,'3.Input &amp; Summary (System)'!$B$20*$D22,
IF(O$3-YEAR($C22)='3.Input &amp; Summary (System)'!$F$20,'3.Input &amp; Summary (System)'!$B$20*$D22,
IF(O$3-YEAR($C22)='3.Input &amp; Summary (System)'!$C$21,'3.Input &amp; Summary (System)'!$B$20*$D22,
IF(O$3-YEAR($C22)='3.Input &amp; Summary (System)'!$D$21,'3.Input &amp; Summary (System)'!$B$20*$D22,
IF(O$3-YEAR($C22)='3.Input &amp; Summary (System)'!$E$21,'3.Input &amp; Summary (System)'!$B$20*$D22,
IF(O$3-YEAR($C22)='3.Input &amp; Summary (System)'!$F$21,'3.Input &amp; Summary (System)'!$B$20*$D22,
IF(O$3-YEAR($C22)='3.Input &amp; Summary (System)'!$C$22,'3.Input &amp; Summary (System)'!$B$20*$D22,
IF(O$3-YEAR($C22)='3.Input &amp; Summary (System)'!$D$22,'3.Input &amp; Summary (System)'!$B$20*$D22,
IF(O$3-YEAR($C22)='3.Input &amp; Summary (System)'!$E$22,'3.Input &amp; Summary (System)'!$B$20*$D22,
IF(O$3-YEAR($C22)='3.Input &amp; Summary (System)'!$F$22,'3.Input &amp; Summary (System)'!$B$20*$D22,
IF(O$3-YEAR($C22)='3.Input &amp; Summary (System)'!$I$17,'3.Input &amp; Summary (System)'!$H$17*$D22,
IF(O$3-YEAR($C22)='3.Input &amp; Summary (System)'!$I$18,'3.Input &amp; Summary (System)'!$H$17*$D22,
IF(O$3-YEAR($C22)='3.Input &amp; Summary (System)'!$I$19,'3.Input &amp; Summary (System)'!$H$17*$D22,0))))))))))))))))))))))))))))))</f>
        <v/>
      </c>
      <c r="P22" s="484" t="str">
        <f>IF($C22="","",IF(P$3-YEAR($C22)=0,0,
(IF(P$3-YEAR($C22)='3.Input &amp; Summary (System)'!$C$17,'3.Input &amp; Summary (System)'!$B$17*$D22,
IF(P$3-YEAR($C22)='3.Input &amp; Summary (System)'!$D$17,'3.Input &amp; Summary (System)'!$B$17*$D22,
IF(P$3-YEAR($C22)='3.Input &amp; Summary (System)'!$E$17,'3.Input &amp; Summary (System)'!$B$17*$D22,
IF(P$3-YEAR($C22)='3.Input &amp; Summary (System)'!$F$17,'3.Input &amp; Summary (System)'!$B$17*$D22,
IF(P$3-YEAR($C22)='3.Input &amp; Summary (System)'!$C$18,'3.Input &amp; Summary (System)'!$B$18*$D22,
IF(P$3-YEAR($C22)='3.Input &amp; Summary (System)'!$D$18,'3.Input &amp; Summary (System)'!$B$18*$D22,
IF(P$3-YEAR($C22)='3.Input &amp; Summary (System)'!$E$18,'3.Input &amp; Summary (System)'!$B$18*$D22,
IF(P$3-YEAR($C22)='3.Input &amp; Summary (System)'!$F$18,'3.Input &amp; Summary (System)'!$B$18*$D22,
IF(P$3-YEAR($C22)='3.Input &amp; Summary (System)'!$C$19,'3.Input &amp; Summary (System)'!$B$19*$D22,
IF(P$3-YEAR($C22)='3.Input &amp; Summary (System)'!$D$19,'3.Input &amp; Summary (System)'!$B$19*$D22,
IF(P$3-YEAR($C22)='3.Input &amp; Summary (System)'!$E$19,'3.Input &amp; Summary (System)'!$B$19*$D22,
IF(P$3-YEAR($C22)='3.Input &amp; Summary (System)'!$F$19,'3.Input &amp; Summary (System)'!$B$19*$D22,
IF(P$3-YEAR($C22)='3.Input &amp; Summary (System)'!$C$20,'3.Input &amp; Summary (System)'!$B$20*$D22,
IF(P$3-YEAR($C22)='3.Input &amp; Summary (System)'!$D$20,'3.Input &amp; Summary (System)'!$B$20*$D22,
IF(P$3-YEAR($C22)='3.Input &amp; Summary (System)'!$E$20,'3.Input &amp; Summary (System)'!$B$20*$D22,
IF(P$3-YEAR($C22)='3.Input &amp; Summary (System)'!$F$20,'3.Input &amp; Summary (System)'!$B$20*$D22,
IF(P$3-YEAR($C22)='3.Input &amp; Summary (System)'!$C$21,'3.Input &amp; Summary (System)'!$B$20*$D22,
IF(P$3-YEAR($C22)='3.Input &amp; Summary (System)'!$D$21,'3.Input &amp; Summary (System)'!$B$20*$D22,
IF(P$3-YEAR($C22)='3.Input &amp; Summary (System)'!$E$21,'3.Input &amp; Summary (System)'!$B$20*$D22,
IF(P$3-YEAR($C22)='3.Input &amp; Summary (System)'!$F$21,'3.Input &amp; Summary (System)'!$B$20*$D22,
IF(P$3-YEAR($C22)='3.Input &amp; Summary (System)'!$C$22,'3.Input &amp; Summary (System)'!$B$20*$D22,
IF(P$3-YEAR($C22)='3.Input &amp; Summary (System)'!$D$22,'3.Input &amp; Summary (System)'!$B$20*$D22,
IF(P$3-YEAR($C22)='3.Input &amp; Summary (System)'!$E$22,'3.Input &amp; Summary (System)'!$B$20*$D22,
IF(P$3-YEAR($C22)='3.Input &amp; Summary (System)'!$F$22,'3.Input &amp; Summary (System)'!$B$20*$D22,
IF(P$3-YEAR($C22)='3.Input &amp; Summary (System)'!$I$17,'3.Input &amp; Summary (System)'!$H$17*$D22,
IF(P$3-YEAR($C22)='3.Input &amp; Summary (System)'!$I$18,'3.Input &amp; Summary (System)'!$H$17*$D22,
IF(P$3-YEAR($C22)='3.Input &amp; Summary (System)'!$I$19,'3.Input &amp; Summary (System)'!$H$17*$D22,0))))))))))))))))))))))))))))))</f>
        <v/>
      </c>
      <c r="Q22" s="484" t="str">
        <f>IF($C22="","",IF(Q$3-YEAR($C22)=0,0,
(IF(Q$3-YEAR($C22)='3.Input &amp; Summary (System)'!$C$17,'3.Input &amp; Summary (System)'!$B$17*$D22,
IF(Q$3-YEAR($C22)='3.Input &amp; Summary (System)'!$D$17,'3.Input &amp; Summary (System)'!$B$17*$D22,
IF(Q$3-YEAR($C22)='3.Input &amp; Summary (System)'!$E$17,'3.Input &amp; Summary (System)'!$B$17*$D22,
IF(Q$3-YEAR($C22)='3.Input &amp; Summary (System)'!$F$17,'3.Input &amp; Summary (System)'!$B$17*$D22,
IF(Q$3-YEAR($C22)='3.Input &amp; Summary (System)'!$C$18,'3.Input &amp; Summary (System)'!$B$18*$D22,
IF(Q$3-YEAR($C22)='3.Input &amp; Summary (System)'!$D$18,'3.Input &amp; Summary (System)'!$B$18*$D22,
IF(Q$3-YEAR($C22)='3.Input &amp; Summary (System)'!$E$18,'3.Input &amp; Summary (System)'!$B$18*$D22,
IF(Q$3-YEAR($C22)='3.Input &amp; Summary (System)'!$F$18,'3.Input &amp; Summary (System)'!$B$18*$D22,
IF(Q$3-YEAR($C22)='3.Input &amp; Summary (System)'!$C$19,'3.Input &amp; Summary (System)'!$B$19*$D22,
IF(Q$3-YEAR($C22)='3.Input &amp; Summary (System)'!$D$19,'3.Input &amp; Summary (System)'!$B$19*$D22,
IF(Q$3-YEAR($C22)='3.Input &amp; Summary (System)'!$E$19,'3.Input &amp; Summary (System)'!$B$19*$D22,
IF(Q$3-YEAR($C22)='3.Input &amp; Summary (System)'!$F$19,'3.Input &amp; Summary (System)'!$B$19*$D22,
IF(Q$3-YEAR($C22)='3.Input &amp; Summary (System)'!$C$20,'3.Input &amp; Summary (System)'!$B$20*$D22,
IF(Q$3-YEAR($C22)='3.Input &amp; Summary (System)'!$D$20,'3.Input &amp; Summary (System)'!$B$20*$D22,
IF(Q$3-YEAR($C22)='3.Input &amp; Summary (System)'!$E$20,'3.Input &amp; Summary (System)'!$B$20*$D22,
IF(Q$3-YEAR($C22)='3.Input &amp; Summary (System)'!$F$20,'3.Input &amp; Summary (System)'!$B$20*$D22,
IF(Q$3-YEAR($C22)='3.Input &amp; Summary (System)'!$C$21,'3.Input &amp; Summary (System)'!$B$20*$D22,
IF(Q$3-YEAR($C22)='3.Input &amp; Summary (System)'!$D$21,'3.Input &amp; Summary (System)'!$B$20*$D22,
IF(Q$3-YEAR($C22)='3.Input &amp; Summary (System)'!$E$21,'3.Input &amp; Summary (System)'!$B$20*$D22,
IF(Q$3-YEAR($C22)='3.Input &amp; Summary (System)'!$F$21,'3.Input &amp; Summary (System)'!$B$20*$D22,
IF(Q$3-YEAR($C22)='3.Input &amp; Summary (System)'!$C$22,'3.Input &amp; Summary (System)'!$B$20*$D22,
IF(Q$3-YEAR($C22)='3.Input &amp; Summary (System)'!$D$22,'3.Input &amp; Summary (System)'!$B$20*$D22,
IF(Q$3-YEAR($C22)='3.Input &amp; Summary (System)'!$E$22,'3.Input &amp; Summary (System)'!$B$20*$D22,
IF(Q$3-YEAR($C22)='3.Input &amp; Summary (System)'!$F$22,'3.Input &amp; Summary (System)'!$B$20*$D22,
IF(Q$3-YEAR($C22)='3.Input &amp; Summary (System)'!$I$17,'3.Input &amp; Summary (System)'!$H$17*$D22,
IF(Q$3-YEAR($C22)='3.Input &amp; Summary (System)'!$I$18,'3.Input &amp; Summary (System)'!$H$17*$D22,
IF(Q$3-YEAR($C22)='3.Input &amp; Summary (System)'!$I$19,'3.Input &amp; Summary (System)'!$H$17*$D22,0))))))))))))))))))))))))))))))</f>
        <v/>
      </c>
      <c r="R22" s="484" t="str">
        <f>IF($C22="","",IF(R$3-YEAR($C22)=0,0,
(IF(R$3-YEAR($C22)='3.Input &amp; Summary (System)'!$C$17,'3.Input &amp; Summary (System)'!$B$17*$D22,
IF(R$3-YEAR($C22)='3.Input &amp; Summary (System)'!$D$17,'3.Input &amp; Summary (System)'!$B$17*$D22,
IF(R$3-YEAR($C22)='3.Input &amp; Summary (System)'!$E$17,'3.Input &amp; Summary (System)'!$B$17*$D22,
IF(R$3-YEAR($C22)='3.Input &amp; Summary (System)'!$F$17,'3.Input &amp; Summary (System)'!$B$17*$D22,
IF(R$3-YEAR($C22)='3.Input &amp; Summary (System)'!$C$18,'3.Input &amp; Summary (System)'!$B$18*$D22,
IF(R$3-YEAR($C22)='3.Input &amp; Summary (System)'!$D$18,'3.Input &amp; Summary (System)'!$B$18*$D22,
IF(R$3-YEAR($C22)='3.Input &amp; Summary (System)'!$E$18,'3.Input &amp; Summary (System)'!$B$18*$D22,
IF(R$3-YEAR($C22)='3.Input &amp; Summary (System)'!$F$18,'3.Input &amp; Summary (System)'!$B$18*$D22,
IF(R$3-YEAR($C22)='3.Input &amp; Summary (System)'!$C$19,'3.Input &amp; Summary (System)'!$B$19*$D22,
IF(R$3-YEAR($C22)='3.Input &amp; Summary (System)'!$D$19,'3.Input &amp; Summary (System)'!$B$19*$D22,
IF(R$3-YEAR($C22)='3.Input &amp; Summary (System)'!$E$19,'3.Input &amp; Summary (System)'!$B$19*$D22,
IF(R$3-YEAR($C22)='3.Input &amp; Summary (System)'!$F$19,'3.Input &amp; Summary (System)'!$B$19*$D22,
IF(R$3-YEAR($C22)='3.Input &amp; Summary (System)'!$C$20,'3.Input &amp; Summary (System)'!$B$20*$D22,
IF(R$3-YEAR($C22)='3.Input &amp; Summary (System)'!$D$20,'3.Input &amp; Summary (System)'!$B$20*$D22,
IF(R$3-YEAR($C22)='3.Input &amp; Summary (System)'!$E$20,'3.Input &amp; Summary (System)'!$B$20*$D22,
IF(R$3-YEAR($C22)='3.Input &amp; Summary (System)'!$F$20,'3.Input &amp; Summary (System)'!$B$20*$D22,
IF(R$3-YEAR($C22)='3.Input &amp; Summary (System)'!$C$21,'3.Input &amp; Summary (System)'!$B$20*$D22,
IF(R$3-YEAR($C22)='3.Input &amp; Summary (System)'!$D$21,'3.Input &amp; Summary (System)'!$B$20*$D22,
IF(R$3-YEAR($C22)='3.Input &amp; Summary (System)'!$E$21,'3.Input &amp; Summary (System)'!$B$20*$D22,
IF(R$3-YEAR($C22)='3.Input &amp; Summary (System)'!$F$21,'3.Input &amp; Summary (System)'!$B$20*$D22,
IF(R$3-YEAR($C22)='3.Input &amp; Summary (System)'!$C$22,'3.Input &amp; Summary (System)'!$B$20*$D22,
IF(R$3-YEAR($C22)='3.Input &amp; Summary (System)'!$D$22,'3.Input &amp; Summary (System)'!$B$20*$D22,
IF(R$3-YEAR($C22)='3.Input &amp; Summary (System)'!$E$22,'3.Input &amp; Summary (System)'!$B$20*$D22,
IF(R$3-YEAR($C22)='3.Input &amp; Summary (System)'!$F$22,'3.Input &amp; Summary (System)'!$B$20*$D22,
IF(R$3-YEAR($C22)='3.Input &amp; Summary (System)'!$I$17,'3.Input &amp; Summary (System)'!$H$17*$D22,
IF(R$3-YEAR($C22)='3.Input &amp; Summary (System)'!$I$18,'3.Input &amp; Summary (System)'!$H$17*$D22,
IF(R$3-YEAR($C22)='3.Input &amp; Summary (System)'!$I$19,'3.Input &amp; Summary (System)'!$H$17*$D22,0))))))))))))))))))))))))))))))</f>
        <v/>
      </c>
      <c r="S22" s="484" t="str">
        <f>IF($C22="","",IF(S$3-YEAR($C22)=0,0,
(IF(S$3-YEAR($C22)='3.Input &amp; Summary (System)'!$C$17,'3.Input &amp; Summary (System)'!$B$17*$D22,
IF(S$3-YEAR($C22)='3.Input &amp; Summary (System)'!$D$17,'3.Input &amp; Summary (System)'!$B$17*$D22,
IF(S$3-YEAR($C22)='3.Input &amp; Summary (System)'!$E$17,'3.Input &amp; Summary (System)'!$B$17*$D22,
IF(S$3-YEAR($C22)='3.Input &amp; Summary (System)'!$F$17,'3.Input &amp; Summary (System)'!$B$17*$D22,
IF(S$3-YEAR($C22)='3.Input &amp; Summary (System)'!$C$18,'3.Input &amp; Summary (System)'!$B$18*$D22,
IF(S$3-YEAR($C22)='3.Input &amp; Summary (System)'!$D$18,'3.Input &amp; Summary (System)'!$B$18*$D22,
IF(S$3-YEAR($C22)='3.Input &amp; Summary (System)'!$E$18,'3.Input &amp; Summary (System)'!$B$18*$D22,
IF(S$3-YEAR($C22)='3.Input &amp; Summary (System)'!$F$18,'3.Input &amp; Summary (System)'!$B$18*$D22,
IF(S$3-YEAR($C22)='3.Input &amp; Summary (System)'!$C$19,'3.Input &amp; Summary (System)'!$B$19*$D22,
IF(S$3-YEAR($C22)='3.Input &amp; Summary (System)'!$D$19,'3.Input &amp; Summary (System)'!$B$19*$D22,
IF(S$3-YEAR($C22)='3.Input &amp; Summary (System)'!$E$19,'3.Input &amp; Summary (System)'!$B$19*$D22,
IF(S$3-YEAR($C22)='3.Input &amp; Summary (System)'!$F$19,'3.Input &amp; Summary (System)'!$B$19*$D22,
IF(S$3-YEAR($C22)='3.Input &amp; Summary (System)'!$C$20,'3.Input &amp; Summary (System)'!$B$20*$D22,
IF(S$3-YEAR($C22)='3.Input &amp; Summary (System)'!$D$20,'3.Input &amp; Summary (System)'!$B$20*$D22,
IF(S$3-YEAR($C22)='3.Input &amp; Summary (System)'!$E$20,'3.Input &amp; Summary (System)'!$B$20*$D22,
IF(S$3-YEAR($C22)='3.Input &amp; Summary (System)'!$F$20,'3.Input &amp; Summary (System)'!$B$20*$D22,
IF(S$3-YEAR($C22)='3.Input &amp; Summary (System)'!$C$21,'3.Input &amp; Summary (System)'!$B$20*$D22,
IF(S$3-YEAR($C22)='3.Input &amp; Summary (System)'!$D$21,'3.Input &amp; Summary (System)'!$B$20*$D22,
IF(S$3-YEAR($C22)='3.Input &amp; Summary (System)'!$E$21,'3.Input &amp; Summary (System)'!$B$20*$D22,
IF(S$3-YEAR($C22)='3.Input &amp; Summary (System)'!$F$21,'3.Input &amp; Summary (System)'!$B$20*$D22,
IF(S$3-YEAR($C22)='3.Input &amp; Summary (System)'!$C$22,'3.Input &amp; Summary (System)'!$B$20*$D22,
IF(S$3-YEAR($C22)='3.Input &amp; Summary (System)'!$D$22,'3.Input &amp; Summary (System)'!$B$20*$D22,
IF(S$3-YEAR($C22)='3.Input &amp; Summary (System)'!$E$22,'3.Input &amp; Summary (System)'!$B$20*$D22,
IF(S$3-YEAR($C22)='3.Input &amp; Summary (System)'!$F$22,'3.Input &amp; Summary (System)'!$B$20*$D22,
IF(S$3-YEAR($C22)='3.Input &amp; Summary (System)'!$I$17,'3.Input &amp; Summary (System)'!$H$17*$D22,
IF(S$3-YEAR($C22)='3.Input &amp; Summary (System)'!$I$18,'3.Input &amp; Summary (System)'!$H$17*$D22,
IF(S$3-YEAR($C22)='3.Input &amp; Summary (System)'!$I$19,'3.Input &amp; Summary (System)'!$H$17*$D22,0))))))))))))))))))))))))))))))</f>
        <v/>
      </c>
      <c r="T22" s="484" t="str">
        <f>IF($C22="","",IF(T$3-YEAR($C22)=0,0,
(IF(T$3-YEAR($C22)='3.Input &amp; Summary (System)'!$C$17,'3.Input &amp; Summary (System)'!$B$17*$D22,
IF(T$3-YEAR($C22)='3.Input &amp; Summary (System)'!$D$17,'3.Input &amp; Summary (System)'!$B$17*$D22,
IF(T$3-YEAR($C22)='3.Input &amp; Summary (System)'!$E$17,'3.Input &amp; Summary (System)'!$B$17*$D22,
IF(T$3-YEAR($C22)='3.Input &amp; Summary (System)'!$F$17,'3.Input &amp; Summary (System)'!$B$17*$D22,
IF(T$3-YEAR($C22)='3.Input &amp; Summary (System)'!$C$18,'3.Input &amp; Summary (System)'!$B$18*$D22,
IF(T$3-YEAR($C22)='3.Input &amp; Summary (System)'!$D$18,'3.Input &amp; Summary (System)'!$B$18*$D22,
IF(T$3-YEAR($C22)='3.Input &amp; Summary (System)'!$E$18,'3.Input &amp; Summary (System)'!$B$18*$D22,
IF(T$3-YEAR($C22)='3.Input &amp; Summary (System)'!$F$18,'3.Input &amp; Summary (System)'!$B$18*$D22,
IF(T$3-YEAR($C22)='3.Input &amp; Summary (System)'!$C$19,'3.Input &amp; Summary (System)'!$B$19*$D22,
IF(T$3-YEAR($C22)='3.Input &amp; Summary (System)'!$D$19,'3.Input &amp; Summary (System)'!$B$19*$D22,
IF(T$3-YEAR($C22)='3.Input &amp; Summary (System)'!$E$19,'3.Input &amp; Summary (System)'!$B$19*$D22,
IF(T$3-YEAR($C22)='3.Input &amp; Summary (System)'!$F$19,'3.Input &amp; Summary (System)'!$B$19*$D22,
IF(T$3-YEAR($C22)='3.Input &amp; Summary (System)'!$C$20,'3.Input &amp; Summary (System)'!$B$20*$D22,
IF(T$3-YEAR($C22)='3.Input &amp; Summary (System)'!$D$20,'3.Input &amp; Summary (System)'!$B$20*$D22,
IF(T$3-YEAR($C22)='3.Input &amp; Summary (System)'!$E$20,'3.Input &amp; Summary (System)'!$B$20*$D22,
IF(T$3-YEAR($C22)='3.Input &amp; Summary (System)'!$F$20,'3.Input &amp; Summary (System)'!$B$20*$D22,
IF(T$3-YEAR($C22)='3.Input &amp; Summary (System)'!$C$21,'3.Input &amp; Summary (System)'!$B$20*$D22,
IF(T$3-YEAR($C22)='3.Input &amp; Summary (System)'!$D$21,'3.Input &amp; Summary (System)'!$B$20*$D22,
IF(T$3-YEAR($C22)='3.Input &amp; Summary (System)'!$E$21,'3.Input &amp; Summary (System)'!$B$20*$D22,
IF(T$3-YEAR($C22)='3.Input &amp; Summary (System)'!$F$21,'3.Input &amp; Summary (System)'!$B$20*$D22,
IF(T$3-YEAR($C22)='3.Input &amp; Summary (System)'!$C$22,'3.Input &amp; Summary (System)'!$B$20*$D22,
IF(T$3-YEAR($C22)='3.Input &amp; Summary (System)'!$D$22,'3.Input &amp; Summary (System)'!$B$20*$D22,
IF(T$3-YEAR($C22)='3.Input &amp; Summary (System)'!$E$22,'3.Input &amp; Summary (System)'!$B$20*$D22,
IF(T$3-YEAR($C22)='3.Input &amp; Summary (System)'!$F$22,'3.Input &amp; Summary (System)'!$B$20*$D22,
IF(T$3-YEAR($C22)='3.Input &amp; Summary (System)'!$I$17,'3.Input &amp; Summary (System)'!$H$17*$D22,
IF(T$3-YEAR($C22)='3.Input &amp; Summary (System)'!$I$18,'3.Input &amp; Summary (System)'!$H$17*$D22,
IF(T$3-YEAR($C22)='3.Input &amp; Summary (System)'!$I$19,'3.Input &amp; Summary (System)'!$H$17*$D22,0))))))))))))))))))))))))))))))</f>
        <v/>
      </c>
      <c r="U22" s="484" t="str">
        <f>IF($C22="","",IF(U$3-YEAR($C22)=0,0,
(IF(U$3-YEAR($C22)='3.Input &amp; Summary (System)'!$C$17,'3.Input &amp; Summary (System)'!$B$17*$D22,
IF(U$3-YEAR($C22)='3.Input &amp; Summary (System)'!$D$17,'3.Input &amp; Summary (System)'!$B$17*$D22,
IF(U$3-YEAR($C22)='3.Input &amp; Summary (System)'!$E$17,'3.Input &amp; Summary (System)'!$B$17*$D22,
IF(U$3-YEAR($C22)='3.Input &amp; Summary (System)'!$F$17,'3.Input &amp; Summary (System)'!$B$17*$D22,
IF(U$3-YEAR($C22)='3.Input &amp; Summary (System)'!$C$18,'3.Input &amp; Summary (System)'!$B$18*$D22,
IF(U$3-YEAR($C22)='3.Input &amp; Summary (System)'!$D$18,'3.Input &amp; Summary (System)'!$B$18*$D22,
IF(U$3-YEAR($C22)='3.Input &amp; Summary (System)'!$E$18,'3.Input &amp; Summary (System)'!$B$18*$D22,
IF(U$3-YEAR($C22)='3.Input &amp; Summary (System)'!$F$18,'3.Input &amp; Summary (System)'!$B$18*$D22,
IF(U$3-YEAR($C22)='3.Input &amp; Summary (System)'!$C$19,'3.Input &amp; Summary (System)'!$B$19*$D22,
IF(U$3-YEAR($C22)='3.Input &amp; Summary (System)'!$D$19,'3.Input &amp; Summary (System)'!$B$19*$D22,
IF(U$3-YEAR($C22)='3.Input &amp; Summary (System)'!$E$19,'3.Input &amp; Summary (System)'!$B$19*$D22,
IF(U$3-YEAR($C22)='3.Input &amp; Summary (System)'!$F$19,'3.Input &amp; Summary (System)'!$B$19*$D22,
IF(U$3-YEAR($C22)='3.Input &amp; Summary (System)'!$C$20,'3.Input &amp; Summary (System)'!$B$20*$D22,
IF(U$3-YEAR($C22)='3.Input &amp; Summary (System)'!$D$20,'3.Input &amp; Summary (System)'!$B$20*$D22,
IF(U$3-YEAR($C22)='3.Input &amp; Summary (System)'!$E$20,'3.Input &amp; Summary (System)'!$B$20*$D22,
IF(U$3-YEAR($C22)='3.Input &amp; Summary (System)'!$F$20,'3.Input &amp; Summary (System)'!$B$20*$D22,
IF(U$3-YEAR($C22)='3.Input &amp; Summary (System)'!$C$21,'3.Input &amp; Summary (System)'!$B$20*$D22,
IF(U$3-YEAR($C22)='3.Input &amp; Summary (System)'!$D$21,'3.Input &amp; Summary (System)'!$B$20*$D22,
IF(U$3-YEAR($C22)='3.Input &amp; Summary (System)'!$E$21,'3.Input &amp; Summary (System)'!$B$20*$D22,
IF(U$3-YEAR($C22)='3.Input &amp; Summary (System)'!$F$21,'3.Input &amp; Summary (System)'!$B$20*$D22,
IF(U$3-YEAR($C22)='3.Input &amp; Summary (System)'!$C$22,'3.Input &amp; Summary (System)'!$B$20*$D22,
IF(U$3-YEAR($C22)='3.Input &amp; Summary (System)'!$D$22,'3.Input &amp; Summary (System)'!$B$20*$D22,
IF(U$3-YEAR($C22)='3.Input &amp; Summary (System)'!$E$22,'3.Input &amp; Summary (System)'!$B$20*$D22,
IF(U$3-YEAR($C22)='3.Input &amp; Summary (System)'!$F$22,'3.Input &amp; Summary (System)'!$B$20*$D22,
IF(U$3-YEAR($C22)='3.Input &amp; Summary (System)'!$I$17,'3.Input &amp; Summary (System)'!$H$17*$D22,
IF(U$3-YEAR($C22)='3.Input &amp; Summary (System)'!$I$18,'3.Input &amp; Summary (System)'!$H$17*$D22,
IF(U$3-YEAR($C22)='3.Input &amp; Summary (System)'!$I$19,'3.Input &amp; Summary (System)'!$H$17*$D22,0))))))))))))))))))))))))))))))</f>
        <v/>
      </c>
      <c r="V22" s="484" t="str">
        <f>IF($C22="","",IF(V$3-YEAR($C22)=0,0,
(IF(V$3-YEAR($C22)='3.Input &amp; Summary (System)'!$C$17,'3.Input &amp; Summary (System)'!$B$17*$D22,
IF(V$3-YEAR($C22)='3.Input &amp; Summary (System)'!$D$17,'3.Input &amp; Summary (System)'!$B$17*$D22,
IF(V$3-YEAR($C22)='3.Input &amp; Summary (System)'!$E$17,'3.Input &amp; Summary (System)'!$B$17*$D22,
IF(V$3-YEAR($C22)='3.Input &amp; Summary (System)'!$F$17,'3.Input &amp; Summary (System)'!$B$17*$D22,
IF(V$3-YEAR($C22)='3.Input &amp; Summary (System)'!$C$18,'3.Input &amp; Summary (System)'!$B$18*$D22,
IF(V$3-YEAR($C22)='3.Input &amp; Summary (System)'!$D$18,'3.Input &amp; Summary (System)'!$B$18*$D22,
IF(V$3-YEAR($C22)='3.Input &amp; Summary (System)'!$E$18,'3.Input &amp; Summary (System)'!$B$18*$D22,
IF(V$3-YEAR($C22)='3.Input &amp; Summary (System)'!$F$18,'3.Input &amp; Summary (System)'!$B$18*$D22,
IF(V$3-YEAR($C22)='3.Input &amp; Summary (System)'!$C$19,'3.Input &amp; Summary (System)'!$B$19*$D22,
IF(V$3-YEAR($C22)='3.Input &amp; Summary (System)'!$D$19,'3.Input &amp; Summary (System)'!$B$19*$D22,
IF(V$3-YEAR($C22)='3.Input &amp; Summary (System)'!$E$19,'3.Input &amp; Summary (System)'!$B$19*$D22,
IF(V$3-YEAR($C22)='3.Input &amp; Summary (System)'!$F$19,'3.Input &amp; Summary (System)'!$B$19*$D22,
IF(V$3-YEAR($C22)='3.Input &amp; Summary (System)'!$C$20,'3.Input &amp; Summary (System)'!$B$20*$D22,
IF(V$3-YEAR($C22)='3.Input &amp; Summary (System)'!$D$20,'3.Input &amp; Summary (System)'!$B$20*$D22,
IF(V$3-YEAR($C22)='3.Input &amp; Summary (System)'!$E$20,'3.Input &amp; Summary (System)'!$B$20*$D22,
IF(V$3-YEAR($C22)='3.Input &amp; Summary (System)'!$F$20,'3.Input &amp; Summary (System)'!$B$20*$D22,
IF(V$3-YEAR($C22)='3.Input &amp; Summary (System)'!$C$21,'3.Input &amp; Summary (System)'!$B$20*$D22,
IF(V$3-YEAR($C22)='3.Input &amp; Summary (System)'!$D$21,'3.Input &amp; Summary (System)'!$B$20*$D22,
IF(V$3-YEAR($C22)='3.Input &amp; Summary (System)'!$E$21,'3.Input &amp; Summary (System)'!$B$20*$D22,
IF(V$3-YEAR($C22)='3.Input &amp; Summary (System)'!$F$21,'3.Input &amp; Summary (System)'!$B$20*$D22,
IF(V$3-YEAR($C22)='3.Input &amp; Summary (System)'!$C$22,'3.Input &amp; Summary (System)'!$B$20*$D22,
IF(V$3-YEAR($C22)='3.Input &amp; Summary (System)'!$D$22,'3.Input &amp; Summary (System)'!$B$20*$D22,
IF(V$3-YEAR($C22)='3.Input &amp; Summary (System)'!$E$22,'3.Input &amp; Summary (System)'!$B$20*$D22,
IF(V$3-YEAR($C22)='3.Input &amp; Summary (System)'!$F$22,'3.Input &amp; Summary (System)'!$B$20*$D22,
IF(V$3-YEAR($C22)='3.Input &amp; Summary (System)'!$I$17,'3.Input &amp; Summary (System)'!$H$17*$D22,
IF(V$3-YEAR($C22)='3.Input &amp; Summary (System)'!$I$18,'3.Input &amp; Summary (System)'!$H$17*$D22,
IF(V$3-YEAR($C22)='3.Input &amp; Summary (System)'!$I$19,'3.Input &amp; Summary (System)'!$H$17*$D22,0))))))))))))))))))))))))))))))</f>
        <v/>
      </c>
      <c r="W22" s="484" t="str">
        <f>IF($C22="","",IF(W$3-YEAR($C22)=0,0,
(IF(W$3-YEAR($C22)='3.Input &amp; Summary (System)'!$C$17,'3.Input &amp; Summary (System)'!$B$17*$D22,
IF(W$3-YEAR($C22)='3.Input &amp; Summary (System)'!$D$17,'3.Input &amp; Summary (System)'!$B$17*$D22,
IF(W$3-YEAR($C22)='3.Input &amp; Summary (System)'!$E$17,'3.Input &amp; Summary (System)'!$B$17*$D22,
IF(W$3-YEAR($C22)='3.Input &amp; Summary (System)'!$F$17,'3.Input &amp; Summary (System)'!$B$17*$D22,
IF(W$3-YEAR($C22)='3.Input &amp; Summary (System)'!$C$18,'3.Input &amp; Summary (System)'!$B$18*$D22,
IF(W$3-YEAR($C22)='3.Input &amp; Summary (System)'!$D$18,'3.Input &amp; Summary (System)'!$B$18*$D22,
IF(W$3-YEAR($C22)='3.Input &amp; Summary (System)'!$E$18,'3.Input &amp; Summary (System)'!$B$18*$D22,
IF(W$3-YEAR($C22)='3.Input &amp; Summary (System)'!$F$18,'3.Input &amp; Summary (System)'!$B$18*$D22,
IF(W$3-YEAR($C22)='3.Input &amp; Summary (System)'!$C$19,'3.Input &amp; Summary (System)'!$B$19*$D22,
IF(W$3-YEAR($C22)='3.Input &amp; Summary (System)'!$D$19,'3.Input &amp; Summary (System)'!$B$19*$D22,
IF(W$3-YEAR($C22)='3.Input &amp; Summary (System)'!$E$19,'3.Input &amp; Summary (System)'!$B$19*$D22,
IF(W$3-YEAR($C22)='3.Input &amp; Summary (System)'!$F$19,'3.Input &amp; Summary (System)'!$B$19*$D22,
IF(W$3-YEAR($C22)='3.Input &amp; Summary (System)'!$C$20,'3.Input &amp; Summary (System)'!$B$20*$D22,
IF(W$3-YEAR($C22)='3.Input &amp; Summary (System)'!$D$20,'3.Input &amp; Summary (System)'!$B$20*$D22,
IF(W$3-YEAR($C22)='3.Input &amp; Summary (System)'!$E$20,'3.Input &amp; Summary (System)'!$B$20*$D22,
IF(W$3-YEAR($C22)='3.Input &amp; Summary (System)'!$F$20,'3.Input &amp; Summary (System)'!$B$20*$D22,
IF(W$3-YEAR($C22)='3.Input &amp; Summary (System)'!$C$21,'3.Input &amp; Summary (System)'!$B$20*$D22,
IF(W$3-YEAR($C22)='3.Input &amp; Summary (System)'!$D$21,'3.Input &amp; Summary (System)'!$B$20*$D22,
IF(W$3-YEAR($C22)='3.Input &amp; Summary (System)'!$E$21,'3.Input &amp; Summary (System)'!$B$20*$D22,
IF(W$3-YEAR($C22)='3.Input &amp; Summary (System)'!$F$21,'3.Input &amp; Summary (System)'!$B$20*$D22,
IF(W$3-YEAR($C22)='3.Input &amp; Summary (System)'!$C$22,'3.Input &amp; Summary (System)'!$B$20*$D22,
IF(W$3-YEAR($C22)='3.Input &amp; Summary (System)'!$D$22,'3.Input &amp; Summary (System)'!$B$20*$D22,
IF(W$3-YEAR($C22)='3.Input &amp; Summary (System)'!$E$22,'3.Input &amp; Summary (System)'!$B$20*$D22,
IF(W$3-YEAR($C22)='3.Input &amp; Summary (System)'!$F$22,'3.Input &amp; Summary (System)'!$B$20*$D22,
IF(W$3-YEAR($C22)='3.Input &amp; Summary (System)'!$I$17,'3.Input &amp; Summary (System)'!$H$17*$D22,
IF(W$3-YEAR($C22)='3.Input &amp; Summary (System)'!$I$18,'3.Input &amp; Summary (System)'!$H$17*$D22,
IF(W$3-YEAR($C22)='3.Input &amp; Summary (System)'!$I$19,'3.Input &amp; Summary (System)'!$H$17*$D22,0))))))))))))))))))))))))))))))</f>
        <v/>
      </c>
      <c r="X22" s="484" t="str">
        <f>IF($C22="","",IF(X$3-YEAR($C22)=0,0,
(IF(X$3-YEAR($C22)='3.Input &amp; Summary (System)'!$C$17,'3.Input &amp; Summary (System)'!$B$17*$D22,
IF(X$3-YEAR($C22)='3.Input &amp; Summary (System)'!$D$17,'3.Input &amp; Summary (System)'!$B$17*$D22,
IF(X$3-YEAR($C22)='3.Input &amp; Summary (System)'!$E$17,'3.Input &amp; Summary (System)'!$B$17*$D22,
IF(X$3-YEAR($C22)='3.Input &amp; Summary (System)'!$F$17,'3.Input &amp; Summary (System)'!$B$17*$D22,
IF(X$3-YEAR($C22)='3.Input &amp; Summary (System)'!$C$18,'3.Input &amp; Summary (System)'!$B$18*$D22,
IF(X$3-YEAR($C22)='3.Input &amp; Summary (System)'!$D$18,'3.Input &amp; Summary (System)'!$B$18*$D22,
IF(X$3-YEAR($C22)='3.Input &amp; Summary (System)'!$E$18,'3.Input &amp; Summary (System)'!$B$18*$D22,
IF(X$3-YEAR($C22)='3.Input &amp; Summary (System)'!$F$18,'3.Input &amp; Summary (System)'!$B$18*$D22,
IF(X$3-YEAR($C22)='3.Input &amp; Summary (System)'!$C$19,'3.Input &amp; Summary (System)'!$B$19*$D22,
IF(X$3-YEAR($C22)='3.Input &amp; Summary (System)'!$D$19,'3.Input &amp; Summary (System)'!$B$19*$D22,
IF(X$3-YEAR($C22)='3.Input &amp; Summary (System)'!$E$19,'3.Input &amp; Summary (System)'!$B$19*$D22,
IF(X$3-YEAR($C22)='3.Input &amp; Summary (System)'!$F$19,'3.Input &amp; Summary (System)'!$B$19*$D22,
IF(X$3-YEAR($C22)='3.Input &amp; Summary (System)'!$C$20,'3.Input &amp; Summary (System)'!$B$20*$D22,
IF(X$3-YEAR($C22)='3.Input &amp; Summary (System)'!$D$20,'3.Input &amp; Summary (System)'!$B$20*$D22,
IF(X$3-YEAR($C22)='3.Input &amp; Summary (System)'!$E$20,'3.Input &amp; Summary (System)'!$B$20*$D22,
IF(X$3-YEAR($C22)='3.Input &amp; Summary (System)'!$F$20,'3.Input &amp; Summary (System)'!$B$20*$D22,
IF(X$3-YEAR($C22)='3.Input &amp; Summary (System)'!$C$21,'3.Input &amp; Summary (System)'!$B$20*$D22,
IF(X$3-YEAR($C22)='3.Input &amp; Summary (System)'!$D$21,'3.Input &amp; Summary (System)'!$B$20*$D22,
IF(X$3-YEAR($C22)='3.Input &amp; Summary (System)'!$E$21,'3.Input &amp; Summary (System)'!$B$20*$D22,
IF(X$3-YEAR($C22)='3.Input &amp; Summary (System)'!$F$21,'3.Input &amp; Summary (System)'!$B$20*$D22,
IF(X$3-YEAR($C22)='3.Input &amp; Summary (System)'!$C$22,'3.Input &amp; Summary (System)'!$B$20*$D22,
IF(X$3-YEAR($C22)='3.Input &amp; Summary (System)'!$D$22,'3.Input &amp; Summary (System)'!$B$20*$D22,
IF(X$3-YEAR($C22)='3.Input &amp; Summary (System)'!$E$22,'3.Input &amp; Summary (System)'!$B$20*$D22,
IF(X$3-YEAR($C22)='3.Input &amp; Summary (System)'!$F$22,'3.Input &amp; Summary (System)'!$B$20*$D22,
IF(X$3-YEAR($C22)='3.Input &amp; Summary (System)'!$I$17,'3.Input &amp; Summary (System)'!$H$17*$D22,
IF(X$3-YEAR($C22)='3.Input &amp; Summary (System)'!$I$18,'3.Input &amp; Summary (System)'!$H$17*$D22,
IF(X$3-YEAR($C22)='3.Input &amp; Summary (System)'!$I$19,'3.Input &amp; Summary (System)'!$H$17*$D22,0))))))))))))))))))))))))))))))</f>
        <v/>
      </c>
      <c r="Y22" s="484" t="str">
        <f>IF($C22="","",IF(Y$3-YEAR($C22)=0,0,
(IF(Y$3-YEAR($C22)='3.Input &amp; Summary (System)'!$C$17,'3.Input &amp; Summary (System)'!$B$17*$D22,
IF(Y$3-YEAR($C22)='3.Input &amp; Summary (System)'!$D$17,'3.Input &amp; Summary (System)'!$B$17*$D22,
IF(Y$3-YEAR($C22)='3.Input &amp; Summary (System)'!$E$17,'3.Input &amp; Summary (System)'!$B$17*$D22,
IF(Y$3-YEAR($C22)='3.Input &amp; Summary (System)'!$F$17,'3.Input &amp; Summary (System)'!$B$17*$D22,
IF(Y$3-YEAR($C22)='3.Input &amp; Summary (System)'!$C$18,'3.Input &amp; Summary (System)'!$B$18*$D22,
IF(Y$3-YEAR($C22)='3.Input &amp; Summary (System)'!$D$18,'3.Input &amp; Summary (System)'!$B$18*$D22,
IF(Y$3-YEAR($C22)='3.Input &amp; Summary (System)'!$E$18,'3.Input &amp; Summary (System)'!$B$18*$D22,
IF(Y$3-YEAR($C22)='3.Input &amp; Summary (System)'!$F$18,'3.Input &amp; Summary (System)'!$B$18*$D22,
IF(Y$3-YEAR($C22)='3.Input &amp; Summary (System)'!$C$19,'3.Input &amp; Summary (System)'!$B$19*$D22,
IF(Y$3-YEAR($C22)='3.Input &amp; Summary (System)'!$D$19,'3.Input &amp; Summary (System)'!$B$19*$D22,
IF(Y$3-YEAR($C22)='3.Input &amp; Summary (System)'!$E$19,'3.Input &amp; Summary (System)'!$B$19*$D22,
IF(Y$3-YEAR($C22)='3.Input &amp; Summary (System)'!$F$19,'3.Input &amp; Summary (System)'!$B$19*$D22,
IF(Y$3-YEAR($C22)='3.Input &amp; Summary (System)'!$C$20,'3.Input &amp; Summary (System)'!$B$20*$D22,
IF(Y$3-YEAR($C22)='3.Input &amp; Summary (System)'!$D$20,'3.Input &amp; Summary (System)'!$B$20*$D22,
IF(Y$3-YEAR($C22)='3.Input &amp; Summary (System)'!$E$20,'3.Input &amp; Summary (System)'!$B$20*$D22,
IF(Y$3-YEAR($C22)='3.Input &amp; Summary (System)'!$F$20,'3.Input &amp; Summary (System)'!$B$20*$D22,
IF(Y$3-YEAR($C22)='3.Input &amp; Summary (System)'!$C$21,'3.Input &amp; Summary (System)'!$B$20*$D22,
IF(Y$3-YEAR($C22)='3.Input &amp; Summary (System)'!$D$21,'3.Input &amp; Summary (System)'!$B$20*$D22,
IF(Y$3-YEAR($C22)='3.Input &amp; Summary (System)'!$E$21,'3.Input &amp; Summary (System)'!$B$20*$D22,
IF(Y$3-YEAR($C22)='3.Input &amp; Summary (System)'!$F$21,'3.Input &amp; Summary (System)'!$B$20*$D22,
IF(Y$3-YEAR($C22)='3.Input &amp; Summary (System)'!$C$22,'3.Input &amp; Summary (System)'!$B$20*$D22,
IF(Y$3-YEAR($C22)='3.Input &amp; Summary (System)'!$D$22,'3.Input &amp; Summary (System)'!$B$20*$D22,
IF(Y$3-YEAR($C22)='3.Input &amp; Summary (System)'!$E$22,'3.Input &amp; Summary (System)'!$B$20*$D22,
IF(Y$3-YEAR($C22)='3.Input &amp; Summary (System)'!$F$22,'3.Input &amp; Summary (System)'!$B$20*$D22,
IF(Y$3-YEAR($C22)='3.Input &amp; Summary (System)'!$I$17,'3.Input &amp; Summary (System)'!$H$17*$D22,
IF(Y$3-YEAR($C22)='3.Input &amp; Summary (System)'!$I$18,'3.Input &amp; Summary (System)'!$H$17*$D22,
IF(Y$3-YEAR($C22)='3.Input &amp; Summary (System)'!$I$19,'3.Input &amp; Summary (System)'!$H$17*$D22,0))))))))))))))))))))))))))))))</f>
        <v/>
      </c>
      <c r="Z22" s="484" t="str">
        <f>IF($C22="","",IF(Z$3-YEAR($C22)=0,0,
(IF(Z$3-YEAR($C22)='3.Input &amp; Summary (System)'!$C$17,'3.Input &amp; Summary (System)'!$B$17*$D22,
IF(Z$3-YEAR($C22)='3.Input &amp; Summary (System)'!$D$17,'3.Input &amp; Summary (System)'!$B$17*$D22,
IF(Z$3-YEAR($C22)='3.Input &amp; Summary (System)'!$E$17,'3.Input &amp; Summary (System)'!$B$17*$D22,
IF(Z$3-YEAR($C22)='3.Input &amp; Summary (System)'!$F$17,'3.Input &amp; Summary (System)'!$B$17*$D22,
IF(Z$3-YEAR($C22)='3.Input &amp; Summary (System)'!$C$18,'3.Input &amp; Summary (System)'!$B$18*$D22,
IF(Z$3-YEAR($C22)='3.Input &amp; Summary (System)'!$D$18,'3.Input &amp; Summary (System)'!$B$18*$D22,
IF(Z$3-YEAR($C22)='3.Input &amp; Summary (System)'!$E$18,'3.Input &amp; Summary (System)'!$B$18*$D22,
IF(Z$3-YEAR($C22)='3.Input &amp; Summary (System)'!$F$18,'3.Input &amp; Summary (System)'!$B$18*$D22,
IF(Z$3-YEAR($C22)='3.Input &amp; Summary (System)'!$C$19,'3.Input &amp; Summary (System)'!$B$19*$D22,
IF(Z$3-YEAR($C22)='3.Input &amp; Summary (System)'!$D$19,'3.Input &amp; Summary (System)'!$B$19*$D22,
IF(Z$3-YEAR($C22)='3.Input &amp; Summary (System)'!$E$19,'3.Input &amp; Summary (System)'!$B$19*$D22,
IF(Z$3-YEAR($C22)='3.Input &amp; Summary (System)'!$F$19,'3.Input &amp; Summary (System)'!$B$19*$D22,
IF(Z$3-YEAR($C22)='3.Input &amp; Summary (System)'!$C$20,'3.Input &amp; Summary (System)'!$B$20*$D22,
IF(Z$3-YEAR($C22)='3.Input &amp; Summary (System)'!$D$20,'3.Input &amp; Summary (System)'!$B$20*$D22,
IF(Z$3-YEAR($C22)='3.Input &amp; Summary (System)'!$E$20,'3.Input &amp; Summary (System)'!$B$20*$D22,
IF(Z$3-YEAR($C22)='3.Input &amp; Summary (System)'!$F$20,'3.Input &amp; Summary (System)'!$B$20*$D22,
IF(Z$3-YEAR($C22)='3.Input &amp; Summary (System)'!$C$21,'3.Input &amp; Summary (System)'!$B$20*$D22,
IF(Z$3-YEAR($C22)='3.Input &amp; Summary (System)'!$D$21,'3.Input &amp; Summary (System)'!$B$20*$D22,
IF(Z$3-YEAR($C22)='3.Input &amp; Summary (System)'!$E$21,'3.Input &amp; Summary (System)'!$B$20*$D22,
IF(Z$3-YEAR($C22)='3.Input &amp; Summary (System)'!$F$21,'3.Input &amp; Summary (System)'!$B$20*$D22,
IF(Z$3-YEAR($C22)='3.Input &amp; Summary (System)'!$C$22,'3.Input &amp; Summary (System)'!$B$20*$D22,
IF(Z$3-YEAR($C22)='3.Input &amp; Summary (System)'!$D$22,'3.Input &amp; Summary (System)'!$B$20*$D22,
IF(Z$3-YEAR($C22)='3.Input &amp; Summary (System)'!$E$22,'3.Input &amp; Summary (System)'!$B$20*$D22,
IF(Z$3-YEAR($C22)='3.Input &amp; Summary (System)'!$F$22,'3.Input &amp; Summary (System)'!$B$20*$D22,
IF(Z$3-YEAR($C22)='3.Input &amp; Summary (System)'!$I$17,'3.Input &amp; Summary (System)'!$H$17*$D22,
IF(Z$3-YEAR($C22)='3.Input &amp; Summary (System)'!$I$18,'3.Input &amp; Summary (System)'!$H$17*$D22,
IF(Z$3-YEAR($C22)='3.Input &amp; Summary (System)'!$I$19,'3.Input &amp; Summary (System)'!$H$17*$D22,0))))))))))))))))))))))))))))))</f>
        <v/>
      </c>
      <c r="AA22" s="484" t="str">
        <f>IF($C22="","",IF(AA$3-YEAR($C22)=0,0,
(IF(AA$3-YEAR($C22)='3.Input &amp; Summary (System)'!$C$17,'3.Input &amp; Summary (System)'!$B$17*$D22,
IF(AA$3-YEAR($C22)='3.Input &amp; Summary (System)'!$D$17,'3.Input &amp; Summary (System)'!$B$17*$D22,
IF(AA$3-YEAR($C22)='3.Input &amp; Summary (System)'!$E$17,'3.Input &amp; Summary (System)'!$B$17*$D22,
IF(AA$3-YEAR($C22)='3.Input &amp; Summary (System)'!$F$17,'3.Input &amp; Summary (System)'!$B$17*$D22,
IF(AA$3-YEAR($C22)='3.Input &amp; Summary (System)'!$C$18,'3.Input &amp; Summary (System)'!$B$18*$D22,
IF(AA$3-YEAR($C22)='3.Input &amp; Summary (System)'!$D$18,'3.Input &amp; Summary (System)'!$B$18*$D22,
IF(AA$3-YEAR($C22)='3.Input &amp; Summary (System)'!$E$18,'3.Input &amp; Summary (System)'!$B$18*$D22,
IF(AA$3-YEAR($C22)='3.Input &amp; Summary (System)'!$F$18,'3.Input &amp; Summary (System)'!$B$18*$D22,
IF(AA$3-YEAR($C22)='3.Input &amp; Summary (System)'!$C$19,'3.Input &amp; Summary (System)'!$B$19*$D22,
IF(AA$3-YEAR($C22)='3.Input &amp; Summary (System)'!$D$19,'3.Input &amp; Summary (System)'!$B$19*$D22,
IF(AA$3-YEAR($C22)='3.Input &amp; Summary (System)'!$E$19,'3.Input &amp; Summary (System)'!$B$19*$D22,
IF(AA$3-YEAR($C22)='3.Input &amp; Summary (System)'!$F$19,'3.Input &amp; Summary (System)'!$B$19*$D22,
IF(AA$3-YEAR($C22)='3.Input &amp; Summary (System)'!$C$20,'3.Input &amp; Summary (System)'!$B$20*$D22,
IF(AA$3-YEAR($C22)='3.Input &amp; Summary (System)'!$D$20,'3.Input &amp; Summary (System)'!$B$20*$D22,
IF(AA$3-YEAR($C22)='3.Input &amp; Summary (System)'!$E$20,'3.Input &amp; Summary (System)'!$B$20*$D22,
IF(AA$3-YEAR($C22)='3.Input &amp; Summary (System)'!$F$20,'3.Input &amp; Summary (System)'!$B$20*$D22,
IF(AA$3-YEAR($C22)='3.Input &amp; Summary (System)'!$C$21,'3.Input &amp; Summary (System)'!$B$20*$D22,
IF(AA$3-YEAR($C22)='3.Input &amp; Summary (System)'!$D$21,'3.Input &amp; Summary (System)'!$B$20*$D22,
IF(AA$3-YEAR($C22)='3.Input &amp; Summary (System)'!$E$21,'3.Input &amp; Summary (System)'!$B$20*$D22,
IF(AA$3-YEAR($C22)='3.Input &amp; Summary (System)'!$F$21,'3.Input &amp; Summary (System)'!$B$20*$D22,
IF(AA$3-YEAR($C22)='3.Input &amp; Summary (System)'!$C$22,'3.Input &amp; Summary (System)'!$B$20*$D22,
IF(AA$3-YEAR($C22)='3.Input &amp; Summary (System)'!$D$22,'3.Input &amp; Summary (System)'!$B$20*$D22,
IF(AA$3-YEAR($C22)='3.Input &amp; Summary (System)'!$E$22,'3.Input &amp; Summary (System)'!$B$20*$D22,
IF(AA$3-YEAR($C22)='3.Input &amp; Summary (System)'!$F$22,'3.Input &amp; Summary (System)'!$B$20*$D22,
IF(AA$3-YEAR($C22)='3.Input &amp; Summary (System)'!$I$17,'3.Input &amp; Summary (System)'!$H$17*$D22,
IF(AA$3-YEAR($C22)='3.Input &amp; Summary (System)'!$I$18,'3.Input &amp; Summary (System)'!$H$17*$D22,
IF(AA$3-YEAR($C22)='3.Input &amp; Summary (System)'!$I$19,'3.Input &amp; Summary (System)'!$H$17*$D22,0))))))))))))))))))))))))))))))</f>
        <v/>
      </c>
      <c r="AB22" s="484" t="str">
        <f>IF($C22="","",IF(AB$3-YEAR($C22)=0,0,
(IF(AB$3-YEAR($C22)='3.Input &amp; Summary (System)'!$C$17,'3.Input &amp; Summary (System)'!$B$17*$D22,
IF(AB$3-YEAR($C22)='3.Input &amp; Summary (System)'!$D$17,'3.Input &amp; Summary (System)'!$B$17*$D22,
IF(AB$3-YEAR($C22)='3.Input &amp; Summary (System)'!$E$17,'3.Input &amp; Summary (System)'!$B$17*$D22,
IF(AB$3-YEAR($C22)='3.Input &amp; Summary (System)'!$F$17,'3.Input &amp; Summary (System)'!$B$17*$D22,
IF(AB$3-YEAR($C22)='3.Input &amp; Summary (System)'!$C$18,'3.Input &amp; Summary (System)'!$B$18*$D22,
IF(AB$3-YEAR($C22)='3.Input &amp; Summary (System)'!$D$18,'3.Input &amp; Summary (System)'!$B$18*$D22,
IF(AB$3-YEAR($C22)='3.Input &amp; Summary (System)'!$E$18,'3.Input &amp; Summary (System)'!$B$18*$D22,
IF(AB$3-YEAR($C22)='3.Input &amp; Summary (System)'!$F$18,'3.Input &amp; Summary (System)'!$B$18*$D22,
IF(AB$3-YEAR($C22)='3.Input &amp; Summary (System)'!$C$19,'3.Input &amp; Summary (System)'!$B$19*$D22,
IF(AB$3-YEAR($C22)='3.Input &amp; Summary (System)'!$D$19,'3.Input &amp; Summary (System)'!$B$19*$D22,
IF(AB$3-YEAR($C22)='3.Input &amp; Summary (System)'!$E$19,'3.Input &amp; Summary (System)'!$B$19*$D22,
IF(AB$3-YEAR($C22)='3.Input &amp; Summary (System)'!$F$19,'3.Input &amp; Summary (System)'!$B$19*$D22,
IF(AB$3-YEAR($C22)='3.Input &amp; Summary (System)'!$C$20,'3.Input &amp; Summary (System)'!$B$20*$D22,
IF(AB$3-YEAR($C22)='3.Input &amp; Summary (System)'!$D$20,'3.Input &amp; Summary (System)'!$B$20*$D22,
IF(AB$3-YEAR($C22)='3.Input &amp; Summary (System)'!$E$20,'3.Input &amp; Summary (System)'!$B$20*$D22,
IF(AB$3-YEAR($C22)='3.Input &amp; Summary (System)'!$F$20,'3.Input &amp; Summary (System)'!$B$20*$D22,
IF(AB$3-YEAR($C22)='3.Input &amp; Summary (System)'!$C$21,'3.Input &amp; Summary (System)'!$B$20*$D22,
IF(AB$3-YEAR($C22)='3.Input &amp; Summary (System)'!$D$21,'3.Input &amp; Summary (System)'!$B$20*$D22,
IF(AB$3-YEAR($C22)='3.Input &amp; Summary (System)'!$E$21,'3.Input &amp; Summary (System)'!$B$20*$D22,
IF(AB$3-YEAR($C22)='3.Input &amp; Summary (System)'!$F$21,'3.Input &amp; Summary (System)'!$B$20*$D22,
IF(AB$3-YEAR($C22)='3.Input &amp; Summary (System)'!$C$22,'3.Input &amp; Summary (System)'!$B$20*$D22,
IF(AB$3-YEAR($C22)='3.Input &amp; Summary (System)'!$D$22,'3.Input &amp; Summary (System)'!$B$20*$D22,
IF(AB$3-YEAR($C22)='3.Input &amp; Summary (System)'!$E$22,'3.Input &amp; Summary (System)'!$B$20*$D22,
IF(AB$3-YEAR($C22)='3.Input &amp; Summary (System)'!$F$22,'3.Input &amp; Summary (System)'!$B$20*$D22,
IF(AB$3-YEAR($C22)='3.Input &amp; Summary (System)'!$I$17,'3.Input &amp; Summary (System)'!$H$17*$D22,
IF(AB$3-YEAR($C22)='3.Input &amp; Summary (System)'!$I$18,'3.Input &amp; Summary (System)'!$H$17*$D22,
IF(AB$3-YEAR($C22)='3.Input &amp; Summary (System)'!$I$19,'3.Input &amp; Summary (System)'!$H$17*$D22,0))))))))))))))))))))))))))))))</f>
        <v/>
      </c>
      <c r="AC22" s="484" t="str">
        <f>IF($C22="","",IF(AC$3-YEAR($C22)=0,0,
(IF(AC$3-YEAR($C22)='3.Input &amp; Summary (System)'!$C$17,'3.Input &amp; Summary (System)'!$B$17*$D22,
IF(AC$3-YEAR($C22)='3.Input &amp; Summary (System)'!$D$17,'3.Input &amp; Summary (System)'!$B$17*$D22,
IF(AC$3-YEAR($C22)='3.Input &amp; Summary (System)'!$E$17,'3.Input &amp; Summary (System)'!$B$17*$D22,
IF(AC$3-YEAR($C22)='3.Input &amp; Summary (System)'!$F$17,'3.Input &amp; Summary (System)'!$B$17*$D22,
IF(AC$3-YEAR($C22)='3.Input &amp; Summary (System)'!$C$18,'3.Input &amp; Summary (System)'!$B$18*$D22,
IF(AC$3-YEAR($C22)='3.Input &amp; Summary (System)'!$D$18,'3.Input &amp; Summary (System)'!$B$18*$D22,
IF(AC$3-YEAR($C22)='3.Input &amp; Summary (System)'!$E$18,'3.Input &amp; Summary (System)'!$B$18*$D22,
IF(AC$3-YEAR($C22)='3.Input &amp; Summary (System)'!$F$18,'3.Input &amp; Summary (System)'!$B$18*$D22,
IF(AC$3-YEAR($C22)='3.Input &amp; Summary (System)'!$C$19,'3.Input &amp; Summary (System)'!$B$19*$D22,
IF(AC$3-YEAR($C22)='3.Input &amp; Summary (System)'!$D$19,'3.Input &amp; Summary (System)'!$B$19*$D22,
IF(AC$3-YEAR($C22)='3.Input &amp; Summary (System)'!$E$19,'3.Input &amp; Summary (System)'!$B$19*$D22,
IF(AC$3-YEAR($C22)='3.Input &amp; Summary (System)'!$F$19,'3.Input &amp; Summary (System)'!$B$19*$D22,
IF(AC$3-YEAR($C22)='3.Input &amp; Summary (System)'!$C$20,'3.Input &amp; Summary (System)'!$B$20*$D22,
IF(AC$3-YEAR($C22)='3.Input &amp; Summary (System)'!$D$20,'3.Input &amp; Summary (System)'!$B$20*$D22,
IF(AC$3-YEAR($C22)='3.Input &amp; Summary (System)'!$E$20,'3.Input &amp; Summary (System)'!$B$20*$D22,
IF(AC$3-YEAR($C22)='3.Input &amp; Summary (System)'!$F$20,'3.Input &amp; Summary (System)'!$B$20*$D22,
IF(AC$3-YEAR($C22)='3.Input &amp; Summary (System)'!$C$21,'3.Input &amp; Summary (System)'!$B$20*$D22,
IF(AC$3-YEAR($C22)='3.Input &amp; Summary (System)'!$D$21,'3.Input &amp; Summary (System)'!$B$20*$D22,
IF(AC$3-YEAR($C22)='3.Input &amp; Summary (System)'!$E$21,'3.Input &amp; Summary (System)'!$B$20*$D22,
IF(AC$3-YEAR($C22)='3.Input &amp; Summary (System)'!$F$21,'3.Input &amp; Summary (System)'!$B$20*$D22,
IF(AC$3-YEAR($C22)='3.Input &amp; Summary (System)'!$C$22,'3.Input &amp; Summary (System)'!$B$20*$D22,
IF(AC$3-YEAR($C22)='3.Input &amp; Summary (System)'!$D$22,'3.Input &amp; Summary (System)'!$B$20*$D22,
IF(AC$3-YEAR($C22)='3.Input &amp; Summary (System)'!$E$22,'3.Input &amp; Summary (System)'!$B$20*$D22,
IF(AC$3-YEAR($C22)='3.Input &amp; Summary (System)'!$F$22,'3.Input &amp; Summary (System)'!$B$20*$D22,
IF(AC$3-YEAR($C22)='3.Input &amp; Summary (System)'!$I$17,'3.Input &amp; Summary (System)'!$H$17*$D22,
IF(AC$3-YEAR($C22)='3.Input &amp; Summary (System)'!$I$18,'3.Input &amp; Summary (System)'!$H$17*$D22,
IF(AC$3-YEAR($C22)='3.Input &amp; Summary (System)'!$I$19,'3.Input &amp; Summary (System)'!$H$17*$D22,0))))))))))))))))))))))))))))))</f>
        <v/>
      </c>
      <c r="AD22" s="484" t="str">
        <f>IF($C22="","",IF(AD$3-YEAR($C22)=0,0,
(IF(AD$3-YEAR($C22)='3.Input &amp; Summary (System)'!$C$17,'3.Input &amp; Summary (System)'!$B$17*$D22,
IF(AD$3-YEAR($C22)='3.Input &amp; Summary (System)'!$D$17,'3.Input &amp; Summary (System)'!$B$17*$D22,
IF(AD$3-YEAR($C22)='3.Input &amp; Summary (System)'!$E$17,'3.Input &amp; Summary (System)'!$B$17*$D22,
IF(AD$3-YEAR($C22)='3.Input &amp; Summary (System)'!$F$17,'3.Input &amp; Summary (System)'!$B$17*$D22,
IF(AD$3-YEAR($C22)='3.Input &amp; Summary (System)'!$C$18,'3.Input &amp; Summary (System)'!$B$18*$D22,
IF(AD$3-YEAR($C22)='3.Input &amp; Summary (System)'!$D$18,'3.Input &amp; Summary (System)'!$B$18*$D22,
IF(AD$3-YEAR($C22)='3.Input &amp; Summary (System)'!$E$18,'3.Input &amp; Summary (System)'!$B$18*$D22,
IF(AD$3-YEAR($C22)='3.Input &amp; Summary (System)'!$F$18,'3.Input &amp; Summary (System)'!$B$18*$D22,
IF(AD$3-YEAR($C22)='3.Input &amp; Summary (System)'!$C$19,'3.Input &amp; Summary (System)'!$B$19*$D22,
IF(AD$3-YEAR($C22)='3.Input &amp; Summary (System)'!$D$19,'3.Input &amp; Summary (System)'!$B$19*$D22,
IF(AD$3-YEAR($C22)='3.Input &amp; Summary (System)'!$E$19,'3.Input &amp; Summary (System)'!$B$19*$D22,
IF(AD$3-YEAR($C22)='3.Input &amp; Summary (System)'!$F$19,'3.Input &amp; Summary (System)'!$B$19*$D22,
IF(AD$3-YEAR($C22)='3.Input &amp; Summary (System)'!$C$20,'3.Input &amp; Summary (System)'!$B$20*$D22,
IF(AD$3-YEAR($C22)='3.Input &amp; Summary (System)'!$D$20,'3.Input &amp; Summary (System)'!$B$20*$D22,
IF(AD$3-YEAR($C22)='3.Input &amp; Summary (System)'!$E$20,'3.Input &amp; Summary (System)'!$B$20*$D22,
IF(AD$3-YEAR($C22)='3.Input &amp; Summary (System)'!$F$20,'3.Input &amp; Summary (System)'!$B$20*$D22,
IF(AD$3-YEAR($C22)='3.Input &amp; Summary (System)'!$C$21,'3.Input &amp; Summary (System)'!$B$20*$D22,
IF(AD$3-YEAR($C22)='3.Input &amp; Summary (System)'!$D$21,'3.Input &amp; Summary (System)'!$B$20*$D22,
IF(AD$3-YEAR($C22)='3.Input &amp; Summary (System)'!$E$21,'3.Input &amp; Summary (System)'!$B$20*$D22,
IF(AD$3-YEAR($C22)='3.Input &amp; Summary (System)'!$F$21,'3.Input &amp; Summary (System)'!$B$20*$D22,
IF(AD$3-YEAR($C22)='3.Input &amp; Summary (System)'!$C$22,'3.Input &amp; Summary (System)'!$B$20*$D22,
IF(AD$3-YEAR($C22)='3.Input &amp; Summary (System)'!$D$22,'3.Input &amp; Summary (System)'!$B$20*$D22,
IF(AD$3-YEAR($C22)='3.Input &amp; Summary (System)'!$E$22,'3.Input &amp; Summary (System)'!$B$20*$D22,
IF(AD$3-YEAR($C22)='3.Input &amp; Summary (System)'!$F$22,'3.Input &amp; Summary (System)'!$B$20*$D22,
IF(AD$3-YEAR($C22)='3.Input &amp; Summary (System)'!$I$17,'3.Input &amp; Summary (System)'!$H$17*$D22,
IF(AD$3-YEAR($C22)='3.Input &amp; Summary (System)'!$I$18,'3.Input &amp; Summary (System)'!$H$17*$D22,
IF(AD$3-YEAR($C22)='3.Input &amp; Summary (System)'!$I$19,'3.Input &amp; Summary (System)'!$H$17*$D22,0))))))))))))))))))))))))))))))</f>
        <v/>
      </c>
      <c r="AE22" s="484" t="str">
        <f>IF($C22="","",IF(AE$3-YEAR($C22)=0,0,
(IF(AE$3-YEAR($C22)='3.Input &amp; Summary (System)'!$C$17,'3.Input &amp; Summary (System)'!$B$17*$D22,
IF(AE$3-YEAR($C22)='3.Input &amp; Summary (System)'!$D$17,'3.Input &amp; Summary (System)'!$B$17*$D22,
IF(AE$3-YEAR($C22)='3.Input &amp; Summary (System)'!$E$17,'3.Input &amp; Summary (System)'!$B$17*$D22,
IF(AE$3-YEAR($C22)='3.Input &amp; Summary (System)'!$F$17,'3.Input &amp; Summary (System)'!$B$17*$D22,
IF(AE$3-YEAR($C22)='3.Input &amp; Summary (System)'!$C$18,'3.Input &amp; Summary (System)'!$B$18*$D22,
IF(AE$3-YEAR($C22)='3.Input &amp; Summary (System)'!$D$18,'3.Input &amp; Summary (System)'!$B$18*$D22,
IF(AE$3-YEAR($C22)='3.Input &amp; Summary (System)'!$E$18,'3.Input &amp; Summary (System)'!$B$18*$D22,
IF(AE$3-YEAR($C22)='3.Input &amp; Summary (System)'!$F$18,'3.Input &amp; Summary (System)'!$B$18*$D22,
IF(AE$3-YEAR($C22)='3.Input &amp; Summary (System)'!$C$19,'3.Input &amp; Summary (System)'!$B$19*$D22,
IF(AE$3-YEAR($C22)='3.Input &amp; Summary (System)'!$D$19,'3.Input &amp; Summary (System)'!$B$19*$D22,
IF(AE$3-YEAR($C22)='3.Input &amp; Summary (System)'!$E$19,'3.Input &amp; Summary (System)'!$B$19*$D22,
IF(AE$3-YEAR($C22)='3.Input &amp; Summary (System)'!$F$19,'3.Input &amp; Summary (System)'!$B$19*$D22,
IF(AE$3-YEAR($C22)='3.Input &amp; Summary (System)'!$C$20,'3.Input &amp; Summary (System)'!$B$20*$D22,
IF(AE$3-YEAR($C22)='3.Input &amp; Summary (System)'!$D$20,'3.Input &amp; Summary (System)'!$B$20*$D22,
IF(AE$3-YEAR($C22)='3.Input &amp; Summary (System)'!$E$20,'3.Input &amp; Summary (System)'!$B$20*$D22,
IF(AE$3-YEAR($C22)='3.Input &amp; Summary (System)'!$F$20,'3.Input &amp; Summary (System)'!$B$20*$D22,
IF(AE$3-YEAR($C22)='3.Input &amp; Summary (System)'!$C$21,'3.Input &amp; Summary (System)'!$B$20*$D22,
IF(AE$3-YEAR($C22)='3.Input &amp; Summary (System)'!$D$21,'3.Input &amp; Summary (System)'!$B$20*$D22,
IF(AE$3-YEAR($C22)='3.Input &amp; Summary (System)'!$E$21,'3.Input &amp; Summary (System)'!$B$20*$D22,
IF(AE$3-YEAR($C22)='3.Input &amp; Summary (System)'!$F$21,'3.Input &amp; Summary (System)'!$B$20*$D22,
IF(AE$3-YEAR($C22)='3.Input &amp; Summary (System)'!$C$22,'3.Input &amp; Summary (System)'!$B$20*$D22,
IF(AE$3-YEAR($C22)='3.Input &amp; Summary (System)'!$D$22,'3.Input &amp; Summary (System)'!$B$20*$D22,
IF(AE$3-YEAR($C22)='3.Input &amp; Summary (System)'!$E$22,'3.Input &amp; Summary (System)'!$B$20*$D22,
IF(AE$3-YEAR($C22)='3.Input &amp; Summary (System)'!$F$22,'3.Input &amp; Summary (System)'!$B$20*$D22,
IF(AE$3-YEAR($C22)='3.Input &amp; Summary (System)'!$I$17,'3.Input &amp; Summary (System)'!$H$17*$D22,
IF(AE$3-YEAR($C22)='3.Input &amp; Summary (System)'!$I$18,'3.Input &amp; Summary (System)'!$H$17*$D22,
IF(AE$3-YEAR($C22)='3.Input &amp; Summary (System)'!$I$19,'3.Input &amp; Summary (System)'!$H$17*$D22,0))))))))))))))))))))))))))))))</f>
        <v/>
      </c>
      <c r="AF22" s="484" t="str">
        <f>IF($C22="","",IF(AF$3-YEAR($C22)=0,0,
(IF(AF$3-YEAR($C22)='3.Input &amp; Summary (System)'!$C$17,'3.Input &amp; Summary (System)'!$B$17*$D22,
IF(AF$3-YEAR($C22)='3.Input &amp; Summary (System)'!$D$17,'3.Input &amp; Summary (System)'!$B$17*$D22,
IF(AF$3-YEAR($C22)='3.Input &amp; Summary (System)'!$E$17,'3.Input &amp; Summary (System)'!$B$17*$D22,
IF(AF$3-YEAR($C22)='3.Input &amp; Summary (System)'!$F$17,'3.Input &amp; Summary (System)'!$B$17*$D22,
IF(AF$3-YEAR($C22)='3.Input &amp; Summary (System)'!$C$18,'3.Input &amp; Summary (System)'!$B$18*$D22,
IF(AF$3-YEAR($C22)='3.Input &amp; Summary (System)'!$D$18,'3.Input &amp; Summary (System)'!$B$18*$D22,
IF(AF$3-YEAR($C22)='3.Input &amp; Summary (System)'!$E$18,'3.Input &amp; Summary (System)'!$B$18*$D22,
IF(AF$3-YEAR($C22)='3.Input &amp; Summary (System)'!$F$18,'3.Input &amp; Summary (System)'!$B$18*$D22,
IF(AF$3-YEAR($C22)='3.Input &amp; Summary (System)'!$C$19,'3.Input &amp; Summary (System)'!$B$19*$D22,
IF(AF$3-YEAR($C22)='3.Input &amp; Summary (System)'!$D$19,'3.Input &amp; Summary (System)'!$B$19*$D22,
IF(AF$3-YEAR($C22)='3.Input &amp; Summary (System)'!$E$19,'3.Input &amp; Summary (System)'!$B$19*$D22,
IF(AF$3-YEAR($C22)='3.Input &amp; Summary (System)'!$F$19,'3.Input &amp; Summary (System)'!$B$19*$D22,
IF(AF$3-YEAR($C22)='3.Input &amp; Summary (System)'!$C$20,'3.Input &amp; Summary (System)'!$B$20*$D22,
IF(AF$3-YEAR($C22)='3.Input &amp; Summary (System)'!$D$20,'3.Input &amp; Summary (System)'!$B$20*$D22,
IF(AF$3-YEAR($C22)='3.Input &amp; Summary (System)'!$E$20,'3.Input &amp; Summary (System)'!$B$20*$D22,
IF(AF$3-YEAR($C22)='3.Input &amp; Summary (System)'!$F$20,'3.Input &amp; Summary (System)'!$B$20*$D22,
IF(AF$3-YEAR($C22)='3.Input &amp; Summary (System)'!$C$21,'3.Input &amp; Summary (System)'!$B$20*$D22,
IF(AF$3-YEAR($C22)='3.Input &amp; Summary (System)'!$D$21,'3.Input &amp; Summary (System)'!$B$20*$D22,
IF(AF$3-YEAR($C22)='3.Input &amp; Summary (System)'!$E$21,'3.Input &amp; Summary (System)'!$B$20*$D22,
IF(AF$3-YEAR($C22)='3.Input &amp; Summary (System)'!$F$21,'3.Input &amp; Summary (System)'!$B$20*$D22,
IF(AF$3-YEAR($C22)='3.Input &amp; Summary (System)'!$C$22,'3.Input &amp; Summary (System)'!$B$20*$D22,
IF(AF$3-YEAR($C22)='3.Input &amp; Summary (System)'!$D$22,'3.Input &amp; Summary (System)'!$B$20*$D22,
IF(AF$3-YEAR($C22)='3.Input &amp; Summary (System)'!$E$22,'3.Input &amp; Summary (System)'!$B$20*$D22,
IF(AF$3-YEAR($C22)='3.Input &amp; Summary (System)'!$F$22,'3.Input &amp; Summary (System)'!$B$20*$D22,
IF(AF$3-YEAR($C22)='3.Input &amp; Summary (System)'!$I$17,'3.Input &amp; Summary (System)'!$H$17*$D22,
IF(AF$3-YEAR($C22)='3.Input &amp; Summary (System)'!$I$18,'3.Input &amp; Summary (System)'!$H$17*$D22,
IF(AF$3-YEAR($C22)='3.Input &amp; Summary (System)'!$I$19,'3.Input &amp; Summary (System)'!$H$17*$D22,0))))))))))))))))))))))))))))))</f>
        <v/>
      </c>
      <c r="AG22" s="484" t="str">
        <f>IF($C22="","",IF(AG$3-YEAR($C22)=0,0,
(IF(AG$3-YEAR($C22)='3.Input &amp; Summary (System)'!$C$17,'3.Input &amp; Summary (System)'!$B$17*$D22,
IF(AG$3-YEAR($C22)='3.Input &amp; Summary (System)'!$D$17,'3.Input &amp; Summary (System)'!$B$17*$D22,
IF(AG$3-YEAR($C22)='3.Input &amp; Summary (System)'!$E$17,'3.Input &amp; Summary (System)'!$B$17*$D22,
IF(AG$3-YEAR($C22)='3.Input &amp; Summary (System)'!$F$17,'3.Input &amp; Summary (System)'!$B$17*$D22,
IF(AG$3-YEAR($C22)='3.Input &amp; Summary (System)'!$C$18,'3.Input &amp; Summary (System)'!$B$18*$D22,
IF(AG$3-YEAR($C22)='3.Input &amp; Summary (System)'!$D$18,'3.Input &amp; Summary (System)'!$B$18*$D22,
IF(AG$3-YEAR($C22)='3.Input &amp; Summary (System)'!$E$18,'3.Input &amp; Summary (System)'!$B$18*$D22,
IF(AG$3-YEAR($C22)='3.Input &amp; Summary (System)'!$F$18,'3.Input &amp; Summary (System)'!$B$18*$D22,
IF(AG$3-YEAR($C22)='3.Input &amp; Summary (System)'!$C$19,'3.Input &amp; Summary (System)'!$B$19*$D22,
IF(AG$3-YEAR($C22)='3.Input &amp; Summary (System)'!$D$19,'3.Input &amp; Summary (System)'!$B$19*$D22,
IF(AG$3-YEAR($C22)='3.Input &amp; Summary (System)'!$E$19,'3.Input &amp; Summary (System)'!$B$19*$D22,
IF(AG$3-YEAR($C22)='3.Input &amp; Summary (System)'!$F$19,'3.Input &amp; Summary (System)'!$B$19*$D22,
IF(AG$3-YEAR($C22)='3.Input &amp; Summary (System)'!$C$20,'3.Input &amp; Summary (System)'!$B$20*$D22,
IF(AG$3-YEAR($C22)='3.Input &amp; Summary (System)'!$D$20,'3.Input &amp; Summary (System)'!$B$20*$D22,
IF(AG$3-YEAR($C22)='3.Input &amp; Summary (System)'!$E$20,'3.Input &amp; Summary (System)'!$B$20*$D22,
IF(AG$3-YEAR($C22)='3.Input &amp; Summary (System)'!$F$20,'3.Input &amp; Summary (System)'!$B$20*$D22,
IF(AG$3-YEAR($C22)='3.Input &amp; Summary (System)'!$C$21,'3.Input &amp; Summary (System)'!$B$20*$D22,
IF(AG$3-YEAR($C22)='3.Input &amp; Summary (System)'!$D$21,'3.Input &amp; Summary (System)'!$B$20*$D22,
IF(AG$3-YEAR($C22)='3.Input &amp; Summary (System)'!$E$21,'3.Input &amp; Summary (System)'!$B$20*$D22,
IF(AG$3-YEAR($C22)='3.Input &amp; Summary (System)'!$F$21,'3.Input &amp; Summary (System)'!$B$20*$D22,
IF(AG$3-YEAR($C22)='3.Input &amp; Summary (System)'!$C$22,'3.Input &amp; Summary (System)'!$B$20*$D22,
IF(AG$3-YEAR($C22)='3.Input &amp; Summary (System)'!$D$22,'3.Input &amp; Summary (System)'!$B$20*$D22,
IF(AG$3-YEAR($C22)='3.Input &amp; Summary (System)'!$E$22,'3.Input &amp; Summary (System)'!$B$20*$D22,
IF(AG$3-YEAR($C22)='3.Input &amp; Summary (System)'!$F$22,'3.Input &amp; Summary (System)'!$B$20*$D22,
IF(AG$3-YEAR($C22)='3.Input &amp; Summary (System)'!$I$17,'3.Input &amp; Summary (System)'!$H$17*$D22,
IF(AG$3-YEAR($C22)='3.Input &amp; Summary (System)'!$I$18,'3.Input &amp; Summary (System)'!$H$17*$D22,
IF(AG$3-YEAR($C22)='3.Input &amp; Summary (System)'!$I$19,'3.Input &amp; Summary (System)'!$H$17*$D22,0))))))))))))))))))))))))))))))</f>
        <v/>
      </c>
      <c r="AH22" s="484" t="str">
        <f>IF($C22="","",IF(AH$3-YEAR($C22)=0,0,
(IF(AH$3-YEAR($C22)='3.Input &amp; Summary (System)'!$C$17,'3.Input &amp; Summary (System)'!$B$17*$D22,
IF(AH$3-YEAR($C22)='3.Input &amp; Summary (System)'!$D$17,'3.Input &amp; Summary (System)'!$B$17*$D22,
IF(AH$3-YEAR($C22)='3.Input &amp; Summary (System)'!$E$17,'3.Input &amp; Summary (System)'!$B$17*$D22,
IF(AH$3-YEAR($C22)='3.Input &amp; Summary (System)'!$F$17,'3.Input &amp; Summary (System)'!$B$17*$D22,
IF(AH$3-YEAR($C22)='3.Input &amp; Summary (System)'!$C$18,'3.Input &amp; Summary (System)'!$B$18*$D22,
IF(AH$3-YEAR($C22)='3.Input &amp; Summary (System)'!$D$18,'3.Input &amp; Summary (System)'!$B$18*$D22,
IF(AH$3-YEAR($C22)='3.Input &amp; Summary (System)'!$E$18,'3.Input &amp; Summary (System)'!$B$18*$D22,
IF(AH$3-YEAR($C22)='3.Input &amp; Summary (System)'!$F$18,'3.Input &amp; Summary (System)'!$B$18*$D22,
IF(AH$3-YEAR($C22)='3.Input &amp; Summary (System)'!$C$19,'3.Input &amp; Summary (System)'!$B$19*$D22,
IF(AH$3-YEAR($C22)='3.Input &amp; Summary (System)'!$D$19,'3.Input &amp; Summary (System)'!$B$19*$D22,
IF(AH$3-YEAR($C22)='3.Input &amp; Summary (System)'!$E$19,'3.Input &amp; Summary (System)'!$B$19*$D22,
IF(AH$3-YEAR($C22)='3.Input &amp; Summary (System)'!$F$19,'3.Input &amp; Summary (System)'!$B$19*$D22,
IF(AH$3-YEAR($C22)='3.Input &amp; Summary (System)'!$C$20,'3.Input &amp; Summary (System)'!$B$20*$D22,
IF(AH$3-YEAR($C22)='3.Input &amp; Summary (System)'!$D$20,'3.Input &amp; Summary (System)'!$B$20*$D22,
IF(AH$3-YEAR($C22)='3.Input &amp; Summary (System)'!$E$20,'3.Input &amp; Summary (System)'!$B$20*$D22,
IF(AH$3-YEAR($C22)='3.Input &amp; Summary (System)'!$F$20,'3.Input &amp; Summary (System)'!$B$20*$D22,
IF(AH$3-YEAR($C22)='3.Input &amp; Summary (System)'!$C$21,'3.Input &amp; Summary (System)'!$B$20*$D22,
IF(AH$3-YEAR($C22)='3.Input &amp; Summary (System)'!$D$21,'3.Input &amp; Summary (System)'!$B$20*$D22,
IF(AH$3-YEAR($C22)='3.Input &amp; Summary (System)'!$E$21,'3.Input &amp; Summary (System)'!$B$20*$D22,
IF(AH$3-YEAR($C22)='3.Input &amp; Summary (System)'!$F$21,'3.Input &amp; Summary (System)'!$B$20*$D22,
IF(AH$3-YEAR($C22)='3.Input &amp; Summary (System)'!$C$22,'3.Input &amp; Summary (System)'!$B$20*$D22,
IF(AH$3-YEAR($C22)='3.Input &amp; Summary (System)'!$D$22,'3.Input &amp; Summary (System)'!$B$20*$D22,
IF(AH$3-YEAR($C22)='3.Input &amp; Summary (System)'!$E$22,'3.Input &amp; Summary (System)'!$B$20*$D22,
IF(AH$3-YEAR($C22)='3.Input &amp; Summary (System)'!$F$22,'3.Input &amp; Summary (System)'!$B$20*$D22,
IF(AH$3-YEAR($C22)='3.Input &amp; Summary (System)'!$I$17,'3.Input &amp; Summary (System)'!$H$17*$D22,
IF(AH$3-YEAR($C22)='3.Input &amp; Summary (System)'!$I$18,'3.Input &amp; Summary (System)'!$H$17*$D22,
IF(AH$3-YEAR($C22)='3.Input &amp; Summary (System)'!$I$19,'3.Input &amp; Summary (System)'!$H$17*$D22,0))))))))))))))))))))))))))))))</f>
        <v/>
      </c>
      <c r="AI22" s="484" t="str">
        <f>IF($C22="","",IF(AI$3-YEAR($C22)=0,0,
(IF(AI$3-YEAR($C22)='3.Input &amp; Summary (System)'!$C$17,'3.Input &amp; Summary (System)'!$B$17*$D22,
IF(AI$3-YEAR($C22)='3.Input &amp; Summary (System)'!$D$17,'3.Input &amp; Summary (System)'!$B$17*$D22,
IF(AI$3-YEAR($C22)='3.Input &amp; Summary (System)'!$E$17,'3.Input &amp; Summary (System)'!$B$17*$D22,
IF(AI$3-YEAR($C22)='3.Input &amp; Summary (System)'!$F$17,'3.Input &amp; Summary (System)'!$B$17*$D22,
IF(AI$3-YEAR($C22)='3.Input &amp; Summary (System)'!$C$18,'3.Input &amp; Summary (System)'!$B$18*$D22,
IF(AI$3-YEAR($C22)='3.Input &amp; Summary (System)'!$D$18,'3.Input &amp; Summary (System)'!$B$18*$D22,
IF(AI$3-YEAR($C22)='3.Input &amp; Summary (System)'!$E$18,'3.Input &amp; Summary (System)'!$B$18*$D22,
IF(AI$3-YEAR($C22)='3.Input &amp; Summary (System)'!$F$18,'3.Input &amp; Summary (System)'!$B$18*$D22,
IF(AI$3-YEAR($C22)='3.Input &amp; Summary (System)'!$C$19,'3.Input &amp; Summary (System)'!$B$19*$D22,
IF(AI$3-YEAR($C22)='3.Input &amp; Summary (System)'!$D$19,'3.Input &amp; Summary (System)'!$B$19*$D22,
IF(AI$3-YEAR($C22)='3.Input &amp; Summary (System)'!$E$19,'3.Input &amp; Summary (System)'!$B$19*$D22,
IF(AI$3-YEAR($C22)='3.Input &amp; Summary (System)'!$F$19,'3.Input &amp; Summary (System)'!$B$19*$D22,
IF(AI$3-YEAR($C22)='3.Input &amp; Summary (System)'!$C$20,'3.Input &amp; Summary (System)'!$B$20*$D22,
IF(AI$3-YEAR($C22)='3.Input &amp; Summary (System)'!$D$20,'3.Input &amp; Summary (System)'!$B$20*$D22,
IF(AI$3-YEAR($C22)='3.Input &amp; Summary (System)'!$E$20,'3.Input &amp; Summary (System)'!$B$20*$D22,
IF(AI$3-YEAR($C22)='3.Input &amp; Summary (System)'!$F$20,'3.Input &amp; Summary (System)'!$B$20*$D22,
IF(AI$3-YEAR($C22)='3.Input &amp; Summary (System)'!$C$21,'3.Input &amp; Summary (System)'!$B$20*$D22,
IF(AI$3-YEAR($C22)='3.Input &amp; Summary (System)'!$D$21,'3.Input &amp; Summary (System)'!$B$20*$D22,
IF(AI$3-YEAR($C22)='3.Input &amp; Summary (System)'!$E$21,'3.Input &amp; Summary (System)'!$B$20*$D22,
IF(AI$3-YEAR($C22)='3.Input &amp; Summary (System)'!$F$21,'3.Input &amp; Summary (System)'!$B$20*$D22,
IF(AI$3-YEAR($C22)='3.Input &amp; Summary (System)'!$C$22,'3.Input &amp; Summary (System)'!$B$20*$D22,
IF(AI$3-YEAR($C22)='3.Input &amp; Summary (System)'!$D$22,'3.Input &amp; Summary (System)'!$B$20*$D22,
IF(AI$3-YEAR($C22)='3.Input &amp; Summary (System)'!$E$22,'3.Input &amp; Summary (System)'!$B$20*$D22,
IF(AI$3-YEAR($C22)='3.Input &amp; Summary (System)'!$F$22,'3.Input &amp; Summary (System)'!$B$20*$D22,
IF(AI$3-YEAR($C22)='3.Input &amp; Summary (System)'!$I$17,'3.Input &amp; Summary (System)'!$H$17*$D22,
IF(AI$3-YEAR($C22)='3.Input &amp; Summary (System)'!$I$18,'3.Input &amp; Summary (System)'!$H$17*$D22,
IF(AI$3-YEAR($C22)='3.Input &amp; Summary (System)'!$I$19,'3.Input &amp; Summary (System)'!$H$17*$D22,0))))))))))))))))))))))))))))))</f>
        <v/>
      </c>
      <c r="AJ22" s="484" t="str">
        <f>IF($C22="","",IF(AJ$3-YEAR($C22)=0,0,
(IF(AJ$3-YEAR($C22)='3.Input &amp; Summary (System)'!$C$17,'3.Input &amp; Summary (System)'!$B$17*$D22,
IF(AJ$3-YEAR($C22)='3.Input &amp; Summary (System)'!$D$17,'3.Input &amp; Summary (System)'!$B$17*$D22,
IF(AJ$3-YEAR($C22)='3.Input &amp; Summary (System)'!$E$17,'3.Input &amp; Summary (System)'!$B$17*$D22,
IF(AJ$3-YEAR($C22)='3.Input &amp; Summary (System)'!$F$17,'3.Input &amp; Summary (System)'!$B$17*$D22,
IF(AJ$3-YEAR($C22)='3.Input &amp; Summary (System)'!$C$18,'3.Input &amp; Summary (System)'!$B$18*$D22,
IF(AJ$3-YEAR($C22)='3.Input &amp; Summary (System)'!$D$18,'3.Input &amp; Summary (System)'!$B$18*$D22,
IF(AJ$3-YEAR($C22)='3.Input &amp; Summary (System)'!$E$18,'3.Input &amp; Summary (System)'!$B$18*$D22,
IF(AJ$3-YEAR($C22)='3.Input &amp; Summary (System)'!$F$18,'3.Input &amp; Summary (System)'!$B$18*$D22,
IF(AJ$3-YEAR($C22)='3.Input &amp; Summary (System)'!$C$19,'3.Input &amp; Summary (System)'!$B$19*$D22,
IF(AJ$3-YEAR($C22)='3.Input &amp; Summary (System)'!$D$19,'3.Input &amp; Summary (System)'!$B$19*$D22,
IF(AJ$3-YEAR($C22)='3.Input &amp; Summary (System)'!$E$19,'3.Input &amp; Summary (System)'!$B$19*$D22,
IF(AJ$3-YEAR($C22)='3.Input &amp; Summary (System)'!$F$19,'3.Input &amp; Summary (System)'!$B$19*$D22,
IF(AJ$3-YEAR($C22)='3.Input &amp; Summary (System)'!$C$20,'3.Input &amp; Summary (System)'!$B$20*$D22,
IF(AJ$3-YEAR($C22)='3.Input &amp; Summary (System)'!$D$20,'3.Input &amp; Summary (System)'!$B$20*$D22,
IF(AJ$3-YEAR($C22)='3.Input &amp; Summary (System)'!$E$20,'3.Input &amp; Summary (System)'!$B$20*$D22,
IF(AJ$3-YEAR($C22)='3.Input &amp; Summary (System)'!$F$20,'3.Input &amp; Summary (System)'!$B$20*$D22,
IF(AJ$3-YEAR($C22)='3.Input &amp; Summary (System)'!$C$21,'3.Input &amp; Summary (System)'!$B$20*$D22,
IF(AJ$3-YEAR($C22)='3.Input &amp; Summary (System)'!$D$21,'3.Input &amp; Summary (System)'!$B$20*$D22,
IF(AJ$3-YEAR($C22)='3.Input &amp; Summary (System)'!$E$21,'3.Input &amp; Summary (System)'!$B$20*$D22,
IF(AJ$3-YEAR($C22)='3.Input &amp; Summary (System)'!$F$21,'3.Input &amp; Summary (System)'!$B$20*$D22,
IF(AJ$3-YEAR($C22)='3.Input &amp; Summary (System)'!$C$22,'3.Input &amp; Summary (System)'!$B$20*$D22,
IF(AJ$3-YEAR($C22)='3.Input &amp; Summary (System)'!$D$22,'3.Input &amp; Summary (System)'!$B$20*$D22,
IF(AJ$3-YEAR($C22)='3.Input &amp; Summary (System)'!$E$22,'3.Input &amp; Summary (System)'!$B$20*$D22,
IF(AJ$3-YEAR($C22)='3.Input &amp; Summary (System)'!$F$22,'3.Input &amp; Summary (System)'!$B$20*$D22,
IF(AJ$3-YEAR($C22)='3.Input &amp; Summary (System)'!$I$17,'3.Input &amp; Summary (System)'!$H$17*$D22,
IF(AJ$3-YEAR($C22)='3.Input &amp; Summary (System)'!$I$18,'3.Input &amp; Summary (System)'!$H$17*$D22,
IF(AJ$3-YEAR($C22)='3.Input &amp; Summary (System)'!$I$19,'3.Input &amp; Summary (System)'!$H$17*$D22,0))))))))))))))))))))))))))))))</f>
        <v/>
      </c>
      <c r="AK22" s="484" t="str">
        <f>IF($C22="","",IF(AK$3-YEAR($C22)=0,0,
(IF(AK$3-YEAR($C22)='3.Input &amp; Summary (System)'!$C$17,'3.Input &amp; Summary (System)'!$B$17*$D22,
IF(AK$3-YEAR($C22)='3.Input &amp; Summary (System)'!$D$17,'3.Input &amp; Summary (System)'!$B$17*$D22,
IF(AK$3-YEAR($C22)='3.Input &amp; Summary (System)'!$E$17,'3.Input &amp; Summary (System)'!$B$17*$D22,
IF(AK$3-YEAR($C22)='3.Input &amp; Summary (System)'!$F$17,'3.Input &amp; Summary (System)'!$B$17*$D22,
IF(AK$3-YEAR($C22)='3.Input &amp; Summary (System)'!$C$18,'3.Input &amp; Summary (System)'!$B$18*$D22,
IF(AK$3-YEAR($C22)='3.Input &amp; Summary (System)'!$D$18,'3.Input &amp; Summary (System)'!$B$18*$D22,
IF(AK$3-YEAR($C22)='3.Input &amp; Summary (System)'!$E$18,'3.Input &amp; Summary (System)'!$B$18*$D22,
IF(AK$3-YEAR($C22)='3.Input &amp; Summary (System)'!$F$18,'3.Input &amp; Summary (System)'!$B$18*$D22,
IF(AK$3-YEAR($C22)='3.Input &amp; Summary (System)'!$C$19,'3.Input &amp; Summary (System)'!$B$19*$D22,
IF(AK$3-YEAR($C22)='3.Input &amp; Summary (System)'!$D$19,'3.Input &amp; Summary (System)'!$B$19*$D22,
IF(AK$3-YEAR($C22)='3.Input &amp; Summary (System)'!$E$19,'3.Input &amp; Summary (System)'!$B$19*$D22,
IF(AK$3-YEAR($C22)='3.Input &amp; Summary (System)'!$F$19,'3.Input &amp; Summary (System)'!$B$19*$D22,
IF(AK$3-YEAR($C22)='3.Input &amp; Summary (System)'!$C$20,'3.Input &amp; Summary (System)'!$B$20*$D22,
IF(AK$3-YEAR($C22)='3.Input &amp; Summary (System)'!$D$20,'3.Input &amp; Summary (System)'!$B$20*$D22,
IF(AK$3-YEAR($C22)='3.Input &amp; Summary (System)'!$E$20,'3.Input &amp; Summary (System)'!$B$20*$D22,
IF(AK$3-YEAR($C22)='3.Input &amp; Summary (System)'!$F$20,'3.Input &amp; Summary (System)'!$B$20*$D22,
IF(AK$3-YEAR($C22)='3.Input &amp; Summary (System)'!$C$21,'3.Input &amp; Summary (System)'!$B$20*$D22,
IF(AK$3-YEAR($C22)='3.Input &amp; Summary (System)'!$D$21,'3.Input &amp; Summary (System)'!$B$20*$D22,
IF(AK$3-YEAR($C22)='3.Input &amp; Summary (System)'!$E$21,'3.Input &amp; Summary (System)'!$B$20*$D22,
IF(AK$3-YEAR($C22)='3.Input &amp; Summary (System)'!$F$21,'3.Input &amp; Summary (System)'!$B$20*$D22,
IF(AK$3-YEAR($C22)='3.Input &amp; Summary (System)'!$C$22,'3.Input &amp; Summary (System)'!$B$20*$D22,
IF(AK$3-YEAR($C22)='3.Input &amp; Summary (System)'!$D$22,'3.Input &amp; Summary (System)'!$B$20*$D22,
IF(AK$3-YEAR($C22)='3.Input &amp; Summary (System)'!$E$22,'3.Input &amp; Summary (System)'!$B$20*$D22,
IF(AK$3-YEAR($C22)='3.Input &amp; Summary (System)'!$F$22,'3.Input &amp; Summary (System)'!$B$20*$D22,
IF(AK$3-YEAR($C22)='3.Input &amp; Summary (System)'!$I$17,'3.Input &amp; Summary (System)'!$H$17*$D22,
IF(AK$3-YEAR($C22)='3.Input &amp; Summary (System)'!$I$18,'3.Input &amp; Summary (System)'!$H$17*$D22,
IF(AK$3-YEAR($C22)='3.Input &amp; Summary (System)'!$I$19,'3.Input &amp; Summary (System)'!$H$17*$D22,0))))))))))))))))))))))))))))))</f>
        <v/>
      </c>
      <c r="AL22" s="484" t="str">
        <f>IF($C22="","",IF(AL$3-YEAR($C22)=0,0,
(IF(AL$3-YEAR($C22)='3.Input &amp; Summary (System)'!$C$17,'3.Input &amp; Summary (System)'!$B$17*$D22,
IF(AL$3-YEAR($C22)='3.Input &amp; Summary (System)'!$D$17,'3.Input &amp; Summary (System)'!$B$17*$D22,
IF(AL$3-YEAR($C22)='3.Input &amp; Summary (System)'!$E$17,'3.Input &amp; Summary (System)'!$B$17*$D22,
IF(AL$3-YEAR($C22)='3.Input &amp; Summary (System)'!$F$17,'3.Input &amp; Summary (System)'!$B$17*$D22,
IF(AL$3-YEAR($C22)='3.Input &amp; Summary (System)'!$C$18,'3.Input &amp; Summary (System)'!$B$18*$D22,
IF(AL$3-YEAR($C22)='3.Input &amp; Summary (System)'!$D$18,'3.Input &amp; Summary (System)'!$B$18*$D22,
IF(AL$3-YEAR($C22)='3.Input &amp; Summary (System)'!$E$18,'3.Input &amp; Summary (System)'!$B$18*$D22,
IF(AL$3-YEAR($C22)='3.Input &amp; Summary (System)'!$F$18,'3.Input &amp; Summary (System)'!$B$18*$D22,
IF(AL$3-YEAR($C22)='3.Input &amp; Summary (System)'!$C$19,'3.Input &amp; Summary (System)'!$B$19*$D22,
IF(AL$3-YEAR($C22)='3.Input &amp; Summary (System)'!$D$19,'3.Input &amp; Summary (System)'!$B$19*$D22,
IF(AL$3-YEAR($C22)='3.Input &amp; Summary (System)'!$E$19,'3.Input &amp; Summary (System)'!$B$19*$D22,
IF(AL$3-YEAR($C22)='3.Input &amp; Summary (System)'!$F$19,'3.Input &amp; Summary (System)'!$B$19*$D22,
IF(AL$3-YEAR($C22)='3.Input &amp; Summary (System)'!$C$20,'3.Input &amp; Summary (System)'!$B$20*$D22,
IF(AL$3-YEAR($C22)='3.Input &amp; Summary (System)'!$D$20,'3.Input &amp; Summary (System)'!$B$20*$D22,
IF(AL$3-YEAR($C22)='3.Input &amp; Summary (System)'!$E$20,'3.Input &amp; Summary (System)'!$B$20*$D22,
IF(AL$3-YEAR($C22)='3.Input &amp; Summary (System)'!$F$20,'3.Input &amp; Summary (System)'!$B$20*$D22,
IF(AL$3-YEAR($C22)='3.Input &amp; Summary (System)'!$C$21,'3.Input &amp; Summary (System)'!$B$20*$D22,
IF(AL$3-YEAR($C22)='3.Input &amp; Summary (System)'!$D$21,'3.Input &amp; Summary (System)'!$B$20*$D22,
IF(AL$3-YEAR($C22)='3.Input &amp; Summary (System)'!$E$21,'3.Input &amp; Summary (System)'!$B$20*$D22,
IF(AL$3-YEAR($C22)='3.Input &amp; Summary (System)'!$F$21,'3.Input &amp; Summary (System)'!$B$20*$D22,
IF(AL$3-YEAR($C22)='3.Input &amp; Summary (System)'!$C$22,'3.Input &amp; Summary (System)'!$B$20*$D22,
IF(AL$3-YEAR($C22)='3.Input &amp; Summary (System)'!$D$22,'3.Input &amp; Summary (System)'!$B$20*$D22,
IF(AL$3-YEAR($C22)='3.Input &amp; Summary (System)'!$E$22,'3.Input &amp; Summary (System)'!$B$20*$D22,
IF(AL$3-YEAR($C22)='3.Input &amp; Summary (System)'!$F$22,'3.Input &amp; Summary (System)'!$B$20*$D22,
IF(AL$3-YEAR($C22)='3.Input &amp; Summary (System)'!$I$17,'3.Input &amp; Summary (System)'!$H$17*$D22,
IF(AL$3-YEAR($C22)='3.Input &amp; Summary (System)'!$I$18,'3.Input &amp; Summary (System)'!$H$17*$D22,
IF(AL$3-YEAR($C22)='3.Input &amp; Summary (System)'!$I$19,'3.Input &amp; Summary (System)'!$H$17*$D22,0))))))))))))))))))))))))))))))</f>
        <v/>
      </c>
      <c r="AM22" s="484" t="str">
        <f>IF($C22="","",IF(AM$3-YEAR($C22)=0,0,
(IF(AM$3-YEAR($C22)='3.Input &amp; Summary (System)'!$C$17,'3.Input &amp; Summary (System)'!$B$17*$D22,
IF(AM$3-YEAR($C22)='3.Input &amp; Summary (System)'!$D$17,'3.Input &amp; Summary (System)'!$B$17*$D22,
IF(AM$3-YEAR($C22)='3.Input &amp; Summary (System)'!$E$17,'3.Input &amp; Summary (System)'!$B$17*$D22,
IF(AM$3-YEAR($C22)='3.Input &amp; Summary (System)'!$F$17,'3.Input &amp; Summary (System)'!$B$17*$D22,
IF(AM$3-YEAR($C22)='3.Input &amp; Summary (System)'!$C$18,'3.Input &amp; Summary (System)'!$B$18*$D22,
IF(AM$3-YEAR($C22)='3.Input &amp; Summary (System)'!$D$18,'3.Input &amp; Summary (System)'!$B$18*$D22,
IF(AM$3-YEAR($C22)='3.Input &amp; Summary (System)'!$E$18,'3.Input &amp; Summary (System)'!$B$18*$D22,
IF(AM$3-YEAR($C22)='3.Input &amp; Summary (System)'!$F$18,'3.Input &amp; Summary (System)'!$B$18*$D22,
IF(AM$3-YEAR($C22)='3.Input &amp; Summary (System)'!$C$19,'3.Input &amp; Summary (System)'!$B$19*$D22,
IF(AM$3-YEAR($C22)='3.Input &amp; Summary (System)'!$D$19,'3.Input &amp; Summary (System)'!$B$19*$D22,
IF(AM$3-YEAR($C22)='3.Input &amp; Summary (System)'!$E$19,'3.Input &amp; Summary (System)'!$B$19*$D22,
IF(AM$3-YEAR($C22)='3.Input &amp; Summary (System)'!$F$19,'3.Input &amp; Summary (System)'!$B$19*$D22,
IF(AM$3-YEAR($C22)='3.Input &amp; Summary (System)'!$C$20,'3.Input &amp; Summary (System)'!$B$20*$D22,
IF(AM$3-YEAR($C22)='3.Input &amp; Summary (System)'!$D$20,'3.Input &amp; Summary (System)'!$B$20*$D22,
IF(AM$3-YEAR($C22)='3.Input &amp; Summary (System)'!$E$20,'3.Input &amp; Summary (System)'!$B$20*$D22,
IF(AM$3-YEAR($C22)='3.Input &amp; Summary (System)'!$F$20,'3.Input &amp; Summary (System)'!$B$20*$D22,
IF(AM$3-YEAR($C22)='3.Input &amp; Summary (System)'!$C$21,'3.Input &amp; Summary (System)'!$B$20*$D22,
IF(AM$3-YEAR($C22)='3.Input &amp; Summary (System)'!$D$21,'3.Input &amp; Summary (System)'!$B$20*$D22,
IF(AM$3-YEAR($C22)='3.Input &amp; Summary (System)'!$E$21,'3.Input &amp; Summary (System)'!$B$20*$D22,
IF(AM$3-YEAR($C22)='3.Input &amp; Summary (System)'!$F$21,'3.Input &amp; Summary (System)'!$B$20*$D22,
IF(AM$3-YEAR($C22)='3.Input &amp; Summary (System)'!$C$22,'3.Input &amp; Summary (System)'!$B$20*$D22,
IF(AM$3-YEAR($C22)='3.Input &amp; Summary (System)'!$D$22,'3.Input &amp; Summary (System)'!$B$20*$D22,
IF(AM$3-YEAR($C22)='3.Input &amp; Summary (System)'!$E$22,'3.Input &amp; Summary (System)'!$B$20*$D22,
IF(AM$3-YEAR($C22)='3.Input &amp; Summary (System)'!$F$22,'3.Input &amp; Summary (System)'!$B$20*$D22,
IF(AM$3-YEAR($C22)='3.Input &amp; Summary (System)'!$I$17,'3.Input &amp; Summary (System)'!$H$17*$D22,
IF(AM$3-YEAR($C22)='3.Input &amp; Summary (System)'!$I$18,'3.Input &amp; Summary (System)'!$H$17*$D22,
IF(AM$3-YEAR($C22)='3.Input &amp; Summary (System)'!$I$19,'3.Input &amp; Summary (System)'!$H$17*$D22,0))))))))))))))))))))))))))))))</f>
        <v/>
      </c>
      <c r="AN22" s="484" t="str">
        <f>IF($C22="","",IF(AN$3-YEAR($C22)=0,0,
(IF(AN$3-YEAR($C22)='3.Input &amp; Summary (System)'!$C$17,'3.Input &amp; Summary (System)'!$B$17*$D22,
IF(AN$3-YEAR($C22)='3.Input &amp; Summary (System)'!$D$17,'3.Input &amp; Summary (System)'!$B$17*$D22,
IF(AN$3-YEAR($C22)='3.Input &amp; Summary (System)'!$E$17,'3.Input &amp; Summary (System)'!$B$17*$D22,
IF(AN$3-YEAR($C22)='3.Input &amp; Summary (System)'!$F$17,'3.Input &amp; Summary (System)'!$B$17*$D22,
IF(AN$3-YEAR($C22)='3.Input &amp; Summary (System)'!$C$18,'3.Input &amp; Summary (System)'!$B$18*$D22,
IF(AN$3-YEAR($C22)='3.Input &amp; Summary (System)'!$D$18,'3.Input &amp; Summary (System)'!$B$18*$D22,
IF(AN$3-YEAR($C22)='3.Input &amp; Summary (System)'!$E$18,'3.Input &amp; Summary (System)'!$B$18*$D22,
IF(AN$3-YEAR($C22)='3.Input &amp; Summary (System)'!$F$18,'3.Input &amp; Summary (System)'!$B$18*$D22,
IF(AN$3-YEAR($C22)='3.Input &amp; Summary (System)'!$C$19,'3.Input &amp; Summary (System)'!$B$19*$D22,
IF(AN$3-YEAR($C22)='3.Input &amp; Summary (System)'!$D$19,'3.Input &amp; Summary (System)'!$B$19*$D22,
IF(AN$3-YEAR($C22)='3.Input &amp; Summary (System)'!$E$19,'3.Input &amp; Summary (System)'!$B$19*$D22,
IF(AN$3-YEAR($C22)='3.Input &amp; Summary (System)'!$F$19,'3.Input &amp; Summary (System)'!$B$19*$D22,
IF(AN$3-YEAR($C22)='3.Input &amp; Summary (System)'!$C$20,'3.Input &amp; Summary (System)'!$B$20*$D22,
IF(AN$3-YEAR($C22)='3.Input &amp; Summary (System)'!$D$20,'3.Input &amp; Summary (System)'!$B$20*$D22,
IF(AN$3-YEAR($C22)='3.Input &amp; Summary (System)'!$E$20,'3.Input &amp; Summary (System)'!$B$20*$D22,
IF(AN$3-YEAR($C22)='3.Input &amp; Summary (System)'!$F$20,'3.Input &amp; Summary (System)'!$B$20*$D22,
IF(AN$3-YEAR($C22)='3.Input &amp; Summary (System)'!$C$21,'3.Input &amp; Summary (System)'!$B$20*$D22,
IF(AN$3-YEAR($C22)='3.Input &amp; Summary (System)'!$D$21,'3.Input &amp; Summary (System)'!$B$20*$D22,
IF(AN$3-YEAR($C22)='3.Input &amp; Summary (System)'!$E$21,'3.Input &amp; Summary (System)'!$B$20*$D22,
IF(AN$3-YEAR($C22)='3.Input &amp; Summary (System)'!$F$21,'3.Input &amp; Summary (System)'!$B$20*$D22,
IF(AN$3-YEAR($C22)='3.Input &amp; Summary (System)'!$C$22,'3.Input &amp; Summary (System)'!$B$20*$D22,
IF(AN$3-YEAR($C22)='3.Input &amp; Summary (System)'!$D$22,'3.Input &amp; Summary (System)'!$B$20*$D22,
IF(AN$3-YEAR($C22)='3.Input &amp; Summary (System)'!$E$22,'3.Input &amp; Summary (System)'!$B$20*$D22,
IF(AN$3-YEAR($C22)='3.Input &amp; Summary (System)'!$F$22,'3.Input &amp; Summary (System)'!$B$20*$D22,
IF(AN$3-YEAR($C22)='3.Input &amp; Summary (System)'!$I$17,'3.Input &amp; Summary (System)'!$H$17*$D22,
IF(AN$3-YEAR($C22)='3.Input &amp; Summary (System)'!$I$18,'3.Input &amp; Summary (System)'!$H$17*$D22,
IF(AN$3-YEAR($C22)='3.Input &amp; Summary (System)'!$I$19,'3.Input &amp; Summary (System)'!$H$17*$D22,0))))))))))))))))))))))))))))))</f>
        <v/>
      </c>
      <c r="AO22" s="484" t="str">
        <f>IF($C22="","",IF(AO$3-YEAR($C22)=0,0,
(IF(AO$3-YEAR($C22)='3.Input &amp; Summary (System)'!$C$17,'3.Input &amp; Summary (System)'!$B$17*$D22,
IF(AO$3-YEAR($C22)='3.Input &amp; Summary (System)'!$D$17,'3.Input &amp; Summary (System)'!$B$17*$D22,
IF(AO$3-YEAR($C22)='3.Input &amp; Summary (System)'!$E$17,'3.Input &amp; Summary (System)'!$B$17*$D22,
IF(AO$3-YEAR($C22)='3.Input &amp; Summary (System)'!$F$17,'3.Input &amp; Summary (System)'!$B$17*$D22,
IF(AO$3-YEAR($C22)='3.Input &amp; Summary (System)'!$C$18,'3.Input &amp; Summary (System)'!$B$18*$D22,
IF(AO$3-YEAR($C22)='3.Input &amp; Summary (System)'!$D$18,'3.Input &amp; Summary (System)'!$B$18*$D22,
IF(AO$3-YEAR($C22)='3.Input &amp; Summary (System)'!$E$18,'3.Input &amp; Summary (System)'!$B$18*$D22,
IF(AO$3-YEAR($C22)='3.Input &amp; Summary (System)'!$F$18,'3.Input &amp; Summary (System)'!$B$18*$D22,
IF(AO$3-YEAR($C22)='3.Input &amp; Summary (System)'!$C$19,'3.Input &amp; Summary (System)'!$B$19*$D22,
IF(AO$3-YEAR($C22)='3.Input &amp; Summary (System)'!$D$19,'3.Input &amp; Summary (System)'!$B$19*$D22,
IF(AO$3-YEAR($C22)='3.Input &amp; Summary (System)'!$E$19,'3.Input &amp; Summary (System)'!$B$19*$D22,
IF(AO$3-YEAR($C22)='3.Input &amp; Summary (System)'!$F$19,'3.Input &amp; Summary (System)'!$B$19*$D22,
IF(AO$3-YEAR($C22)='3.Input &amp; Summary (System)'!$C$20,'3.Input &amp; Summary (System)'!$B$20*$D22,
IF(AO$3-YEAR($C22)='3.Input &amp; Summary (System)'!$D$20,'3.Input &amp; Summary (System)'!$B$20*$D22,
IF(AO$3-YEAR($C22)='3.Input &amp; Summary (System)'!$E$20,'3.Input &amp; Summary (System)'!$B$20*$D22,
IF(AO$3-YEAR($C22)='3.Input &amp; Summary (System)'!$F$20,'3.Input &amp; Summary (System)'!$B$20*$D22,
IF(AO$3-YEAR($C22)='3.Input &amp; Summary (System)'!$C$21,'3.Input &amp; Summary (System)'!$B$20*$D22,
IF(AO$3-YEAR($C22)='3.Input &amp; Summary (System)'!$D$21,'3.Input &amp; Summary (System)'!$B$20*$D22,
IF(AO$3-YEAR($C22)='3.Input &amp; Summary (System)'!$E$21,'3.Input &amp; Summary (System)'!$B$20*$D22,
IF(AO$3-YEAR($C22)='3.Input &amp; Summary (System)'!$F$21,'3.Input &amp; Summary (System)'!$B$20*$D22,
IF(AO$3-YEAR($C22)='3.Input &amp; Summary (System)'!$C$22,'3.Input &amp; Summary (System)'!$B$20*$D22,
IF(AO$3-YEAR($C22)='3.Input &amp; Summary (System)'!$D$22,'3.Input &amp; Summary (System)'!$B$20*$D22,
IF(AO$3-YEAR($C22)='3.Input &amp; Summary (System)'!$E$22,'3.Input &amp; Summary (System)'!$B$20*$D22,
IF(AO$3-YEAR($C22)='3.Input &amp; Summary (System)'!$F$22,'3.Input &amp; Summary (System)'!$B$20*$D22,
IF(AO$3-YEAR($C22)='3.Input &amp; Summary (System)'!$I$17,'3.Input &amp; Summary (System)'!$H$17*$D22,
IF(AO$3-YEAR($C22)='3.Input &amp; Summary (System)'!$I$18,'3.Input &amp; Summary (System)'!$H$17*$D22,
IF(AO$3-YEAR($C22)='3.Input &amp; Summary (System)'!$I$19,'3.Input &amp; Summary (System)'!$H$17*$D22,0))))))))))))))))))))))))))))))</f>
        <v/>
      </c>
      <c r="AP22" s="484" t="str">
        <f>IF($C22="","",IF(AP$3-YEAR($C22)=0,0,
(IF(AP$3-YEAR($C22)='3.Input &amp; Summary (System)'!$C$17,'3.Input &amp; Summary (System)'!$B$17*$D22,
IF(AP$3-YEAR($C22)='3.Input &amp; Summary (System)'!$D$17,'3.Input &amp; Summary (System)'!$B$17*$D22,
IF(AP$3-YEAR($C22)='3.Input &amp; Summary (System)'!$E$17,'3.Input &amp; Summary (System)'!$B$17*$D22,
IF(AP$3-YEAR($C22)='3.Input &amp; Summary (System)'!$F$17,'3.Input &amp; Summary (System)'!$B$17*$D22,
IF(AP$3-YEAR($C22)='3.Input &amp; Summary (System)'!$C$18,'3.Input &amp; Summary (System)'!$B$18*$D22,
IF(AP$3-YEAR($C22)='3.Input &amp; Summary (System)'!$D$18,'3.Input &amp; Summary (System)'!$B$18*$D22,
IF(AP$3-YEAR($C22)='3.Input &amp; Summary (System)'!$E$18,'3.Input &amp; Summary (System)'!$B$18*$D22,
IF(AP$3-YEAR($C22)='3.Input &amp; Summary (System)'!$F$18,'3.Input &amp; Summary (System)'!$B$18*$D22,
IF(AP$3-YEAR($C22)='3.Input &amp; Summary (System)'!$C$19,'3.Input &amp; Summary (System)'!$B$19*$D22,
IF(AP$3-YEAR($C22)='3.Input &amp; Summary (System)'!$D$19,'3.Input &amp; Summary (System)'!$B$19*$D22,
IF(AP$3-YEAR($C22)='3.Input &amp; Summary (System)'!$E$19,'3.Input &amp; Summary (System)'!$B$19*$D22,
IF(AP$3-YEAR($C22)='3.Input &amp; Summary (System)'!$F$19,'3.Input &amp; Summary (System)'!$B$19*$D22,
IF(AP$3-YEAR($C22)='3.Input &amp; Summary (System)'!$C$20,'3.Input &amp; Summary (System)'!$B$20*$D22,
IF(AP$3-YEAR($C22)='3.Input &amp; Summary (System)'!$D$20,'3.Input &amp; Summary (System)'!$B$20*$D22,
IF(AP$3-YEAR($C22)='3.Input &amp; Summary (System)'!$E$20,'3.Input &amp; Summary (System)'!$B$20*$D22,
IF(AP$3-YEAR($C22)='3.Input &amp; Summary (System)'!$F$20,'3.Input &amp; Summary (System)'!$B$20*$D22,
IF(AP$3-YEAR($C22)='3.Input &amp; Summary (System)'!$C$21,'3.Input &amp; Summary (System)'!$B$20*$D22,
IF(AP$3-YEAR($C22)='3.Input &amp; Summary (System)'!$D$21,'3.Input &amp; Summary (System)'!$B$20*$D22,
IF(AP$3-YEAR($C22)='3.Input &amp; Summary (System)'!$E$21,'3.Input &amp; Summary (System)'!$B$20*$D22,
IF(AP$3-YEAR($C22)='3.Input &amp; Summary (System)'!$F$21,'3.Input &amp; Summary (System)'!$B$20*$D22,
IF(AP$3-YEAR($C22)='3.Input &amp; Summary (System)'!$C$22,'3.Input &amp; Summary (System)'!$B$20*$D22,
IF(AP$3-YEAR($C22)='3.Input &amp; Summary (System)'!$D$22,'3.Input &amp; Summary (System)'!$B$20*$D22,
IF(AP$3-YEAR($C22)='3.Input &amp; Summary (System)'!$E$22,'3.Input &amp; Summary (System)'!$B$20*$D22,
IF(AP$3-YEAR($C22)='3.Input &amp; Summary (System)'!$F$22,'3.Input &amp; Summary (System)'!$B$20*$D22,
IF(AP$3-YEAR($C22)='3.Input &amp; Summary (System)'!$I$17,'3.Input &amp; Summary (System)'!$H$17*$D22,
IF(AP$3-YEAR($C22)='3.Input &amp; Summary (System)'!$I$18,'3.Input &amp; Summary (System)'!$H$17*$D22,
IF(AP$3-YEAR($C22)='3.Input &amp; Summary (System)'!$I$19,'3.Input &amp; Summary (System)'!$H$17*$D22,0))))))))))))))))))))))))))))))</f>
        <v/>
      </c>
      <c r="AQ22" s="484" t="str">
        <f>IF($C22="","",IF(AQ$3-YEAR($C22)=0,0,
(IF(AQ$3-YEAR($C22)='3.Input &amp; Summary (System)'!$C$17,'3.Input &amp; Summary (System)'!$B$17*$D22,
IF(AQ$3-YEAR($C22)='3.Input &amp; Summary (System)'!$D$17,'3.Input &amp; Summary (System)'!$B$17*$D22,
IF(AQ$3-YEAR($C22)='3.Input &amp; Summary (System)'!$E$17,'3.Input &amp; Summary (System)'!$B$17*$D22,
IF(AQ$3-YEAR($C22)='3.Input &amp; Summary (System)'!$F$17,'3.Input &amp; Summary (System)'!$B$17*$D22,
IF(AQ$3-YEAR($C22)='3.Input &amp; Summary (System)'!$C$18,'3.Input &amp; Summary (System)'!$B$18*$D22,
IF(AQ$3-YEAR($C22)='3.Input &amp; Summary (System)'!$D$18,'3.Input &amp; Summary (System)'!$B$18*$D22,
IF(AQ$3-YEAR($C22)='3.Input &amp; Summary (System)'!$E$18,'3.Input &amp; Summary (System)'!$B$18*$D22,
IF(AQ$3-YEAR($C22)='3.Input &amp; Summary (System)'!$F$18,'3.Input &amp; Summary (System)'!$B$18*$D22,
IF(AQ$3-YEAR($C22)='3.Input &amp; Summary (System)'!$C$19,'3.Input &amp; Summary (System)'!$B$19*$D22,
IF(AQ$3-YEAR($C22)='3.Input &amp; Summary (System)'!$D$19,'3.Input &amp; Summary (System)'!$B$19*$D22,
IF(AQ$3-YEAR($C22)='3.Input &amp; Summary (System)'!$E$19,'3.Input &amp; Summary (System)'!$B$19*$D22,
IF(AQ$3-YEAR($C22)='3.Input &amp; Summary (System)'!$F$19,'3.Input &amp; Summary (System)'!$B$19*$D22,
IF(AQ$3-YEAR($C22)='3.Input &amp; Summary (System)'!$C$20,'3.Input &amp; Summary (System)'!$B$20*$D22,
IF(AQ$3-YEAR($C22)='3.Input &amp; Summary (System)'!$D$20,'3.Input &amp; Summary (System)'!$B$20*$D22,
IF(AQ$3-YEAR($C22)='3.Input &amp; Summary (System)'!$E$20,'3.Input &amp; Summary (System)'!$B$20*$D22,
IF(AQ$3-YEAR($C22)='3.Input &amp; Summary (System)'!$F$20,'3.Input &amp; Summary (System)'!$B$20*$D22,
IF(AQ$3-YEAR($C22)='3.Input &amp; Summary (System)'!$C$21,'3.Input &amp; Summary (System)'!$B$20*$D22,
IF(AQ$3-YEAR($C22)='3.Input &amp; Summary (System)'!$D$21,'3.Input &amp; Summary (System)'!$B$20*$D22,
IF(AQ$3-YEAR($C22)='3.Input &amp; Summary (System)'!$E$21,'3.Input &amp; Summary (System)'!$B$20*$D22,
IF(AQ$3-YEAR($C22)='3.Input &amp; Summary (System)'!$F$21,'3.Input &amp; Summary (System)'!$B$20*$D22,
IF(AQ$3-YEAR($C22)='3.Input &amp; Summary (System)'!$C$22,'3.Input &amp; Summary (System)'!$B$20*$D22,
IF(AQ$3-YEAR($C22)='3.Input &amp; Summary (System)'!$D$22,'3.Input &amp; Summary (System)'!$B$20*$D22,
IF(AQ$3-YEAR($C22)='3.Input &amp; Summary (System)'!$E$22,'3.Input &amp; Summary (System)'!$B$20*$D22,
IF(AQ$3-YEAR($C22)='3.Input &amp; Summary (System)'!$F$22,'3.Input &amp; Summary (System)'!$B$20*$D22,
IF(AQ$3-YEAR($C22)='3.Input &amp; Summary (System)'!$I$17,'3.Input &amp; Summary (System)'!$H$17*$D22,
IF(AQ$3-YEAR($C22)='3.Input &amp; Summary (System)'!$I$18,'3.Input &amp; Summary (System)'!$H$17*$D22,
IF(AQ$3-YEAR($C22)='3.Input &amp; Summary (System)'!$I$19,'3.Input &amp; Summary (System)'!$H$17*$D22,0))))))))))))))))))))))))))))))</f>
        <v/>
      </c>
      <c r="AR22" s="484" t="str">
        <f>IF($C22="","",IF(AR$3-YEAR($C22)=0,0,
(IF(AR$3-YEAR($C22)='3.Input &amp; Summary (System)'!$C$17,'3.Input &amp; Summary (System)'!$B$17*$D22,
IF(AR$3-YEAR($C22)='3.Input &amp; Summary (System)'!$D$17,'3.Input &amp; Summary (System)'!$B$17*$D22,
IF(AR$3-YEAR($C22)='3.Input &amp; Summary (System)'!$E$17,'3.Input &amp; Summary (System)'!$B$17*$D22,
IF(AR$3-YEAR($C22)='3.Input &amp; Summary (System)'!$F$17,'3.Input &amp; Summary (System)'!$B$17*$D22,
IF(AR$3-YEAR($C22)='3.Input &amp; Summary (System)'!$C$18,'3.Input &amp; Summary (System)'!$B$18*$D22,
IF(AR$3-YEAR($C22)='3.Input &amp; Summary (System)'!$D$18,'3.Input &amp; Summary (System)'!$B$18*$D22,
IF(AR$3-YEAR($C22)='3.Input &amp; Summary (System)'!$E$18,'3.Input &amp; Summary (System)'!$B$18*$D22,
IF(AR$3-YEAR($C22)='3.Input &amp; Summary (System)'!$F$18,'3.Input &amp; Summary (System)'!$B$18*$D22,
IF(AR$3-YEAR($C22)='3.Input &amp; Summary (System)'!$C$19,'3.Input &amp; Summary (System)'!$B$19*$D22,
IF(AR$3-YEAR($C22)='3.Input &amp; Summary (System)'!$D$19,'3.Input &amp; Summary (System)'!$B$19*$D22,
IF(AR$3-YEAR($C22)='3.Input &amp; Summary (System)'!$E$19,'3.Input &amp; Summary (System)'!$B$19*$D22,
IF(AR$3-YEAR($C22)='3.Input &amp; Summary (System)'!$F$19,'3.Input &amp; Summary (System)'!$B$19*$D22,
IF(AR$3-YEAR($C22)='3.Input &amp; Summary (System)'!$C$20,'3.Input &amp; Summary (System)'!$B$20*$D22,
IF(AR$3-YEAR($C22)='3.Input &amp; Summary (System)'!$D$20,'3.Input &amp; Summary (System)'!$B$20*$D22,
IF(AR$3-YEAR($C22)='3.Input &amp; Summary (System)'!$E$20,'3.Input &amp; Summary (System)'!$B$20*$D22,
IF(AR$3-YEAR($C22)='3.Input &amp; Summary (System)'!$F$20,'3.Input &amp; Summary (System)'!$B$20*$D22,
IF(AR$3-YEAR($C22)='3.Input &amp; Summary (System)'!$C$21,'3.Input &amp; Summary (System)'!$B$20*$D22,
IF(AR$3-YEAR($C22)='3.Input &amp; Summary (System)'!$D$21,'3.Input &amp; Summary (System)'!$B$20*$D22,
IF(AR$3-YEAR($C22)='3.Input &amp; Summary (System)'!$E$21,'3.Input &amp; Summary (System)'!$B$20*$D22,
IF(AR$3-YEAR($C22)='3.Input &amp; Summary (System)'!$F$21,'3.Input &amp; Summary (System)'!$B$20*$D22,
IF(AR$3-YEAR($C22)='3.Input &amp; Summary (System)'!$C$22,'3.Input &amp; Summary (System)'!$B$20*$D22,
IF(AR$3-YEAR($C22)='3.Input &amp; Summary (System)'!$D$22,'3.Input &amp; Summary (System)'!$B$20*$D22,
IF(AR$3-YEAR($C22)='3.Input &amp; Summary (System)'!$E$22,'3.Input &amp; Summary (System)'!$B$20*$D22,
IF(AR$3-YEAR($C22)='3.Input &amp; Summary (System)'!$F$22,'3.Input &amp; Summary (System)'!$B$20*$D22,
IF(AR$3-YEAR($C22)='3.Input &amp; Summary (System)'!$I$17,'3.Input &amp; Summary (System)'!$H$17*$D22,
IF(AR$3-YEAR($C22)='3.Input &amp; Summary (System)'!$I$18,'3.Input &amp; Summary (System)'!$H$17*$D22,
IF(AR$3-YEAR($C22)='3.Input &amp; Summary (System)'!$I$19,'3.Input &amp; Summary (System)'!$H$17*$D22,0))))))))))))))))))))))))))))))</f>
        <v/>
      </c>
      <c r="AS22" s="484" t="str">
        <f>IF($C22="","",IF(AS$3-YEAR($C22)=0,0,
(IF(AS$3-YEAR($C22)='3.Input &amp; Summary (System)'!$C$17,'3.Input &amp; Summary (System)'!$B$17*$D22,
IF(AS$3-YEAR($C22)='3.Input &amp; Summary (System)'!$D$17,'3.Input &amp; Summary (System)'!$B$17*$D22,
IF(AS$3-YEAR($C22)='3.Input &amp; Summary (System)'!$E$17,'3.Input &amp; Summary (System)'!$B$17*$D22,
IF(AS$3-YEAR($C22)='3.Input &amp; Summary (System)'!$F$17,'3.Input &amp; Summary (System)'!$B$17*$D22,
IF(AS$3-YEAR($C22)='3.Input &amp; Summary (System)'!$C$18,'3.Input &amp; Summary (System)'!$B$18*$D22,
IF(AS$3-YEAR($C22)='3.Input &amp; Summary (System)'!$D$18,'3.Input &amp; Summary (System)'!$B$18*$D22,
IF(AS$3-YEAR($C22)='3.Input &amp; Summary (System)'!$E$18,'3.Input &amp; Summary (System)'!$B$18*$D22,
IF(AS$3-YEAR($C22)='3.Input &amp; Summary (System)'!$F$18,'3.Input &amp; Summary (System)'!$B$18*$D22,
IF(AS$3-YEAR($C22)='3.Input &amp; Summary (System)'!$C$19,'3.Input &amp; Summary (System)'!$B$19*$D22,
IF(AS$3-YEAR($C22)='3.Input &amp; Summary (System)'!$D$19,'3.Input &amp; Summary (System)'!$B$19*$D22,
IF(AS$3-YEAR($C22)='3.Input &amp; Summary (System)'!$E$19,'3.Input &amp; Summary (System)'!$B$19*$D22,
IF(AS$3-YEAR($C22)='3.Input &amp; Summary (System)'!$F$19,'3.Input &amp; Summary (System)'!$B$19*$D22,
IF(AS$3-YEAR($C22)='3.Input &amp; Summary (System)'!$C$20,'3.Input &amp; Summary (System)'!$B$20*$D22,
IF(AS$3-YEAR($C22)='3.Input &amp; Summary (System)'!$D$20,'3.Input &amp; Summary (System)'!$B$20*$D22,
IF(AS$3-YEAR($C22)='3.Input &amp; Summary (System)'!$E$20,'3.Input &amp; Summary (System)'!$B$20*$D22,
IF(AS$3-YEAR($C22)='3.Input &amp; Summary (System)'!$F$20,'3.Input &amp; Summary (System)'!$B$20*$D22,
IF(AS$3-YEAR($C22)='3.Input &amp; Summary (System)'!$C$21,'3.Input &amp; Summary (System)'!$B$20*$D22,
IF(AS$3-YEAR($C22)='3.Input &amp; Summary (System)'!$D$21,'3.Input &amp; Summary (System)'!$B$20*$D22,
IF(AS$3-YEAR($C22)='3.Input &amp; Summary (System)'!$E$21,'3.Input &amp; Summary (System)'!$B$20*$D22,
IF(AS$3-YEAR($C22)='3.Input &amp; Summary (System)'!$F$21,'3.Input &amp; Summary (System)'!$B$20*$D22,
IF(AS$3-YEAR($C22)='3.Input &amp; Summary (System)'!$C$22,'3.Input &amp; Summary (System)'!$B$20*$D22,
IF(AS$3-YEAR($C22)='3.Input &amp; Summary (System)'!$D$22,'3.Input &amp; Summary (System)'!$B$20*$D22,
IF(AS$3-YEAR($C22)='3.Input &amp; Summary (System)'!$E$22,'3.Input &amp; Summary (System)'!$B$20*$D22,
IF(AS$3-YEAR($C22)='3.Input &amp; Summary (System)'!$F$22,'3.Input &amp; Summary (System)'!$B$20*$D22,
IF(AS$3-YEAR($C22)='3.Input &amp; Summary (System)'!$I$17,'3.Input &amp; Summary (System)'!$H$17*$D22,
IF(AS$3-YEAR($C22)='3.Input &amp; Summary (System)'!$I$18,'3.Input &amp; Summary (System)'!$H$17*$D22,
IF(AS$3-YEAR($C22)='3.Input &amp; Summary (System)'!$I$19,'3.Input &amp; Summary (System)'!$H$17*$D22,0))))))))))))))))))))))))))))))</f>
        <v/>
      </c>
      <c r="AT22" s="484" t="str">
        <f>IF($C22="","",IF(AT$3-YEAR($C22)=0,0,
(IF(AT$3-YEAR($C22)='3.Input &amp; Summary (System)'!$C$17,'3.Input &amp; Summary (System)'!$B$17*$D22,
IF(AT$3-YEAR($C22)='3.Input &amp; Summary (System)'!$D$17,'3.Input &amp; Summary (System)'!$B$17*$D22,
IF(AT$3-YEAR($C22)='3.Input &amp; Summary (System)'!$E$17,'3.Input &amp; Summary (System)'!$B$17*$D22,
IF(AT$3-YEAR($C22)='3.Input &amp; Summary (System)'!$F$17,'3.Input &amp; Summary (System)'!$B$17*$D22,
IF(AT$3-YEAR($C22)='3.Input &amp; Summary (System)'!$C$18,'3.Input &amp; Summary (System)'!$B$18*$D22,
IF(AT$3-YEAR($C22)='3.Input &amp; Summary (System)'!$D$18,'3.Input &amp; Summary (System)'!$B$18*$D22,
IF(AT$3-YEAR($C22)='3.Input &amp; Summary (System)'!$E$18,'3.Input &amp; Summary (System)'!$B$18*$D22,
IF(AT$3-YEAR($C22)='3.Input &amp; Summary (System)'!$F$18,'3.Input &amp; Summary (System)'!$B$18*$D22,
IF(AT$3-YEAR($C22)='3.Input &amp; Summary (System)'!$C$19,'3.Input &amp; Summary (System)'!$B$19*$D22,
IF(AT$3-YEAR($C22)='3.Input &amp; Summary (System)'!$D$19,'3.Input &amp; Summary (System)'!$B$19*$D22,
IF(AT$3-YEAR($C22)='3.Input &amp; Summary (System)'!$E$19,'3.Input &amp; Summary (System)'!$B$19*$D22,
IF(AT$3-YEAR($C22)='3.Input &amp; Summary (System)'!$F$19,'3.Input &amp; Summary (System)'!$B$19*$D22,
IF(AT$3-YEAR($C22)='3.Input &amp; Summary (System)'!$C$20,'3.Input &amp; Summary (System)'!$B$20*$D22,
IF(AT$3-YEAR($C22)='3.Input &amp; Summary (System)'!$D$20,'3.Input &amp; Summary (System)'!$B$20*$D22,
IF(AT$3-YEAR($C22)='3.Input &amp; Summary (System)'!$E$20,'3.Input &amp; Summary (System)'!$B$20*$D22,
IF(AT$3-YEAR($C22)='3.Input &amp; Summary (System)'!$F$20,'3.Input &amp; Summary (System)'!$B$20*$D22,
IF(AT$3-YEAR($C22)='3.Input &amp; Summary (System)'!$C$21,'3.Input &amp; Summary (System)'!$B$20*$D22,
IF(AT$3-YEAR($C22)='3.Input &amp; Summary (System)'!$D$21,'3.Input &amp; Summary (System)'!$B$20*$D22,
IF(AT$3-YEAR($C22)='3.Input &amp; Summary (System)'!$E$21,'3.Input &amp; Summary (System)'!$B$20*$D22,
IF(AT$3-YEAR($C22)='3.Input &amp; Summary (System)'!$F$21,'3.Input &amp; Summary (System)'!$B$20*$D22,
IF(AT$3-YEAR($C22)='3.Input &amp; Summary (System)'!$C$22,'3.Input &amp; Summary (System)'!$B$20*$D22,
IF(AT$3-YEAR($C22)='3.Input &amp; Summary (System)'!$D$22,'3.Input &amp; Summary (System)'!$B$20*$D22,
IF(AT$3-YEAR($C22)='3.Input &amp; Summary (System)'!$E$22,'3.Input &amp; Summary (System)'!$B$20*$D22,
IF(AT$3-YEAR($C22)='3.Input &amp; Summary (System)'!$F$22,'3.Input &amp; Summary (System)'!$B$20*$D22,
IF(AT$3-YEAR($C22)='3.Input &amp; Summary (System)'!$I$17,'3.Input &amp; Summary (System)'!$H$17*$D22,
IF(AT$3-YEAR($C22)='3.Input &amp; Summary (System)'!$I$18,'3.Input &amp; Summary (System)'!$H$17*$D22,
IF(AT$3-YEAR($C22)='3.Input &amp; Summary (System)'!$I$19,'3.Input &amp; Summary (System)'!$H$17*$D22,0))))))))))))))))))))))))))))))</f>
        <v/>
      </c>
      <c r="AU22" s="484" t="str">
        <f>IF($C22="","",IF(AU$3-YEAR($C22)=0,0,
(IF(AU$3-YEAR($C22)='3.Input &amp; Summary (System)'!$C$17,'3.Input &amp; Summary (System)'!$B$17*$D22,
IF(AU$3-YEAR($C22)='3.Input &amp; Summary (System)'!$D$17,'3.Input &amp; Summary (System)'!$B$17*$D22,
IF(AU$3-YEAR($C22)='3.Input &amp; Summary (System)'!$E$17,'3.Input &amp; Summary (System)'!$B$17*$D22,
IF(AU$3-YEAR($C22)='3.Input &amp; Summary (System)'!$F$17,'3.Input &amp; Summary (System)'!$B$17*$D22,
IF(AU$3-YEAR($C22)='3.Input &amp; Summary (System)'!$C$18,'3.Input &amp; Summary (System)'!$B$18*$D22,
IF(AU$3-YEAR($C22)='3.Input &amp; Summary (System)'!$D$18,'3.Input &amp; Summary (System)'!$B$18*$D22,
IF(AU$3-YEAR($C22)='3.Input &amp; Summary (System)'!$E$18,'3.Input &amp; Summary (System)'!$B$18*$D22,
IF(AU$3-YEAR($C22)='3.Input &amp; Summary (System)'!$F$18,'3.Input &amp; Summary (System)'!$B$18*$D22,
IF(AU$3-YEAR($C22)='3.Input &amp; Summary (System)'!$C$19,'3.Input &amp; Summary (System)'!$B$19*$D22,
IF(AU$3-YEAR($C22)='3.Input &amp; Summary (System)'!$D$19,'3.Input &amp; Summary (System)'!$B$19*$D22,
IF(AU$3-YEAR($C22)='3.Input &amp; Summary (System)'!$E$19,'3.Input &amp; Summary (System)'!$B$19*$D22,
IF(AU$3-YEAR($C22)='3.Input &amp; Summary (System)'!$F$19,'3.Input &amp; Summary (System)'!$B$19*$D22,
IF(AU$3-YEAR($C22)='3.Input &amp; Summary (System)'!$C$20,'3.Input &amp; Summary (System)'!$B$20*$D22,
IF(AU$3-YEAR($C22)='3.Input &amp; Summary (System)'!$D$20,'3.Input &amp; Summary (System)'!$B$20*$D22,
IF(AU$3-YEAR($C22)='3.Input &amp; Summary (System)'!$E$20,'3.Input &amp; Summary (System)'!$B$20*$D22,
IF(AU$3-YEAR($C22)='3.Input &amp; Summary (System)'!$F$20,'3.Input &amp; Summary (System)'!$B$20*$D22,
IF(AU$3-YEAR($C22)='3.Input &amp; Summary (System)'!$C$21,'3.Input &amp; Summary (System)'!$B$20*$D22,
IF(AU$3-YEAR($C22)='3.Input &amp; Summary (System)'!$D$21,'3.Input &amp; Summary (System)'!$B$20*$D22,
IF(AU$3-YEAR($C22)='3.Input &amp; Summary (System)'!$E$21,'3.Input &amp; Summary (System)'!$B$20*$D22,
IF(AU$3-YEAR($C22)='3.Input &amp; Summary (System)'!$F$21,'3.Input &amp; Summary (System)'!$B$20*$D22,
IF(AU$3-YEAR($C22)='3.Input &amp; Summary (System)'!$C$22,'3.Input &amp; Summary (System)'!$B$20*$D22,
IF(AU$3-YEAR($C22)='3.Input &amp; Summary (System)'!$D$22,'3.Input &amp; Summary (System)'!$B$20*$D22,
IF(AU$3-YEAR($C22)='3.Input &amp; Summary (System)'!$E$22,'3.Input &amp; Summary (System)'!$B$20*$D22,
IF(AU$3-YEAR($C22)='3.Input &amp; Summary (System)'!$F$22,'3.Input &amp; Summary (System)'!$B$20*$D22,
IF(AU$3-YEAR($C22)='3.Input &amp; Summary (System)'!$I$17,'3.Input &amp; Summary (System)'!$H$17*$D22,
IF(AU$3-YEAR($C22)='3.Input &amp; Summary (System)'!$I$18,'3.Input &amp; Summary (System)'!$H$17*$D22,
IF(AU$3-YEAR($C22)='3.Input &amp; Summary (System)'!$I$19,'3.Input &amp; Summary (System)'!$H$17*$D22,0))))))))))))))))))))))))))))))</f>
        <v/>
      </c>
      <c r="AV22" s="484" t="str">
        <f>IF($C22="","",IF(AV$3-YEAR($C22)=0,0,
(IF(AV$3-YEAR($C22)='3.Input &amp; Summary (System)'!$C$17,'3.Input &amp; Summary (System)'!$B$17*$D22,
IF(AV$3-YEAR($C22)='3.Input &amp; Summary (System)'!$D$17,'3.Input &amp; Summary (System)'!$B$17*$D22,
IF(AV$3-YEAR($C22)='3.Input &amp; Summary (System)'!$E$17,'3.Input &amp; Summary (System)'!$B$17*$D22,
IF(AV$3-YEAR($C22)='3.Input &amp; Summary (System)'!$F$17,'3.Input &amp; Summary (System)'!$B$17*$D22,
IF(AV$3-YEAR($C22)='3.Input &amp; Summary (System)'!$C$18,'3.Input &amp; Summary (System)'!$B$18*$D22,
IF(AV$3-YEAR($C22)='3.Input &amp; Summary (System)'!$D$18,'3.Input &amp; Summary (System)'!$B$18*$D22,
IF(AV$3-YEAR($C22)='3.Input &amp; Summary (System)'!$E$18,'3.Input &amp; Summary (System)'!$B$18*$D22,
IF(AV$3-YEAR($C22)='3.Input &amp; Summary (System)'!$F$18,'3.Input &amp; Summary (System)'!$B$18*$D22,
IF(AV$3-YEAR($C22)='3.Input &amp; Summary (System)'!$C$19,'3.Input &amp; Summary (System)'!$B$19*$D22,
IF(AV$3-YEAR($C22)='3.Input &amp; Summary (System)'!$D$19,'3.Input &amp; Summary (System)'!$B$19*$D22,
IF(AV$3-YEAR($C22)='3.Input &amp; Summary (System)'!$E$19,'3.Input &amp; Summary (System)'!$B$19*$D22,
IF(AV$3-YEAR($C22)='3.Input &amp; Summary (System)'!$F$19,'3.Input &amp; Summary (System)'!$B$19*$D22,
IF(AV$3-YEAR($C22)='3.Input &amp; Summary (System)'!$C$20,'3.Input &amp; Summary (System)'!$B$20*$D22,
IF(AV$3-YEAR($C22)='3.Input &amp; Summary (System)'!$D$20,'3.Input &amp; Summary (System)'!$B$20*$D22,
IF(AV$3-YEAR($C22)='3.Input &amp; Summary (System)'!$E$20,'3.Input &amp; Summary (System)'!$B$20*$D22,
IF(AV$3-YEAR($C22)='3.Input &amp; Summary (System)'!$F$20,'3.Input &amp; Summary (System)'!$B$20*$D22,
IF(AV$3-YEAR($C22)='3.Input &amp; Summary (System)'!$C$21,'3.Input &amp; Summary (System)'!$B$20*$D22,
IF(AV$3-YEAR($C22)='3.Input &amp; Summary (System)'!$D$21,'3.Input &amp; Summary (System)'!$B$20*$D22,
IF(AV$3-YEAR($C22)='3.Input &amp; Summary (System)'!$E$21,'3.Input &amp; Summary (System)'!$B$20*$D22,
IF(AV$3-YEAR($C22)='3.Input &amp; Summary (System)'!$F$21,'3.Input &amp; Summary (System)'!$B$20*$D22,
IF(AV$3-YEAR($C22)='3.Input &amp; Summary (System)'!$C$22,'3.Input &amp; Summary (System)'!$B$20*$D22,
IF(AV$3-YEAR($C22)='3.Input &amp; Summary (System)'!$D$22,'3.Input &amp; Summary (System)'!$B$20*$D22,
IF(AV$3-YEAR($C22)='3.Input &amp; Summary (System)'!$E$22,'3.Input &amp; Summary (System)'!$B$20*$D22,
IF(AV$3-YEAR($C22)='3.Input &amp; Summary (System)'!$F$22,'3.Input &amp; Summary (System)'!$B$20*$D22,
IF(AV$3-YEAR($C22)='3.Input &amp; Summary (System)'!$I$17,'3.Input &amp; Summary (System)'!$H$17*$D22,
IF(AV$3-YEAR($C22)='3.Input &amp; Summary (System)'!$I$18,'3.Input &amp; Summary (System)'!$H$17*$D22,
IF(AV$3-YEAR($C22)='3.Input &amp; Summary (System)'!$I$19,'3.Input &amp; Summary (System)'!$H$17*$D22,0))))))))))))))))))))))))))))))</f>
        <v/>
      </c>
      <c r="AW22" s="484" t="str">
        <f>IF($C22="","",IF(AW$3-YEAR($C22)=0,0,
(IF(AW$3-YEAR($C22)='3.Input &amp; Summary (System)'!$C$17,'3.Input &amp; Summary (System)'!$B$17*$D22,
IF(AW$3-YEAR($C22)='3.Input &amp; Summary (System)'!$D$17,'3.Input &amp; Summary (System)'!$B$17*$D22,
IF(AW$3-YEAR($C22)='3.Input &amp; Summary (System)'!$E$17,'3.Input &amp; Summary (System)'!$B$17*$D22,
IF(AW$3-YEAR($C22)='3.Input &amp; Summary (System)'!$F$17,'3.Input &amp; Summary (System)'!$B$17*$D22,
IF(AW$3-YEAR($C22)='3.Input &amp; Summary (System)'!$C$18,'3.Input &amp; Summary (System)'!$B$18*$D22,
IF(AW$3-YEAR($C22)='3.Input &amp; Summary (System)'!$D$18,'3.Input &amp; Summary (System)'!$B$18*$D22,
IF(AW$3-YEAR($C22)='3.Input &amp; Summary (System)'!$E$18,'3.Input &amp; Summary (System)'!$B$18*$D22,
IF(AW$3-YEAR($C22)='3.Input &amp; Summary (System)'!$F$18,'3.Input &amp; Summary (System)'!$B$18*$D22,
IF(AW$3-YEAR($C22)='3.Input &amp; Summary (System)'!$C$19,'3.Input &amp; Summary (System)'!$B$19*$D22,
IF(AW$3-YEAR($C22)='3.Input &amp; Summary (System)'!$D$19,'3.Input &amp; Summary (System)'!$B$19*$D22,
IF(AW$3-YEAR($C22)='3.Input &amp; Summary (System)'!$E$19,'3.Input &amp; Summary (System)'!$B$19*$D22,
IF(AW$3-YEAR($C22)='3.Input &amp; Summary (System)'!$F$19,'3.Input &amp; Summary (System)'!$B$19*$D22,
IF(AW$3-YEAR($C22)='3.Input &amp; Summary (System)'!$C$20,'3.Input &amp; Summary (System)'!$B$20*$D22,
IF(AW$3-YEAR($C22)='3.Input &amp; Summary (System)'!$D$20,'3.Input &amp; Summary (System)'!$B$20*$D22,
IF(AW$3-YEAR($C22)='3.Input &amp; Summary (System)'!$E$20,'3.Input &amp; Summary (System)'!$B$20*$D22,
IF(AW$3-YEAR($C22)='3.Input &amp; Summary (System)'!$F$20,'3.Input &amp; Summary (System)'!$B$20*$D22,
IF(AW$3-YEAR($C22)='3.Input &amp; Summary (System)'!$C$21,'3.Input &amp; Summary (System)'!$B$20*$D22,
IF(AW$3-YEAR($C22)='3.Input &amp; Summary (System)'!$D$21,'3.Input &amp; Summary (System)'!$B$20*$D22,
IF(AW$3-YEAR($C22)='3.Input &amp; Summary (System)'!$E$21,'3.Input &amp; Summary (System)'!$B$20*$D22,
IF(AW$3-YEAR($C22)='3.Input &amp; Summary (System)'!$F$21,'3.Input &amp; Summary (System)'!$B$20*$D22,
IF(AW$3-YEAR($C22)='3.Input &amp; Summary (System)'!$C$22,'3.Input &amp; Summary (System)'!$B$20*$D22,
IF(AW$3-YEAR($C22)='3.Input &amp; Summary (System)'!$D$22,'3.Input &amp; Summary (System)'!$B$20*$D22,
IF(AW$3-YEAR($C22)='3.Input &amp; Summary (System)'!$E$22,'3.Input &amp; Summary (System)'!$B$20*$D22,
IF(AW$3-YEAR($C22)='3.Input &amp; Summary (System)'!$F$22,'3.Input &amp; Summary (System)'!$B$20*$D22,
IF(AW$3-YEAR($C22)='3.Input &amp; Summary (System)'!$I$17,'3.Input &amp; Summary (System)'!$H$17*$D22,
IF(AW$3-YEAR($C22)='3.Input &amp; Summary (System)'!$I$18,'3.Input &amp; Summary (System)'!$H$17*$D22,
IF(AW$3-YEAR($C22)='3.Input &amp; Summary (System)'!$I$19,'3.Input &amp; Summary (System)'!$H$17*$D22,0))))))))))))))))))))))))))))))</f>
        <v/>
      </c>
      <c r="AX22" s="484" t="str">
        <f>IF($C22="","",IF(AX$3-YEAR($C22)=0,0,
(IF(AX$3-YEAR($C22)='3.Input &amp; Summary (System)'!$C$17,'3.Input &amp; Summary (System)'!$B$17*$D22,
IF(AX$3-YEAR($C22)='3.Input &amp; Summary (System)'!$D$17,'3.Input &amp; Summary (System)'!$B$17*$D22,
IF(AX$3-YEAR($C22)='3.Input &amp; Summary (System)'!$E$17,'3.Input &amp; Summary (System)'!$B$17*$D22,
IF(AX$3-YEAR($C22)='3.Input &amp; Summary (System)'!$F$17,'3.Input &amp; Summary (System)'!$B$17*$D22,
IF(AX$3-YEAR($C22)='3.Input &amp; Summary (System)'!$C$18,'3.Input &amp; Summary (System)'!$B$18*$D22,
IF(AX$3-YEAR($C22)='3.Input &amp; Summary (System)'!$D$18,'3.Input &amp; Summary (System)'!$B$18*$D22,
IF(AX$3-YEAR($C22)='3.Input &amp; Summary (System)'!$E$18,'3.Input &amp; Summary (System)'!$B$18*$D22,
IF(AX$3-YEAR($C22)='3.Input &amp; Summary (System)'!$F$18,'3.Input &amp; Summary (System)'!$B$18*$D22,
IF(AX$3-YEAR($C22)='3.Input &amp; Summary (System)'!$C$19,'3.Input &amp; Summary (System)'!$B$19*$D22,
IF(AX$3-YEAR($C22)='3.Input &amp; Summary (System)'!$D$19,'3.Input &amp; Summary (System)'!$B$19*$D22,
IF(AX$3-YEAR($C22)='3.Input &amp; Summary (System)'!$E$19,'3.Input &amp; Summary (System)'!$B$19*$D22,
IF(AX$3-YEAR($C22)='3.Input &amp; Summary (System)'!$F$19,'3.Input &amp; Summary (System)'!$B$19*$D22,
IF(AX$3-YEAR($C22)='3.Input &amp; Summary (System)'!$C$20,'3.Input &amp; Summary (System)'!$B$20*$D22,
IF(AX$3-YEAR($C22)='3.Input &amp; Summary (System)'!$D$20,'3.Input &amp; Summary (System)'!$B$20*$D22,
IF(AX$3-YEAR($C22)='3.Input &amp; Summary (System)'!$E$20,'3.Input &amp; Summary (System)'!$B$20*$D22,
IF(AX$3-YEAR($C22)='3.Input &amp; Summary (System)'!$F$20,'3.Input &amp; Summary (System)'!$B$20*$D22,
IF(AX$3-YEAR($C22)='3.Input &amp; Summary (System)'!$C$21,'3.Input &amp; Summary (System)'!$B$20*$D22,
IF(AX$3-YEAR($C22)='3.Input &amp; Summary (System)'!$D$21,'3.Input &amp; Summary (System)'!$B$20*$D22,
IF(AX$3-YEAR($C22)='3.Input &amp; Summary (System)'!$E$21,'3.Input &amp; Summary (System)'!$B$20*$D22,
IF(AX$3-YEAR($C22)='3.Input &amp; Summary (System)'!$F$21,'3.Input &amp; Summary (System)'!$B$20*$D22,
IF(AX$3-YEAR($C22)='3.Input &amp; Summary (System)'!$C$22,'3.Input &amp; Summary (System)'!$B$20*$D22,
IF(AX$3-YEAR($C22)='3.Input &amp; Summary (System)'!$D$22,'3.Input &amp; Summary (System)'!$B$20*$D22,
IF(AX$3-YEAR($C22)='3.Input &amp; Summary (System)'!$E$22,'3.Input &amp; Summary (System)'!$B$20*$D22,
IF(AX$3-YEAR($C22)='3.Input &amp; Summary (System)'!$F$22,'3.Input &amp; Summary (System)'!$B$20*$D22,
IF(AX$3-YEAR($C22)='3.Input &amp; Summary (System)'!$I$17,'3.Input &amp; Summary (System)'!$H$17*$D22,
IF(AX$3-YEAR($C22)='3.Input &amp; Summary (System)'!$I$18,'3.Input &amp; Summary (System)'!$H$17*$D22,
IF(AX$3-YEAR($C22)='3.Input &amp; Summary (System)'!$I$19,'3.Input &amp; Summary (System)'!$H$17*$D22,0))))))))))))))))))))))))))))))</f>
        <v/>
      </c>
      <c r="AY22" s="484" t="str">
        <f>IF($C22="","",IF(AY$3-YEAR($C22)=0,0,
(IF(AY$3-YEAR($C22)='3.Input &amp; Summary (System)'!$C$17,'3.Input &amp; Summary (System)'!$B$17*$D22,
IF(AY$3-YEAR($C22)='3.Input &amp; Summary (System)'!$D$17,'3.Input &amp; Summary (System)'!$B$17*$D22,
IF(AY$3-YEAR($C22)='3.Input &amp; Summary (System)'!$E$17,'3.Input &amp; Summary (System)'!$B$17*$D22,
IF(AY$3-YEAR($C22)='3.Input &amp; Summary (System)'!$F$17,'3.Input &amp; Summary (System)'!$B$17*$D22,
IF(AY$3-YEAR($C22)='3.Input &amp; Summary (System)'!$C$18,'3.Input &amp; Summary (System)'!$B$18*$D22,
IF(AY$3-YEAR($C22)='3.Input &amp; Summary (System)'!$D$18,'3.Input &amp; Summary (System)'!$B$18*$D22,
IF(AY$3-YEAR($C22)='3.Input &amp; Summary (System)'!$E$18,'3.Input &amp; Summary (System)'!$B$18*$D22,
IF(AY$3-YEAR($C22)='3.Input &amp; Summary (System)'!$F$18,'3.Input &amp; Summary (System)'!$B$18*$D22,
IF(AY$3-YEAR($C22)='3.Input &amp; Summary (System)'!$C$19,'3.Input &amp; Summary (System)'!$B$19*$D22,
IF(AY$3-YEAR($C22)='3.Input &amp; Summary (System)'!$D$19,'3.Input &amp; Summary (System)'!$B$19*$D22,
IF(AY$3-YEAR($C22)='3.Input &amp; Summary (System)'!$E$19,'3.Input &amp; Summary (System)'!$B$19*$D22,
IF(AY$3-YEAR($C22)='3.Input &amp; Summary (System)'!$F$19,'3.Input &amp; Summary (System)'!$B$19*$D22,
IF(AY$3-YEAR($C22)='3.Input &amp; Summary (System)'!$C$20,'3.Input &amp; Summary (System)'!$B$20*$D22,
IF(AY$3-YEAR($C22)='3.Input &amp; Summary (System)'!$D$20,'3.Input &amp; Summary (System)'!$B$20*$D22,
IF(AY$3-YEAR($C22)='3.Input &amp; Summary (System)'!$E$20,'3.Input &amp; Summary (System)'!$B$20*$D22,
IF(AY$3-YEAR($C22)='3.Input &amp; Summary (System)'!$F$20,'3.Input &amp; Summary (System)'!$B$20*$D22,
IF(AY$3-YEAR($C22)='3.Input &amp; Summary (System)'!$C$21,'3.Input &amp; Summary (System)'!$B$20*$D22,
IF(AY$3-YEAR($C22)='3.Input &amp; Summary (System)'!$D$21,'3.Input &amp; Summary (System)'!$B$20*$D22,
IF(AY$3-YEAR($C22)='3.Input &amp; Summary (System)'!$E$21,'3.Input &amp; Summary (System)'!$B$20*$D22,
IF(AY$3-YEAR($C22)='3.Input &amp; Summary (System)'!$F$21,'3.Input &amp; Summary (System)'!$B$20*$D22,
IF(AY$3-YEAR($C22)='3.Input &amp; Summary (System)'!$C$22,'3.Input &amp; Summary (System)'!$B$20*$D22,
IF(AY$3-YEAR($C22)='3.Input &amp; Summary (System)'!$D$22,'3.Input &amp; Summary (System)'!$B$20*$D22,
IF(AY$3-YEAR($C22)='3.Input &amp; Summary (System)'!$E$22,'3.Input &amp; Summary (System)'!$B$20*$D22,
IF(AY$3-YEAR($C22)='3.Input &amp; Summary (System)'!$F$22,'3.Input &amp; Summary (System)'!$B$20*$D22,
IF(AY$3-YEAR($C22)='3.Input &amp; Summary (System)'!$I$17,'3.Input &amp; Summary (System)'!$H$17*$D22,
IF(AY$3-YEAR($C22)='3.Input &amp; Summary (System)'!$I$18,'3.Input &amp; Summary (System)'!$H$17*$D22,
IF(AY$3-YEAR($C22)='3.Input &amp; Summary (System)'!$I$19,'3.Input &amp; Summary (System)'!$H$17*$D22,0))))))))))))))))))))))))))))))</f>
        <v/>
      </c>
      <c r="AZ22" s="484" t="str">
        <f>IF($C22="","",IF(AZ$3-YEAR($C22)=0,0,
(IF(AZ$3-YEAR($C22)='3.Input &amp; Summary (System)'!$C$17,'3.Input &amp; Summary (System)'!$B$17*$D22,
IF(AZ$3-YEAR($C22)='3.Input &amp; Summary (System)'!$D$17,'3.Input &amp; Summary (System)'!$B$17*$D22,
IF(AZ$3-YEAR($C22)='3.Input &amp; Summary (System)'!$E$17,'3.Input &amp; Summary (System)'!$B$17*$D22,
IF(AZ$3-YEAR($C22)='3.Input &amp; Summary (System)'!$F$17,'3.Input &amp; Summary (System)'!$B$17*$D22,
IF(AZ$3-YEAR($C22)='3.Input &amp; Summary (System)'!$C$18,'3.Input &amp; Summary (System)'!$B$18*$D22,
IF(AZ$3-YEAR($C22)='3.Input &amp; Summary (System)'!$D$18,'3.Input &amp; Summary (System)'!$B$18*$D22,
IF(AZ$3-YEAR($C22)='3.Input &amp; Summary (System)'!$E$18,'3.Input &amp; Summary (System)'!$B$18*$D22,
IF(AZ$3-YEAR($C22)='3.Input &amp; Summary (System)'!$F$18,'3.Input &amp; Summary (System)'!$B$18*$D22,
IF(AZ$3-YEAR($C22)='3.Input &amp; Summary (System)'!$C$19,'3.Input &amp; Summary (System)'!$B$19*$D22,
IF(AZ$3-YEAR($C22)='3.Input &amp; Summary (System)'!$D$19,'3.Input &amp; Summary (System)'!$B$19*$D22,
IF(AZ$3-YEAR($C22)='3.Input &amp; Summary (System)'!$E$19,'3.Input &amp; Summary (System)'!$B$19*$D22,
IF(AZ$3-YEAR($C22)='3.Input &amp; Summary (System)'!$F$19,'3.Input &amp; Summary (System)'!$B$19*$D22,
IF(AZ$3-YEAR($C22)='3.Input &amp; Summary (System)'!$C$20,'3.Input &amp; Summary (System)'!$B$20*$D22,
IF(AZ$3-YEAR($C22)='3.Input &amp; Summary (System)'!$D$20,'3.Input &amp; Summary (System)'!$B$20*$D22,
IF(AZ$3-YEAR($C22)='3.Input &amp; Summary (System)'!$E$20,'3.Input &amp; Summary (System)'!$B$20*$D22,
IF(AZ$3-YEAR($C22)='3.Input &amp; Summary (System)'!$F$20,'3.Input &amp; Summary (System)'!$B$20*$D22,
IF(AZ$3-YEAR($C22)='3.Input &amp; Summary (System)'!$C$21,'3.Input &amp; Summary (System)'!$B$20*$D22,
IF(AZ$3-YEAR($C22)='3.Input &amp; Summary (System)'!$D$21,'3.Input &amp; Summary (System)'!$B$20*$D22,
IF(AZ$3-YEAR($C22)='3.Input &amp; Summary (System)'!$E$21,'3.Input &amp; Summary (System)'!$B$20*$D22,
IF(AZ$3-YEAR($C22)='3.Input &amp; Summary (System)'!$F$21,'3.Input &amp; Summary (System)'!$B$20*$D22,
IF(AZ$3-YEAR($C22)='3.Input &amp; Summary (System)'!$C$22,'3.Input &amp; Summary (System)'!$B$20*$D22,
IF(AZ$3-YEAR($C22)='3.Input &amp; Summary (System)'!$D$22,'3.Input &amp; Summary (System)'!$B$20*$D22,
IF(AZ$3-YEAR($C22)='3.Input &amp; Summary (System)'!$E$22,'3.Input &amp; Summary (System)'!$B$20*$D22,
IF(AZ$3-YEAR($C22)='3.Input &amp; Summary (System)'!$F$22,'3.Input &amp; Summary (System)'!$B$20*$D22,
IF(AZ$3-YEAR($C22)='3.Input &amp; Summary (System)'!$I$17,'3.Input &amp; Summary (System)'!$H$17*$D22,
IF(AZ$3-YEAR($C22)='3.Input &amp; Summary (System)'!$I$18,'3.Input &amp; Summary (System)'!$H$17*$D22,
IF(AZ$3-YEAR($C22)='3.Input &amp; Summary (System)'!$I$19,'3.Input &amp; Summary (System)'!$H$17*$D22,0))))))))))))))))))))))))))))))</f>
        <v/>
      </c>
      <c r="BA22" s="484" t="str">
        <f>IF($C22="","",IF(BA$3-YEAR($C22)=0,0,
(IF(BA$3-YEAR($C22)='3.Input &amp; Summary (System)'!$C$17,'3.Input &amp; Summary (System)'!$B$17*$D22,
IF(BA$3-YEAR($C22)='3.Input &amp; Summary (System)'!$D$17,'3.Input &amp; Summary (System)'!$B$17*$D22,
IF(BA$3-YEAR($C22)='3.Input &amp; Summary (System)'!$E$17,'3.Input &amp; Summary (System)'!$B$17*$D22,
IF(BA$3-YEAR($C22)='3.Input &amp; Summary (System)'!$F$17,'3.Input &amp; Summary (System)'!$B$17*$D22,
IF(BA$3-YEAR($C22)='3.Input &amp; Summary (System)'!$C$18,'3.Input &amp; Summary (System)'!$B$18*$D22,
IF(BA$3-YEAR($C22)='3.Input &amp; Summary (System)'!$D$18,'3.Input &amp; Summary (System)'!$B$18*$D22,
IF(BA$3-YEAR($C22)='3.Input &amp; Summary (System)'!$E$18,'3.Input &amp; Summary (System)'!$B$18*$D22,
IF(BA$3-YEAR($C22)='3.Input &amp; Summary (System)'!$F$18,'3.Input &amp; Summary (System)'!$B$18*$D22,
IF(BA$3-YEAR($C22)='3.Input &amp; Summary (System)'!$C$19,'3.Input &amp; Summary (System)'!$B$19*$D22,
IF(BA$3-YEAR($C22)='3.Input &amp; Summary (System)'!$D$19,'3.Input &amp; Summary (System)'!$B$19*$D22,
IF(BA$3-YEAR($C22)='3.Input &amp; Summary (System)'!$E$19,'3.Input &amp; Summary (System)'!$B$19*$D22,
IF(BA$3-YEAR($C22)='3.Input &amp; Summary (System)'!$F$19,'3.Input &amp; Summary (System)'!$B$19*$D22,
IF(BA$3-YEAR($C22)='3.Input &amp; Summary (System)'!$C$20,'3.Input &amp; Summary (System)'!$B$20*$D22,
IF(BA$3-YEAR($C22)='3.Input &amp; Summary (System)'!$D$20,'3.Input &amp; Summary (System)'!$B$20*$D22,
IF(BA$3-YEAR($C22)='3.Input &amp; Summary (System)'!$E$20,'3.Input &amp; Summary (System)'!$B$20*$D22,
IF(BA$3-YEAR($C22)='3.Input &amp; Summary (System)'!$F$20,'3.Input &amp; Summary (System)'!$B$20*$D22,
IF(BA$3-YEAR($C22)='3.Input &amp; Summary (System)'!$C$21,'3.Input &amp; Summary (System)'!$B$20*$D22,
IF(BA$3-YEAR($C22)='3.Input &amp; Summary (System)'!$D$21,'3.Input &amp; Summary (System)'!$B$20*$D22,
IF(BA$3-YEAR($C22)='3.Input &amp; Summary (System)'!$E$21,'3.Input &amp; Summary (System)'!$B$20*$D22,
IF(BA$3-YEAR($C22)='3.Input &amp; Summary (System)'!$F$21,'3.Input &amp; Summary (System)'!$B$20*$D22,
IF(BA$3-YEAR($C22)='3.Input &amp; Summary (System)'!$C$22,'3.Input &amp; Summary (System)'!$B$20*$D22,
IF(BA$3-YEAR($C22)='3.Input &amp; Summary (System)'!$D$22,'3.Input &amp; Summary (System)'!$B$20*$D22,
IF(BA$3-YEAR($C22)='3.Input &amp; Summary (System)'!$E$22,'3.Input &amp; Summary (System)'!$B$20*$D22,
IF(BA$3-YEAR($C22)='3.Input &amp; Summary (System)'!$F$22,'3.Input &amp; Summary (System)'!$B$20*$D22,
IF(BA$3-YEAR($C22)='3.Input &amp; Summary (System)'!$I$17,'3.Input &amp; Summary (System)'!$H$17*$D22,
IF(BA$3-YEAR($C22)='3.Input &amp; Summary (System)'!$I$18,'3.Input &amp; Summary (System)'!$H$17*$D22,
IF(BA$3-YEAR($C22)='3.Input &amp; Summary (System)'!$I$19,'3.Input &amp; Summary (System)'!$H$17*$D22,0))))))))))))))))))))))))))))))</f>
        <v/>
      </c>
      <c r="BB22" s="484" t="str">
        <f>IF($C22="","",IF(BB$3-YEAR($C22)=0,0,
(IF(BB$3-YEAR($C22)='3.Input &amp; Summary (System)'!$C$17,'3.Input &amp; Summary (System)'!$B$17*$D22,
IF(BB$3-YEAR($C22)='3.Input &amp; Summary (System)'!$D$17,'3.Input &amp; Summary (System)'!$B$17*$D22,
IF(BB$3-YEAR($C22)='3.Input &amp; Summary (System)'!$E$17,'3.Input &amp; Summary (System)'!$B$17*$D22,
IF(BB$3-YEAR($C22)='3.Input &amp; Summary (System)'!$F$17,'3.Input &amp; Summary (System)'!$B$17*$D22,
IF(BB$3-YEAR($C22)='3.Input &amp; Summary (System)'!$C$18,'3.Input &amp; Summary (System)'!$B$18*$D22,
IF(BB$3-YEAR($C22)='3.Input &amp; Summary (System)'!$D$18,'3.Input &amp; Summary (System)'!$B$18*$D22,
IF(BB$3-YEAR($C22)='3.Input &amp; Summary (System)'!$E$18,'3.Input &amp; Summary (System)'!$B$18*$D22,
IF(BB$3-YEAR($C22)='3.Input &amp; Summary (System)'!$F$18,'3.Input &amp; Summary (System)'!$B$18*$D22,
IF(BB$3-YEAR($C22)='3.Input &amp; Summary (System)'!$C$19,'3.Input &amp; Summary (System)'!$B$19*$D22,
IF(BB$3-YEAR($C22)='3.Input &amp; Summary (System)'!$D$19,'3.Input &amp; Summary (System)'!$B$19*$D22,
IF(BB$3-YEAR($C22)='3.Input &amp; Summary (System)'!$E$19,'3.Input &amp; Summary (System)'!$B$19*$D22,
IF(BB$3-YEAR($C22)='3.Input &amp; Summary (System)'!$F$19,'3.Input &amp; Summary (System)'!$B$19*$D22,
IF(BB$3-YEAR($C22)='3.Input &amp; Summary (System)'!$C$20,'3.Input &amp; Summary (System)'!$B$20*$D22,
IF(BB$3-YEAR($C22)='3.Input &amp; Summary (System)'!$D$20,'3.Input &amp; Summary (System)'!$B$20*$D22,
IF(BB$3-YEAR($C22)='3.Input &amp; Summary (System)'!$E$20,'3.Input &amp; Summary (System)'!$B$20*$D22,
IF(BB$3-YEAR($C22)='3.Input &amp; Summary (System)'!$F$20,'3.Input &amp; Summary (System)'!$B$20*$D22,
IF(BB$3-YEAR($C22)='3.Input &amp; Summary (System)'!$C$21,'3.Input &amp; Summary (System)'!$B$20*$D22,
IF(BB$3-YEAR($C22)='3.Input &amp; Summary (System)'!$D$21,'3.Input &amp; Summary (System)'!$B$20*$D22,
IF(BB$3-YEAR($C22)='3.Input &amp; Summary (System)'!$E$21,'3.Input &amp; Summary (System)'!$B$20*$D22,
IF(BB$3-YEAR($C22)='3.Input &amp; Summary (System)'!$F$21,'3.Input &amp; Summary (System)'!$B$20*$D22,
IF(BB$3-YEAR($C22)='3.Input &amp; Summary (System)'!$C$22,'3.Input &amp; Summary (System)'!$B$20*$D22,
IF(BB$3-YEAR($C22)='3.Input &amp; Summary (System)'!$D$22,'3.Input &amp; Summary (System)'!$B$20*$D22,
IF(BB$3-YEAR($C22)='3.Input &amp; Summary (System)'!$E$22,'3.Input &amp; Summary (System)'!$B$20*$D22,
IF(BB$3-YEAR($C22)='3.Input &amp; Summary (System)'!$F$22,'3.Input &amp; Summary (System)'!$B$20*$D22,
IF(BB$3-YEAR($C22)='3.Input &amp; Summary (System)'!$I$17,'3.Input &amp; Summary (System)'!$H$17*$D22,
IF(BB$3-YEAR($C22)='3.Input &amp; Summary (System)'!$I$18,'3.Input &amp; Summary (System)'!$H$17*$D22,
IF(BB$3-YEAR($C22)='3.Input &amp; Summary (System)'!$I$19,'3.Input &amp; Summary (System)'!$H$17*$D22,0))))))))))))))))))))))))))))))</f>
        <v/>
      </c>
      <c r="BC22" s="484" t="str">
        <f>IF($C22="","",IF(BC$3-YEAR($C22)=0,0,
(IF(BC$3-YEAR($C22)='3.Input &amp; Summary (System)'!$C$17,'3.Input &amp; Summary (System)'!$B$17*$D22,
IF(BC$3-YEAR($C22)='3.Input &amp; Summary (System)'!$D$17,'3.Input &amp; Summary (System)'!$B$17*$D22,
IF(BC$3-YEAR($C22)='3.Input &amp; Summary (System)'!$E$17,'3.Input &amp; Summary (System)'!$B$17*$D22,
IF(BC$3-YEAR($C22)='3.Input &amp; Summary (System)'!$F$17,'3.Input &amp; Summary (System)'!$B$17*$D22,
IF(BC$3-YEAR($C22)='3.Input &amp; Summary (System)'!$C$18,'3.Input &amp; Summary (System)'!$B$18*$D22,
IF(BC$3-YEAR($C22)='3.Input &amp; Summary (System)'!$D$18,'3.Input &amp; Summary (System)'!$B$18*$D22,
IF(BC$3-YEAR($C22)='3.Input &amp; Summary (System)'!$E$18,'3.Input &amp; Summary (System)'!$B$18*$D22,
IF(BC$3-YEAR($C22)='3.Input &amp; Summary (System)'!$F$18,'3.Input &amp; Summary (System)'!$B$18*$D22,
IF(BC$3-YEAR($C22)='3.Input &amp; Summary (System)'!$C$19,'3.Input &amp; Summary (System)'!$B$19*$D22,
IF(BC$3-YEAR($C22)='3.Input &amp; Summary (System)'!$D$19,'3.Input &amp; Summary (System)'!$B$19*$D22,
IF(BC$3-YEAR($C22)='3.Input &amp; Summary (System)'!$E$19,'3.Input &amp; Summary (System)'!$B$19*$D22,
IF(BC$3-YEAR($C22)='3.Input &amp; Summary (System)'!$F$19,'3.Input &amp; Summary (System)'!$B$19*$D22,
IF(BC$3-YEAR($C22)='3.Input &amp; Summary (System)'!$C$20,'3.Input &amp; Summary (System)'!$B$20*$D22,
IF(BC$3-YEAR($C22)='3.Input &amp; Summary (System)'!$D$20,'3.Input &amp; Summary (System)'!$B$20*$D22,
IF(BC$3-YEAR($C22)='3.Input &amp; Summary (System)'!$E$20,'3.Input &amp; Summary (System)'!$B$20*$D22,
IF(BC$3-YEAR($C22)='3.Input &amp; Summary (System)'!$F$20,'3.Input &amp; Summary (System)'!$B$20*$D22,
IF(BC$3-YEAR($C22)='3.Input &amp; Summary (System)'!$C$21,'3.Input &amp; Summary (System)'!$B$20*$D22,
IF(BC$3-YEAR($C22)='3.Input &amp; Summary (System)'!$D$21,'3.Input &amp; Summary (System)'!$B$20*$D22,
IF(BC$3-YEAR($C22)='3.Input &amp; Summary (System)'!$E$21,'3.Input &amp; Summary (System)'!$B$20*$D22,
IF(BC$3-YEAR($C22)='3.Input &amp; Summary (System)'!$F$21,'3.Input &amp; Summary (System)'!$B$20*$D22,
IF(BC$3-YEAR($C22)='3.Input &amp; Summary (System)'!$C$22,'3.Input &amp; Summary (System)'!$B$20*$D22,
IF(BC$3-YEAR($C22)='3.Input &amp; Summary (System)'!$D$22,'3.Input &amp; Summary (System)'!$B$20*$D22,
IF(BC$3-YEAR($C22)='3.Input &amp; Summary (System)'!$E$22,'3.Input &amp; Summary (System)'!$B$20*$D22,
IF(BC$3-YEAR($C22)='3.Input &amp; Summary (System)'!$F$22,'3.Input &amp; Summary (System)'!$B$20*$D22,
IF(BC$3-YEAR($C22)='3.Input &amp; Summary (System)'!$I$17,'3.Input &amp; Summary (System)'!$H$17*$D22,
IF(BC$3-YEAR($C22)='3.Input &amp; Summary (System)'!$I$18,'3.Input &amp; Summary (System)'!$H$17*$D22,
IF(BC$3-YEAR($C22)='3.Input &amp; Summary (System)'!$I$19,'3.Input &amp; Summary (System)'!$H$17*$D22,0))))))))))))))))))))))))))))))</f>
        <v/>
      </c>
      <c r="BD22" s="484" t="str">
        <f>IF($C22="","",IF(BD$3-YEAR($C22)=0,0,
(IF(BD$3-YEAR($C22)='3.Input &amp; Summary (System)'!$C$17,'3.Input &amp; Summary (System)'!$B$17*$D22,
IF(BD$3-YEAR($C22)='3.Input &amp; Summary (System)'!$D$17,'3.Input &amp; Summary (System)'!$B$17*$D22,
IF(BD$3-YEAR($C22)='3.Input &amp; Summary (System)'!$E$17,'3.Input &amp; Summary (System)'!$B$17*$D22,
IF(BD$3-YEAR($C22)='3.Input &amp; Summary (System)'!$F$17,'3.Input &amp; Summary (System)'!$B$17*$D22,
IF(BD$3-YEAR($C22)='3.Input &amp; Summary (System)'!$C$18,'3.Input &amp; Summary (System)'!$B$18*$D22,
IF(BD$3-YEAR($C22)='3.Input &amp; Summary (System)'!$D$18,'3.Input &amp; Summary (System)'!$B$18*$D22,
IF(BD$3-YEAR($C22)='3.Input &amp; Summary (System)'!$E$18,'3.Input &amp; Summary (System)'!$B$18*$D22,
IF(BD$3-YEAR($C22)='3.Input &amp; Summary (System)'!$F$18,'3.Input &amp; Summary (System)'!$B$18*$D22,
IF(BD$3-YEAR($C22)='3.Input &amp; Summary (System)'!$C$19,'3.Input &amp; Summary (System)'!$B$19*$D22,
IF(BD$3-YEAR($C22)='3.Input &amp; Summary (System)'!$D$19,'3.Input &amp; Summary (System)'!$B$19*$D22,
IF(BD$3-YEAR($C22)='3.Input &amp; Summary (System)'!$E$19,'3.Input &amp; Summary (System)'!$B$19*$D22,
IF(BD$3-YEAR($C22)='3.Input &amp; Summary (System)'!$F$19,'3.Input &amp; Summary (System)'!$B$19*$D22,
IF(BD$3-YEAR($C22)='3.Input &amp; Summary (System)'!$C$20,'3.Input &amp; Summary (System)'!$B$20*$D22,
IF(BD$3-YEAR($C22)='3.Input &amp; Summary (System)'!$D$20,'3.Input &amp; Summary (System)'!$B$20*$D22,
IF(BD$3-YEAR($C22)='3.Input &amp; Summary (System)'!$E$20,'3.Input &amp; Summary (System)'!$B$20*$D22,
IF(BD$3-YEAR($C22)='3.Input &amp; Summary (System)'!$F$20,'3.Input &amp; Summary (System)'!$B$20*$D22,
IF(BD$3-YEAR($C22)='3.Input &amp; Summary (System)'!$C$21,'3.Input &amp; Summary (System)'!$B$20*$D22,
IF(BD$3-YEAR($C22)='3.Input &amp; Summary (System)'!$D$21,'3.Input &amp; Summary (System)'!$B$20*$D22,
IF(BD$3-YEAR($C22)='3.Input &amp; Summary (System)'!$E$21,'3.Input &amp; Summary (System)'!$B$20*$D22,
IF(BD$3-YEAR($C22)='3.Input &amp; Summary (System)'!$F$21,'3.Input &amp; Summary (System)'!$B$20*$D22,
IF(BD$3-YEAR($C22)='3.Input &amp; Summary (System)'!$C$22,'3.Input &amp; Summary (System)'!$B$20*$D22,
IF(BD$3-YEAR($C22)='3.Input &amp; Summary (System)'!$D$22,'3.Input &amp; Summary (System)'!$B$20*$D22,
IF(BD$3-YEAR($C22)='3.Input &amp; Summary (System)'!$E$22,'3.Input &amp; Summary (System)'!$B$20*$D22,
IF(BD$3-YEAR($C22)='3.Input &amp; Summary (System)'!$F$22,'3.Input &amp; Summary (System)'!$B$20*$D22,
IF(BD$3-YEAR($C22)='3.Input &amp; Summary (System)'!$I$17,'3.Input &amp; Summary (System)'!$H$17*$D22,
IF(BD$3-YEAR($C22)='3.Input &amp; Summary (System)'!$I$18,'3.Input &amp; Summary (System)'!$H$17*$D22,
IF(BD$3-YEAR($C22)='3.Input &amp; Summary (System)'!$I$19,'3.Input &amp; Summary (System)'!$H$17*$D22,0))))))))))))))))))))))))))))))</f>
        <v/>
      </c>
      <c r="BE22" s="484" t="str">
        <f>IF($C22="","",IF(BE$3-YEAR($C22)=0,0,
(IF(BE$3-YEAR($C22)='3.Input &amp; Summary (System)'!$C$17,'3.Input &amp; Summary (System)'!$B$17*$D22,
IF(BE$3-YEAR($C22)='3.Input &amp; Summary (System)'!$D$17,'3.Input &amp; Summary (System)'!$B$17*$D22,
IF(BE$3-YEAR($C22)='3.Input &amp; Summary (System)'!$E$17,'3.Input &amp; Summary (System)'!$B$17*$D22,
IF(BE$3-YEAR($C22)='3.Input &amp; Summary (System)'!$F$17,'3.Input &amp; Summary (System)'!$B$17*$D22,
IF(BE$3-YEAR($C22)='3.Input &amp; Summary (System)'!$C$18,'3.Input &amp; Summary (System)'!$B$18*$D22,
IF(BE$3-YEAR($C22)='3.Input &amp; Summary (System)'!$D$18,'3.Input &amp; Summary (System)'!$B$18*$D22,
IF(BE$3-YEAR($C22)='3.Input &amp; Summary (System)'!$E$18,'3.Input &amp; Summary (System)'!$B$18*$D22,
IF(BE$3-YEAR($C22)='3.Input &amp; Summary (System)'!$F$18,'3.Input &amp; Summary (System)'!$B$18*$D22,
IF(BE$3-YEAR($C22)='3.Input &amp; Summary (System)'!$C$19,'3.Input &amp; Summary (System)'!$B$19*$D22,
IF(BE$3-YEAR($C22)='3.Input &amp; Summary (System)'!$D$19,'3.Input &amp; Summary (System)'!$B$19*$D22,
IF(BE$3-YEAR($C22)='3.Input &amp; Summary (System)'!$E$19,'3.Input &amp; Summary (System)'!$B$19*$D22,
IF(BE$3-YEAR($C22)='3.Input &amp; Summary (System)'!$F$19,'3.Input &amp; Summary (System)'!$B$19*$D22,
IF(BE$3-YEAR($C22)='3.Input &amp; Summary (System)'!$C$20,'3.Input &amp; Summary (System)'!$B$20*$D22,
IF(BE$3-YEAR($C22)='3.Input &amp; Summary (System)'!$D$20,'3.Input &amp; Summary (System)'!$B$20*$D22,
IF(BE$3-YEAR($C22)='3.Input &amp; Summary (System)'!$E$20,'3.Input &amp; Summary (System)'!$B$20*$D22,
IF(BE$3-YEAR($C22)='3.Input &amp; Summary (System)'!$F$20,'3.Input &amp; Summary (System)'!$B$20*$D22,
IF(BE$3-YEAR($C22)='3.Input &amp; Summary (System)'!$C$21,'3.Input &amp; Summary (System)'!$B$20*$D22,
IF(BE$3-YEAR($C22)='3.Input &amp; Summary (System)'!$D$21,'3.Input &amp; Summary (System)'!$B$20*$D22,
IF(BE$3-YEAR($C22)='3.Input &amp; Summary (System)'!$E$21,'3.Input &amp; Summary (System)'!$B$20*$D22,
IF(BE$3-YEAR($C22)='3.Input &amp; Summary (System)'!$F$21,'3.Input &amp; Summary (System)'!$B$20*$D22,
IF(BE$3-YEAR($C22)='3.Input &amp; Summary (System)'!$C$22,'3.Input &amp; Summary (System)'!$B$20*$D22,
IF(BE$3-YEAR($C22)='3.Input &amp; Summary (System)'!$D$22,'3.Input &amp; Summary (System)'!$B$20*$D22,
IF(BE$3-YEAR($C22)='3.Input &amp; Summary (System)'!$E$22,'3.Input &amp; Summary (System)'!$B$20*$D22,
IF(BE$3-YEAR($C22)='3.Input &amp; Summary (System)'!$F$22,'3.Input &amp; Summary (System)'!$B$20*$D22,
IF(BE$3-YEAR($C22)='3.Input &amp; Summary (System)'!$I$17,'3.Input &amp; Summary (System)'!$H$17*$D22,
IF(BE$3-YEAR($C22)='3.Input &amp; Summary (System)'!$I$18,'3.Input &amp; Summary (System)'!$H$17*$D22,
IF(BE$3-YEAR($C22)='3.Input &amp; Summary (System)'!$I$19,'3.Input &amp; Summary (System)'!$H$17*$D22,0))))))))))))))))))))))))))))))</f>
        <v/>
      </c>
      <c r="BF22" s="484" t="str">
        <f>IF($C22="","",IF(BF$3-YEAR($C22)=0,0,
(IF(BF$3-YEAR($C22)='3.Input &amp; Summary (System)'!$C$17,'3.Input &amp; Summary (System)'!$B$17*$D22,
IF(BF$3-YEAR($C22)='3.Input &amp; Summary (System)'!$D$17,'3.Input &amp; Summary (System)'!$B$17*$D22,
IF(BF$3-YEAR($C22)='3.Input &amp; Summary (System)'!$E$17,'3.Input &amp; Summary (System)'!$B$17*$D22,
IF(BF$3-YEAR($C22)='3.Input &amp; Summary (System)'!$F$17,'3.Input &amp; Summary (System)'!$B$17*$D22,
IF(BF$3-YEAR($C22)='3.Input &amp; Summary (System)'!$C$18,'3.Input &amp; Summary (System)'!$B$18*$D22,
IF(BF$3-YEAR($C22)='3.Input &amp; Summary (System)'!$D$18,'3.Input &amp; Summary (System)'!$B$18*$D22,
IF(BF$3-YEAR($C22)='3.Input &amp; Summary (System)'!$E$18,'3.Input &amp; Summary (System)'!$B$18*$D22,
IF(BF$3-YEAR($C22)='3.Input &amp; Summary (System)'!$F$18,'3.Input &amp; Summary (System)'!$B$18*$D22,
IF(BF$3-YEAR($C22)='3.Input &amp; Summary (System)'!$C$19,'3.Input &amp; Summary (System)'!$B$19*$D22,
IF(BF$3-YEAR($C22)='3.Input &amp; Summary (System)'!$D$19,'3.Input &amp; Summary (System)'!$B$19*$D22,
IF(BF$3-YEAR($C22)='3.Input &amp; Summary (System)'!$E$19,'3.Input &amp; Summary (System)'!$B$19*$D22,
IF(BF$3-YEAR($C22)='3.Input &amp; Summary (System)'!$F$19,'3.Input &amp; Summary (System)'!$B$19*$D22,
IF(BF$3-YEAR($C22)='3.Input &amp; Summary (System)'!$C$20,'3.Input &amp; Summary (System)'!$B$20*$D22,
IF(BF$3-YEAR($C22)='3.Input &amp; Summary (System)'!$D$20,'3.Input &amp; Summary (System)'!$B$20*$D22,
IF(BF$3-YEAR($C22)='3.Input &amp; Summary (System)'!$E$20,'3.Input &amp; Summary (System)'!$B$20*$D22,
IF(BF$3-YEAR($C22)='3.Input &amp; Summary (System)'!$F$20,'3.Input &amp; Summary (System)'!$B$20*$D22,
IF(BF$3-YEAR($C22)='3.Input &amp; Summary (System)'!$C$21,'3.Input &amp; Summary (System)'!$B$20*$D22,
IF(BF$3-YEAR($C22)='3.Input &amp; Summary (System)'!$D$21,'3.Input &amp; Summary (System)'!$B$20*$D22,
IF(BF$3-YEAR($C22)='3.Input &amp; Summary (System)'!$E$21,'3.Input &amp; Summary (System)'!$B$20*$D22,
IF(BF$3-YEAR($C22)='3.Input &amp; Summary (System)'!$F$21,'3.Input &amp; Summary (System)'!$B$20*$D22,
IF(BF$3-YEAR($C22)='3.Input &amp; Summary (System)'!$C$22,'3.Input &amp; Summary (System)'!$B$20*$D22,
IF(BF$3-YEAR($C22)='3.Input &amp; Summary (System)'!$D$22,'3.Input &amp; Summary (System)'!$B$20*$D22,
IF(BF$3-YEAR($C22)='3.Input &amp; Summary (System)'!$E$22,'3.Input &amp; Summary (System)'!$B$20*$D22,
IF(BF$3-YEAR($C22)='3.Input &amp; Summary (System)'!$F$22,'3.Input &amp; Summary (System)'!$B$20*$D22,
IF(BF$3-YEAR($C22)='3.Input &amp; Summary (System)'!$I$17,'3.Input &amp; Summary (System)'!$H$17*$D22,
IF(BF$3-YEAR($C22)='3.Input &amp; Summary (System)'!$I$18,'3.Input &amp; Summary (System)'!$H$17*$D22,
IF(BF$3-YEAR($C22)='3.Input &amp; Summary (System)'!$I$19,'3.Input &amp; Summary (System)'!$H$17*$D22,0))))))))))))))))))))))))))))))</f>
        <v/>
      </c>
      <c r="BG22" s="484" t="str">
        <f>IF($C22="","",IF(BG$3-YEAR($C22)=0,0,
(IF(BG$3-YEAR($C22)='3.Input &amp; Summary (System)'!$C$17,'3.Input &amp; Summary (System)'!$B$17*$D22,
IF(BG$3-YEAR($C22)='3.Input &amp; Summary (System)'!$D$17,'3.Input &amp; Summary (System)'!$B$17*$D22,
IF(BG$3-YEAR($C22)='3.Input &amp; Summary (System)'!$E$17,'3.Input &amp; Summary (System)'!$B$17*$D22,
IF(BG$3-YEAR($C22)='3.Input &amp; Summary (System)'!$F$17,'3.Input &amp; Summary (System)'!$B$17*$D22,
IF(BG$3-YEAR($C22)='3.Input &amp; Summary (System)'!$C$18,'3.Input &amp; Summary (System)'!$B$18*$D22,
IF(BG$3-YEAR($C22)='3.Input &amp; Summary (System)'!$D$18,'3.Input &amp; Summary (System)'!$B$18*$D22,
IF(BG$3-YEAR($C22)='3.Input &amp; Summary (System)'!$E$18,'3.Input &amp; Summary (System)'!$B$18*$D22,
IF(BG$3-YEAR($C22)='3.Input &amp; Summary (System)'!$F$18,'3.Input &amp; Summary (System)'!$B$18*$D22,
IF(BG$3-YEAR($C22)='3.Input &amp; Summary (System)'!$C$19,'3.Input &amp; Summary (System)'!$B$19*$D22,
IF(BG$3-YEAR($C22)='3.Input &amp; Summary (System)'!$D$19,'3.Input &amp; Summary (System)'!$B$19*$D22,
IF(BG$3-YEAR($C22)='3.Input &amp; Summary (System)'!$E$19,'3.Input &amp; Summary (System)'!$B$19*$D22,
IF(BG$3-YEAR($C22)='3.Input &amp; Summary (System)'!$F$19,'3.Input &amp; Summary (System)'!$B$19*$D22,
IF(BG$3-YEAR($C22)='3.Input &amp; Summary (System)'!$C$20,'3.Input &amp; Summary (System)'!$B$20*$D22,
IF(BG$3-YEAR($C22)='3.Input &amp; Summary (System)'!$D$20,'3.Input &amp; Summary (System)'!$B$20*$D22,
IF(BG$3-YEAR($C22)='3.Input &amp; Summary (System)'!$E$20,'3.Input &amp; Summary (System)'!$B$20*$D22,
IF(BG$3-YEAR($C22)='3.Input &amp; Summary (System)'!$F$20,'3.Input &amp; Summary (System)'!$B$20*$D22,
IF(BG$3-YEAR($C22)='3.Input &amp; Summary (System)'!$C$21,'3.Input &amp; Summary (System)'!$B$20*$D22,
IF(BG$3-YEAR($C22)='3.Input &amp; Summary (System)'!$D$21,'3.Input &amp; Summary (System)'!$B$20*$D22,
IF(BG$3-YEAR($C22)='3.Input &amp; Summary (System)'!$E$21,'3.Input &amp; Summary (System)'!$B$20*$D22,
IF(BG$3-YEAR($C22)='3.Input &amp; Summary (System)'!$F$21,'3.Input &amp; Summary (System)'!$B$20*$D22,
IF(BG$3-YEAR($C22)='3.Input &amp; Summary (System)'!$C$22,'3.Input &amp; Summary (System)'!$B$20*$D22,
IF(BG$3-YEAR($C22)='3.Input &amp; Summary (System)'!$D$22,'3.Input &amp; Summary (System)'!$B$20*$D22,
IF(BG$3-YEAR($C22)='3.Input &amp; Summary (System)'!$E$22,'3.Input &amp; Summary (System)'!$B$20*$D22,
IF(BG$3-YEAR($C22)='3.Input &amp; Summary (System)'!$F$22,'3.Input &amp; Summary (System)'!$B$20*$D22,
IF(BG$3-YEAR($C22)='3.Input &amp; Summary (System)'!$I$17,'3.Input &amp; Summary (System)'!$H$17*$D22,
IF(BG$3-YEAR($C22)='3.Input &amp; Summary (System)'!$I$18,'3.Input &amp; Summary (System)'!$H$17*$D22,
IF(BG$3-YEAR($C22)='3.Input &amp; Summary (System)'!$I$19,'3.Input &amp; Summary (System)'!$H$17*$D22,0))))))))))))))))))))))))))))))</f>
        <v/>
      </c>
      <c r="BH22" s="484" t="str">
        <f>IF($C22="","",IF(BH$3-YEAR($C22)=0,0,
(IF(BH$3-YEAR($C22)='3.Input &amp; Summary (System)'!$C$17,'3.Input &amp; Summary (System)'!$B$17*$D22,
IF(BH$3-YEAR($C22)='3.Input &amp; Summary (System)'!$D$17,'3.Input &amp; Summary (System)'!$B$17*$D22,
IF(BH$3-YEAR($C22)='3.Input &amp; Summary (System)'!$E$17,'3.Input &amp; Summary (System)'!$B$17*$D22,
IF(BH$3-YEAR($C22)='3.Input &amp; Summary (System)'!$F$17,'3.Input &amp; Summary (System)'!$B$17*$D22,
IF(BH$3-YEAR($C22)='3.Input &amp; Summary (System)'!$C$18,'3.Input &amp; Summary (System)'!$B$18*$D22,
IF(BH$3-YEAR($C22)='3.Input &amp; Summary (System)'!$D$18,'3.Input &amp; Summary (System)'!$B$18*$D22,
IF(BH$3-YEAR($C22)='3.Input &amp; Summary (System)'!$E$18,'3.Input &amp; Summary (System)'!$B$18*$D22,
IF(BH$3-YEAR($C22)='3.Input &amp; Summary (System)'!$F$18,'3.Input &amp; Summary (System)'!$B$18*$D22,
IF(BH$3-YEAR($C22)='3.Input &amp; Summary (System)'!$C$19,'3.Input &amp; Summary (System)'!$B$19*$D22,
IF(BH$3-YEAR($C22)='3.Input &amp; Summary (System)'!$D$19,'3.Input &amp; Summary (System)'!$B$19*$D22,
IF(BH$3-YEAR($C22)='3.Input &amp; Summary (System)'!$E$19,'3.Input &amp; Summary (System)'!$B$19*$D22,
IF(BH$3-YEAR($C22)='3.Input &amp; Summary (System)'!$F$19,'3.Input &amp; Summary (System)'!$B$19*$D22,
IF(BH$3-YEAR($C22)='3.Input &amp; Summary (System)'!$C$20,'3.Input &amp; Summary (System)'!$B$20*$D22,
IF(BH$3-YEAR($C22)='3.Input &amp; Summary (System)'!$D$20,'3.Input &amp; Summary (System)'!$B$20*$D22,
IF(BH$3-YEAR($C22)='3.Input &amp; Summary (System)'!$E$20,'3.Input &amp; Summary (System)'!$B$20*$D22,
IF(BH$3-YEAR($C22)='3.Input &amp; Summary (System)'!$F$20,'3.Input &amp; Summary (System)'!$B$20*$D22,
IF(BH$3-YEAR($C22)='3.Input &amp; Summary (System)'!$C$21,'3.Input &amp; Summary (System)'!$B$20*$D22,
IF(BH$3-YEAR($C22)='3.Input &amp; Summary (System)'!$D$21,'3.Input &amp; Summary (System)'!$B$20*$D22,
IF(BH$3-YEAR($C22)='3.Input &amp; Summary (System)'!$E$21,'3.Input &amp; Summary (System)'!$B$20*$D22,
IF(BH$3-YEAR($C22)='3.Input &amp; Summary (System)'!$F$21,'3.Input &amp; Summary (System)'!$B$20*$D22,
IF(BH$3-YEAR($C22)='3.Input &amp; Summary (System)'!$C$22,'3.Input &amp; Summary (System)'!$B$20*$D22,
IF(BH$3-YEAR($C22)='3.Input &amp; Summary (System)'!$D$22,'3.Input &amp; Summary (System)'!$B$20*$D22,
IF(BH$3-YEAR($C22)='3.Input &amp; Summary (System)'!$E$22,'3.Input &amp; Summary (System)'!$B$20*$D22,
IF(BH$3-YEAR($C22)='3.Input &amp; Summary (System)'!$F$22,'3.Input &amp; Summary (System)'!$B$20*$D22,
IF(BH$3-YEAR($C22)='3.Input &amp; Summary (System)'!$I$17,'3.Input &amp; Summary (System)'!$H$17*$D22,
IF(BH$3-YEAR($C22)='3.Input &amp; Summary (System)'!$I$18,'3.Input &amp; Summary (System)'!$H$17*$D22,
IF(BH$3-YEAR($C22)='3.Input &amp; Summary (System)'!$I$19,'3.Input &amp; Summary (System)'!$H$17*$D22,0))))))))))))))))))))))))))))))</f>
        <v/>
      </c>
      <c r="BI22" s="484" t="str">
        <f>IF($C22="","",IF(BI$3-YEAR($C22)=0,0,
(IF(BI$3-YEAR($C22)='3.Input &amp; Summary (System)'!$C$17,'3.Input &amp; Summary (System)'!$B$17*$D22,
IF(BI$3-YEAR($C22)='3.Input &amp; Summary (System)'!$D$17,'3.Input &amp; Summary (System)'!$B$17*$D22,
IF(BI$3-YEAR($C22)='3.Input &amp; Summary (System)'!$E$17,'3.Input &amp; Summary (System)'!$B$17*$D22,
IF(BI$3-YEAR($C22)='3.Input &amp; Summary (System)'!$F$17,'3.Input &amp; Summary (System)'!$B$17*$D22,
IF(BI$3-YEAR($C22)='3.Input &amp; Summary (System)'!$C$18,'3.Input &amp; Summary (System)'!$B$18*$D22,
IF(BI$3-YEAR($C22)='3.Input &amp; Summary (System)'!$D$18,'3.Input &amp; Summary (System)'!$B$18*$D22,
IF(BI$3-YEAR($C22)='3.Input &amp; Summary (System)'!$E$18,'3.Input &amp; Summary (System)'!$B$18*$D22,
IF(BI$3-YEAR($C22)='3.Input &amp; Summary (System)'!$F$18,'3.Input &amp; Summary (System)'!$B$18*$D22,
IF(BI$3-YEAR($C22)='3.Input &amp; Summary (System)'!$C$19,'3.Input &amp; Summary (System)'!$B$19*$D22,
IF(BI$3-YEAR($C22)='3.Input &amp; Summary (System)'!$D$19,'3.Input &amp; Summary (System)'!$B$19*$D22,
IF(BI$3-YEAR($C22)='3.Input &amp; Summary (System)'!$E$19,'3.Input &amp; Summary (System)'!$B$19*$D22,
IF(BI$3-YEAR($C22)='3.Input &amp; Summary (System)'!$F$19,'3.Input &amp; Summary (System)'!$B$19*$D22,
IF(BI$3-YEAR($C22)='3.Input &amp; Summary (System)'!$C$20,'3.Input &amp; Summary (System)'!$B$20*$D22,
IF(BI$3-YEAR($C22)='3.Input &amp; Summary (System)'!$D$20,'3.Input &amp; Summary (System)'!$B$20*$D22,
IF(BI$3-YEAR($C22)='3.Input &amp; Summary (System)'!$E$20,'3.Input &amp; Summary (System)'!$B$20*$D22,
IF(BI$3-YEAR($C22)='3.Input &amp; Summary (System)'!$F$20,'3.Input &amp; Summary (System)'!$B$20*$D22,
IF(BI$3-YEAR($C22)='3.Input &amp; Summary (System)'!$C$21,'3.Input &amp; Summary (System)'!$B$20*$D22,
IF(BI$3-YEAR($C22)='3.Input &amp; Summary (System)'!$D$21,'3.Input &amp; Summary (System)'!$B$20*$D22,
IF(BI$3-YEAR($C22)='3.Input &amp; Summary (System)'!$E$21,'3.Input &amp; Summary (System)'!$B$20*$D22,
IF(BI$3-YEAR($C22)='3.Input &amp; Summary (System)'!$F$21,'3.Input &amp; Summary (System)'!$B$20*$D22,
IF(BI$3-YEAR($C22)='3.Input &amp; Summary (System)'!$C$22,'3.Input &amp; Summary (System)'!$B$20*$D22,
IF(BI$3-YEAR($C22)='3.Input &amp; Summary (System)'!$D$22,'3.Input &amp; Summary (System)'!$B$20*$D22,
IF(BI$3-YEAR($C22)='3.Input &amp; Summary (System)'!$E$22,'3.Input &amp; Summary (System)'!$B$20*$D22,
IF(BI$3-YEAR($C22)='3.Input &amp; Summary (System)'!$F$22,'3.Input &amp; Summary (System)'!$B$20*$D22,
IF(BI$3-YEAR($C22)='3.Input &amp; Summary (System)'!$I$17,'3.Input &amp; Summary (System)'!$H$17*$D22,
IF(BI$3-YEAR($C22)='3.Input &amp; Summary (System)'!$I$18,'3.Input &amp; Summary (System)'!$H$17*$D22,
IF(BI$3-YEAR($C22)='3.Input &amp; Summary (System)'!$I$19,'3.Input &amp; Summary (System)'!$H$17*$D22,0))))))))))))))))))))))))))))))</f>
        <v/>
      </c>
      <c r="BJ22" s="484" t="str">
        <f>IF($C22="","",IF(BJ$3-YEAR($C22)=0,0,
(IF(BJ$3-YEAR($C22)='3.Input &amp; Summary (System)'!$C$17,'3.Input &amp; Summary (System)'!$B$17*$D22,
IF(BJ$3-YEAR($C22)='3.Input &amp; Summary (System)'!$D$17,'3.Input &amp; Summary (System)'!$B$17*$D22,
IF(BJ$3-YEAR($C22)='3.Input &amp; Summary (System)'!$E$17,'3.Input &amp; Summary (System)'!$B$17*$D22,
IF(BJ$3-YEAR($C22)='3.Input &amp; Summary (System)'!$F$17,'3.Input &amp; Summary (System)'!$B$17*$D22,
IF(BJ$3-YEAR($C22)='3.Input &amp; Summary (System)'!$C$18,'3.Input &amp; Summary (System)'!$B$18*$D22,
IF(BJ$3-YEAR($C22)='3.Input &amp; Summary (System)'!$D$18,'3.Input &amp; Summary (System)'!$B$18*$D22,
IF(BJ$3-YEAR($C22)='3.Input &amp; Summary (System)'!$E$18,'3.Input &amp; Summary (System)'!$B$18*$D22,
IF(BJ$3-YEAR($C22)='3.Input &amp; Summary (System)'!$F$18,'3.Input &amp; Summary (System)'!$B$18*$D22,
IF(BJ$3-YEAR($C22)='3.Input &amp; Summary (System)'!$C$19,'3.Input &amp; Summary (System)'!$B$19*$D22,
IF(BJ$3-YEAR($C22)='3.Input &amp; Summary (System)'!$D$19,'3.Input &amp; Summary (System)'!$B$19*$D22,
IF(BJ$3-YEAR($C22)='3.Input &amp; Summary (System)'!$E$19,'3.Input &amp; Summary (System)'!$B$19*$D22,
IF(BJ$3-YEAR($C22)='3.Input &amp; Summary (System)'!$F$19,'3.Input &amp; Summary (System)'!$B$19*$D22,
IF(BJ$3-YEAR($C22)='3.Input &amp; Summary (System)'!$C$20,'3.Input &amp; Summary (System)'!$B$20*$D22,
IF(BJ$3-YEAR($C22)='3.Input &amp; Summary (System)'!$D$20,'3.Input &amp; Summary (System)'!$B$20*$D22,
IF(BJ$3-YEAR($C22)='3.Input &amp; Summary (System)'!$E$20,'3.Input &amp; Summary (System)'!$B$20*$D22,
IF(BJ$3-YEAR($C22)='3.Input &amp; Summary (System)'!$F$20,'3.Input &amp; Summary (System)'!$B$20*$D22,
IF(BJ$3-YEAR($C22)='3.Input &amp; Summary (System)'!$C$21,'3.Input &amp; Summary (System)'!$B$20*$D22,
IF(BJ$3-YEAR($C22)='3.Input &amp; Summary (System)'!$D$21,'3.Input &amp; Summary (System)'!$B$20*$D22,
IF(BJ$3-YEAR($C22)='3.Input &amp; Summary (System)'!$E$21,'3.Input &amp; Summary (System)'!$B$20*$D22,
IF(BJ$3-YEAR($C22)='3.Input &amp; Summary (System)'!$F$21,'3.Input &amp; Summary (System)'!$B$20*$D22,
IF(BJ$3-YEAR($C22)='3.Input &amp; Summary (System)'!$C$22,'3.Input &amp; Summary (System)'!$B$20*$D22,
IF(BJ$3-YEAR($C22)='3.Input &amp; Summary (System)'!$D$22,'3.Input &amp; Summary (System)'!$B$20*$D22,
IF(BJ$3-YEAR($C22)='3.Input &amp; Summary (System)'!$E$22,'3.Input &amp; Summary (System)'!$B$20*$D22,
IF(BJ$3-YEAR($C22)='3.Input &amp; Summary (System)'!$F$22,'3.Input &amp; Summary (System)'!$B$20*$D22,
IF(BJ$3-YEAR($C22)='3.Input &amp; Summary (System)'!$I$17,'3.Input &amp; Summary (System)'!$H$17*$D22,
IF(BJ$3-YEAR($C22)='3.Input &amp; Summary (System)'!$I$18,'3.Input &amp; Summary (System)'!$H$17*$D22,
IF(BJ$3-YEAR($C22)='3.Input &amp; Summary (System)'!$I$19,'3.Input &amp; Summary (System)'!$H$17*$D22,0))))))))))))))))))))))))))))))</f>
        <v/>
      </c>
      <c r="BK22" s="484" t="str">
        <f>IF($C22="","",IF(BK$3-YEAR($C22)=0,0,
(IF(BK$3-YEAR($C22)='3.Input &amp; Summary (System)'!$C$17,'3.Input &amp; Summary (System)'!$B$17*$D22,
IF(BK$3-YEAR($C22)='3.Input &amp; Summary (System)'!$D$17,'3.Input &amp; Summary (System)'!$B$17*$D22,
IF(BK$3-YEAR($C22)='3.Input &amp; Summary (System)'!$E$17,'3.Input &amp; Summary (System)'!$B$17*$D22,
IF(BK$3-YEAR($C22)='3.Input &amp; Summary (System)'!$F$17,'3.Input &amp; Summary (System)'!$B$17*$D22,
IF(BK$3-YEAR($C22)='3.Input &amp; Summary (System)'!$C$18,'3.Input &amp; Summary (System)'!$B$18*$D22,
IF(BK$3-YEAR($C22)='3.Input &amp; Summary (System)'!$D$18,'3.Input &amp; Summary (System)'!$B$18*$D22,
IF(BK$3-YEAR($C22)='3.Input &amp; Summary (System)'!$E$18,'3.Input &amp; Summary (System)'!$B$18*$D22,
IF(BK$3-YEAR($C22)='3.Input &amp; Summary (System)'!$F$18,'3.Input &amp; Summary (System)'!$B$18*$D22,
IF(BK$3-YEAR($C22)='3.Input &amp; Summary (System)'!$C$19,'3.Input &amp; Summary (System)'!$B$19*$D22,
IF(BK$3-YEAR($C22)='3.Input &amp; Summary (System)'!$D$19,'3.Input &amp; Summary (System)'!$B$19*$D22,
IF(BK$3-YEAR($C22)='3.Input &amp; Summary (System)'!$E$19,'3.Input &amp; Summary (System)'!$B$19*$D22,
IF(BK$3-YEAR($C22)='3.Input &amp; Summary (System)'!$F$19,'3.Input &amp; Summary (System)'!$B$19*$D22,
IF(BK$3-YEAR($C22)='3.Input &amp; Summary (System)'!$C$20,'3.Input &amp; Summary (System)'!$B$20*$D22,
IF(BK$3-YEAR($C22)='3.Input &amp; Summary (System)'!$D$20,'3.Input &amp; Summary (System)'!$B$20*$D22,
IF(BK$3-YEAR($C22)='3.Input &amp; Summary (System)'!$E$20,'3.Input &amp; Summary (System)'!$B$20*$D22,
IF(BK$3-YEAR($C22)='3.Input &amp; Summary (System)'!$F$20,'3.Input &amp; Summary (System)'!$B$20*$D22,
IF(BK$3-YEAR($C22)='3.Input &amp; Summary (System)'!$C$21,'3.Input &amp; Summary (System)'!$B$20*$D22,
IF(BK$3-YEAR($C22)='3.Input &amp; Summary (System)'!$D$21,'3.Input &amp; Summary (System)'!$B$20*$D22,
IF(BK$3-YEAR($C22)='3.Input &amp; Summary (System)'!$E$21,'3.Input &amp; Summary (System)'!$B$20*$D22,
IF(BK$3-YEAR($C22)='3.Input &amp; Summary (System)'!$F$21,'3.Input &amp; Summary (System)'!$B$20*$D22,
IF(BK$3-YEAR($C22)='3.Input &amp; Summary (System)'!$C$22,'3.Input &amp; Summary (System)'!$B$20*$D22,
IF(BK$3-YEAR($C22)='3.Input &amp; Summary (System)'!$D$22,'3.Input &amp; Summary (System)'!$B$20*$D22,
IF(BK$3-YEAR($C22)='3.Input &amp; Summary (System)'!$E$22,'3.Input &amp; Summary (System)'!$B$20*$D22,
IF(BK$3-YEAR($C22)='3.Input &amp; Summary (System)'!$F$22,'3.Input &amp; Summary (System)'!$B$20*$D22,
IF(BK$3-YEAR($C22)='3.Input &amp; Summary (System)'!$I$17,'3.Input &amp; Summary (System)'!$H$17*$D22,
IF(BK$3-YEAR($C22)='3.Input &amp; Summary (System)'!$I$18,'3.Input &amp; Summary (System)'!$H$17*$D22,
IF(BK$3-YEAR($C22)='3.Input &amp; Summary (System)'!$I$19,'3.Input &amp; Summary (System)'!$H$17*$D22,0))))))))))))))))))))))))))))))</f>
        <v/>
      </c>
      <c r="BL22" s="484" t="str">
        <f>IF($C22="","",IF(BL$3-YEAR($C22)=0,0,
(IF(BL$3-YEAR($C22)='3.Input &amp; Summary (System)'!$C$17,'3.Input &amp; Summary (System)'!$B$17*$D22,
IF(BL$3-YEAR($C22)='3.Input &amp; Summary (System)'!$D$17,'3.Input &amp; Summary (System)'!$B$17*$D22,
IF(BL$3-YEAR($C22)='3.Input &amp; Summary (System)'!$E$17,'3.Input &amp; Summary (System)'!$B$17*$D22,
IF(BL$3-YEAR($C22)='3.Input &amp; Summary (System)'!$F$17,'3.Input &amp; Summary (System)'!$B$17*$D22,
IF(BL$3-YEAR($C22)='3.Input &amp; Summary (System)'!$C$18,'3.Input &amp; Summary (System)'!$B$18*$D22,
IF(BL$3-YEAR($C22)='3.Input &amp; Summary (System)'!$D$18,'3.Input &amp; Summary (System)'!$B$18*$D22,
IF(BL$3-YEAR($C22)='3.Input &amp; Summary (System)'!$E$18,'3.Input &amp; Summary (System)'!$B$18*$D22,
IF(BL$3-YEAR($C22)='3.Input &amp; Summary (System)'!$F$18,'3.Input &amp; Summary (System)'!$B$18*$D22,
IF(BL$3-YEAR($C22)='3.Input &amp; Summary (System)'!$C$19,'3.Input &amp; Summary (System)'!$B$19*$D22,
IF(BL$3-YEAR($C22)='3.Input &amp; Summary (System)'!$D$19,'3.Input &amp; Summary (System)'!$B$19*$D22,
IF(BL$3-YEAR($C22)='3.Input &amp; Summary (System)'!$E$19,'3.Input &amp; Summary (System)'!$B$19*$D22,
IF(BL$3-YEAR($C22)='3.Input &amp; Summary (System)'!$F$19,'3.Input &amp; Summary (System)'!$B$19*$D22,
IF(BL$3-YEAR($C22)='3.Input &amp; Summary (System)'!$C$20,'3.Input &amp; Summary (System)'!$B$20*$D22,
IF(BL$3-YEAR($C22)='3.Input &amp; Summary (System)'!$D$20,'3.Input &amp; Summary (System)'!$B$20*$D22,
IF(BL$3-YEAR($C22)='3.Input &amp; Summary (System)'!$E$20,'3.Input &amp; Summary (System)'!$B$20*$D22,
IF(BL$3-YEAR($C22)='3.Input &amp; Summary (System)'!$F$20,'3.Input &amp; Summary (System)'!$B$20*$D22,
IF(BL$3-YEAR($C22)='3.Input &amp; Summary (System)'!$C$21,'3.Input &amp; Summary (System)'!$B$20*$D22,
IF(BL$3-YEAR($C22)='3.Input &amp; Summary (System)'!$D$21,'3.Input &amp; Summary (System)'!$B$20*$D22,
IF(BL$3-YEAR($C22)='3.Input &amp; Summary (System)'!$E$21,'3.Input &amp; Summary (System)'!$B$20*$D22,
IF(BL$3-YEAR($C22)='3.Input &amp; Summary (System)'!$F$21,'3.Input &amp; Summary (System)'!$B$20*$D22,
IF(BL$3-YEAR($C22)='3.Input &amp; Summary (System)'!$C$22,'3.Input &amp; Summary (System)'!$B$20*$D22,
IF(BL$3-YEAR($C22)='3.Input &amp; Summary (System)'!$D$22,'3.Input &amp; Summary (System)'!$B$20*$D22,
IF(BL$3-YEAR($C22)='3.Input &amp; Summary (System)'!$E$22,'3.Input &amp; Summary (System)'!$B$20*$D22,
IF(BL$3-YEAR($C22)='3.Input &amp; Summary (System)'!$F$22,'3.Input &amp; Summary (System)'!$B$20*$D22,
IF(BL$3-YEAR($C22)='3.Input &amp; Summary (System)'!$I$17,'3.Input &amp; Summary (System)'!$H$17*$D22,
IF(BL$3-YEAR($C22)='3.Input &amp; Summary (System)'!$I$18,'3.Input &amp; Summary (System)'!$H$17*$D22,
IF(BL$3-YEAR($C22)='3.Input &amp; Summary (System)'!$I$19,'3.Input &amp; Summary (System)'!$H$17*$D22,0))))))))))))))))))))))))))))))</f>
        <v/>
      </c>
      <c r="BM22" s="484" t="str">
        <f>IF($C22="","",IF(BM$3-YEAR($C22)=0,0,
(IF(BM$3-YEAR($C22)='3.Input &amp; Summary (System)'!$C$17,'3.Input &amp; Summary (System)'!$B$17*$D22,
IF(BM$3-YEAR($C22)='3.Input &amp; Summary (System)'!$D$17,'3.Input &amp; Summary (System)'!$B$17*$D22,
IF(BM$3-YEAR($C22)='3.Input &amp; Summary (System)'!$E$17,'3.Input &amp; Summary (System)'!$B$17*$D22,
IF(BM$3-YEAR($C22)='3.Input &amp; Summary (System)'!$F$17,'3.Input &amp; Summary (System)'!$B$17*$D22,
IF(BM$3-YEAR($C22)='3.Input &amp; Summary (System)'!$C$18,'3.Input &amp; Summary (System)'!$B$18*$D22,
IF(BM$3-YEAR($C22)='3.Input &amp; Summary (System)'!$D$18,'3.Input &amp; Summary (System)'!$B$18*$D22,
IF(BM$3-YEAR($C22)='3.Input &amp; Summary (System)'!$E$18,'3.Input &amp; Summary (System)'!$B$18*$D22,
IF(BM$3-YEAR($C22)='3.Input &amp; Summary (System)'!$F$18,'3.Input &amp; Summary (System)'!$B$18*$D22,
IF(BM$3-YEAR($C22)='3.Input &amp; Summary (System)'!$C$19,'3.Input &amp; Summary (System)'!$B$19*$D22,
IF(BM$3-YEAR($C22)='3.Input &amp; Summary (System)'!$D$19,'3.Input &amp; Summary (System)'!$B$19*$D22,
IF(BM$3-YEAR($C22)='3.Input &amp; Summary (System)'!$E$19,'3.Input &amp; Summary (System)'!$B$19*$D22,
IF(BM$3-YEAR($C22)='3.Input &amp; Summary (System)'!$F$19,'3.Input &amp; Summary (System)'!$B$19*$D22,
IF(BM$3-YEAR($C22)='3.Input &amp; Summary (System)'!$C$20,'3.Input &amp; Summary (System)'!$B$20*$D22,
IF(BM$3-YEAR($C22)='3.Input &amp; Summary (System)'!$D$20,'3.Input &amp; Summary (System)'!$B$20*$D22,
IF(BM$3-YEAR($C22)='3.Input &amp; Summary (System)'!$E$20,'3.Input &amp; Summary (System)'!$B$20*$D22,
IF(BM$3-YEAR($C22)='3.Input &amp; Summary (System)'!$F$20,'3.Input &amp; Summary (System)'!$B$20*$D22,
IF(BM$3-YEAR($C22)='3.Input &amp; Summary (System)'!$C$21,'3.Input &amp; Summary (System)'!$B$20*$D22,
IF(BM$3-YEAR($C22)='3.Input &amp; Summary (System)'!$D$21,'3.Input &amp; Summary (System)'!$B$20*$D22,
IF(BM$3-YEAR($C22)='3.Input &amp; Summary (System)'!$E$21,'3.Input &amp; Summary (System)'!$B$20*$D22,
IF(BM$3-YEAR($C22)='3.Input &amp; Summary (System)'!$F$21,'3.Input &amp; Summary (System)'!$B$20*$D22,
IF(BM$3-YEAR($C22)='3.Input &amp; Summary (System)'!$C$22,'3.Input &amp; Summary (System)'!$B$20*$D22,
IF(BM$3-YEAR($C22)='3.Input &amp; Summary (System)'!$D$22,'3.Input &amp; Summary (System)'!$B$20*$D22,
IF(BM$3-YEAR($C22)='3.Input &amp; Summary (System)'!$E$22,'3.Input &amp; Summary (System)'!$B$20*$D22,
IF(BM$3-YEAR($C22)='3.Input &amp; Summary (System)'!$F$22,'3.Input &amp; Summary (System)'!$B$20*$D22,
IF(BM$3-YEAR($C22)='3.Input &amp; Summary (System)'!$I$17,'3.Input &amp; Summary (System)'!$H$17*$D22,
IF(BM$3-YEAR($C22)='3.Input &amp; Summary (System)'!$I$18,'3.Input &amp; Summary (System)'!$H$17*$D22,
IF(BM$3-YEAR($C22)='3.Input &amp; Summary (System)'!$I$19,'3.Input &amp; Summary (System)'!$H$17*$D22,0))))))))))))))))))))))))))))))</f>
        <v/>
      </c>
      <c r="BN22" s="484" t="str">
        <f>IF($C22="","",IF(BN$3-YEAR($C22)=0,0,
(IF(BN$3-YEAR($C22)='3.Input &amp; Summary (System)'!$C$17,'3.Input &amp; Summary (System)'!$B$17*$D22,
IF(BN$3-YEAR($C22)='3.Input &amp; Summary (System)'!$D$17,'3.Input &amp; Summary (System)'!$B$17*$D22,
IF(BN$3-YEAR($C22)='3.Input &amp; Summary (System)'!$E$17,'3.Input &amp; Summary (System)'!$B$17*$D22,
IF(BN$3-YEAR($C22)='3.Input &amp; Summary (System)'!$F$17,'3.Input &amp; Summary (System)'!$B$17*$D22,
IF(BN$3-YEAR($C22)='3.Input &amp; Summary (System)'!$C$18,'3.Input &amp; Summary (System)'!$B$18*$D22,
IF(BN$3-YEAR($C22)='3.Input &amp; Summary (System)'!$D$18,'3.Input &amp; Summary (System)'!$B$18*$D22,
IF(BN$3-YEAR($C22)='3.Input &amp; Summary (System)'!$E$18,'3.Input &amp; Summary (System)'!$B$18*$D22,
IF(BN$3-YEAR($C22)='3.Input &amp; Summary (System)'!$F$18,'3.Input &amp; Summary (System)'!$B$18*$D22,
IF(BN$3-YEAR($C22)='3.Input &amp; Summary (System)'!$C$19,'3.Input &amp; Summary (System)'!$B$19*$D22,
IF(BN$3-YEAR($C22)='3.Input &amp; Summary (System)'!$D$19,'3.Input &amp; Summary (System)'!$B$19*$D22,
IF(BN$3-YEAR($C22)='3.Input &amp; Summary (System)'!$E$19,'3.Input &amp; Summary (System)'!$B$19*$D22,
IF(BN$3-YEAR($C22)='3.Input &amp; Summary (System)'!$F$19,'3.Input &amp; Summary (System)'!$B$19*$D22,
IF(BN$3-YEAR($C22)='3.Input &amp; Summary (System)'!$C$20,'3.Input &amp; Summary (System)'!$B$20*$D22,
IF(BN$3-YEAR($C22)='3.Input &amp; Summary (System)'!$D$20,'3.Input &amp; Summary (System)'!$B$20*$D22,
IF(BN$3-YEAR($C22)='3.Input &amp; Summary (System)'!$E$20,'3.Input &amp; Summary (System)'!$B$20*$D22,
IF(BN$3-YEAR($C22)='3.Input &amp; Summary (System)'!$F$20,'3.Input &amp; Summary (System)'!$B$20*$D22,
IF(BN$3-YEAR($C22)='3.Input &amp; Summary (System)'!$C$21,'3.Input &amp; Summary (System)'!$B$20*$D22,
IF(BN$3-YEAR($C22)='3.Input &amp; Summary (System)'!$D$21,'3.Input &amp; Summary (System)'!$B$20*$D22,
IF(BN$3-YEAR($C22)='3.Input &amp; Summary (System)'!$E$21,'3.Input &amp; Summary (System)'!$B$20*$D22,
IF(BN$3-YEAR($C22)='3.Input &amp; Summary (System)'!$F$21,'3.Input &amp; Summary (System)'!$B$20*$D22,
IF(BN$3-YEAR($C22)='3.Input &amp; Summary (System)'!$C$22,'3.Input &amp; Summary (System)'!$B$20*$D22,
IF(BN$3-YEAR($C22)='3.Input &amp; Summary (System)'!$D$22,'3.Input &amp; Summary (System)'!$B$20*$D22,
IF(BN$3-YEAR($C22)='3.Input &amp; Summary (System)'!$E$22,'3.Input &amp; Summary (System)'!$B$20*$D22,
IF(BN$3-YEAR($C22)='3.Input &amp; Summary (System)'!$F$22,'3.Input &amp; Summary (System)'!$B$20*$D22,
IF(BN$3-YEAR($C22)='3.Input &amp; Summary (System)'!$I$17,'3.Input &amp; Summary (System)'!$H$17*$D22,
IF(BN$3-YEAR($C22)='3.Input &amp; Summary (System)'!$I$18,'3.Input &amp; Summary (System)'!$H$17*$D22,
IF(BN$3-YEAR($C22)='3.Input &amp; Summary (System)'!$I$19,'3.Input &amp; Summary (System)'!$H$17*$D22,0))))))))))))))))))))))))))))))</f>
        <v/>
      </c>
      <c r="BO22" s="484" t="str">
        <f>IF($C22="","",IF(BO$3-YEAR($C22)=0,0,
(IF(BO$3-YEAR($C22)='3.Input &amp; Summary (System)'!$C$17,'3.Input &amp; Summary (System)'!$B$17*$D22,
IF(BO$3-YEAR($C22)='3.Input &amp; Summary (System)'!$D$17,'3.Input &amp; Summary (System)'!$B$17*$D22,
IF(BO$3-YEAR($C22)='3.Input &amp; Summary (System)'!$E$17,'3.Input &amp; Summary (System)'!$B$17*$D22,
IF(BO$3-YEAR($C22)='3.Input &amp; Summary (System)'!$F$17,'3.Input &amp; Summary (System)'!$B$17*$D22,
IF(BO$3-YEAR($C22)='3.Input &amp; Summary (System)'!$C$18,'3.Input &amp; Summary (System)'!$B$18*$D22,
IF(BO$3-YEAR($C22)='3.Input &amp; Summary (System)'!$D$18,'3.Input &amp; Summary (System)'!$B$18*$D22,
IF(BO$3-YEAR($C22)='3.Input &amp; Summary (System)'!$E$18,'3.Input &amp; Summary (System)'!$B$18*$D22,
IF(BO$3-YEAR($C22)='3.Input &amp; Summary (System)'!$F$18,'3.Input &amp; Summary (System)'!$B$18*$D22,
IF(BO$3-YEAR($C22)='3.Input &amp; Summary (System)'!$C$19,'3.Input &amp; Summary (System)'!$B$19*$D22,
IF(BO$3-YEAR($C22)='3.Input &amp; Summary (System)'!$D$19,'3.Input &amp; Summary (System)'!$B$19*$D22,
IF(BO$3-YEAR($C22)='3.Input &amp; Summary (System)'!$E$19,'3.Input &amp; Summary (System)'!$B$19*$D22,
IF(BO$3-YEAR($C22)='3.Input &amp; Summary (System)'!$F$19,'3.Input &amp; Summary (System)'!$B$19*$D22,
IF(BO$3-YEAR($C22)='3.Input &amp; Summary (System)'!$C$20,'3.Input &amp; Summary (System)'!$B$20*$D22,
IF(BO$3-YEAR($C22)='3.Input &amp; Summary (System)'!$D$20,'3.Input &amp; Summary (System)'!$B$20*$D22,
IF(BO$3-YEAR($C22)='3.Input &amp; Summary (System)'!$E$20,'3.Input &amp; Summary (System)'!$B$20*$D22,
IF(BO$3-YEAR($C22)='3.Input &amp; Summary (System)'!$F$20,'3.Input &amp; Summary (System)'!$B$20*$D22,
IF(BO$3-YEAR($C22)='3.Input &amp; Summary (System)'!$C$21,'3.Input &amp; Summary (System)'!$B$20*$D22,
IF(BO$3-YEAR($C22)='3.Input &amp; Summary (System)'!$D$21,'3.Input &amp; Summary (System)'!$B$20*$D22,
IF(BO$3-YEAR($C22)='3.Input &amp; Summary (System)'!$E$21,'3.Input &amp; Summary (System)'!$B$20*$D22,
IF(BO$3-YEAR($C22)='3.Input &amp; Summary (System)'!$F$21,'3.Input &amp; Summary (System)'!$B$20*$D22,
IF(BO$3-YEAR($C22)='3.Input &amp; Summary (System)'!$C$22,'3.Input &amp; Summary (System)'!$B$20*$D22,
IF(BO$3-YEAR($C22)='3.Input &amp; Summary (System)'!$D$22,'3.Input &amp; Summary (System)'!$B$20*$D22,
IF(BO$3-YEAR($C22)='3.Input &amp; Summary (System)'!$E$22,'3.Input &amp; Summary (System)'!$B$20*$D22,
IF(BO$3-YEAR($C22)='3.Input &amp; Summary (System)'!$F$22,'3.Input &amp; Summary (System)'!$B$20*$D22,
IF(BO$3-YEAR($C22)='3.Input &amp; Summary (System)'!$I$17,'3.Input &amp; Summary (System)'!$H$17*$D22,
IF(BO$3-YEAR($C22)='3.Input &amp; Summary (System)'!$I$18,'3.Input &amp; Summary (System)'!$H$17*$D22,
IF(BO$3-YEAR($C22)='3.Input &amp; Summary (System)'!$I$19,'3.Input &amp; Summary (System)'!$H$17*$D22,0))))))))))))))))))))))))))))))</f>
        <v/>
      </c>
      <c r="BP22" s="484" t="str">
        <f>IF($C22="","",IF(BP$3-YEAR($C22)=0,0,
(IF(BP$3-YEAR($C22)='3.Input &amp; Summary (System)'!$C$17,'3.Input &amp; Summary (System)'!$B$17*$D22,
IF(BP$3-YEAR($C22)='3.Input &amp; Summary (System)'!$D$17,'3.Input &amp; Summary (System)'!$B$17*$D22,
IF(BP$3-YEAR($C22)='3.Input &amp; Summary (System)'!$E$17,'3.Input &amp; Summary (System)'!$B$17*$D22,
IF(BP$3-YEAR($C22)='3.Input &amp; Summary (System)'!$F$17,'3.Input &amp; Summary (System)'!$B$17*$D22,
IF(BP$3-YEAR($C22)='3.Input &amp; Summary (System)'!$C$18,'3.Input &amp; Summary (System)'!$B$18*$D22,
IF(BP$3-YEAR($C22)='3.Input &amp; Summary (System)'!$D$18,'3.Input &amp; Summary (System)'!$B$18*$D22,
IF(BP$3-YEAR($C22)='3.Input &amp; Summary (System)'!$E$18,'3.Input &amp; Summary (System)'!$B$18*$D22,
IF(BP$3-YEAR($C22)='3.Input &amp; Summary (System)'!$F$18,'3.Input &amp; Summary (System)'!$B$18*$D22,
IF(BP$3-YEAR($C22)='3.Input &amp; Summary (System)'!$C$19,'3.Input &amp; Summary (System)'!$B$19*$D22,
IF(BP$3-YEAR($C22)='3.Input &amp; Summary (System)'!$D$19,'3.Input &amp; Summary (System)'!$B$19*$D22,
IF(BP$3-YEAR($C22)='3.Input &amp; Summary (System)'!$E$19,'3.Input &amp; Summary (System)'!$B$19*$D22,
IF(BP$3-YEAR($C22)='3.Input &amp; Summary (System)'!$F$19,'3.Input &amp; Summary (System)'!$B$19*$D22,
IF(BP$3-YEAR($C22)='3.Input &amp; Summary (System)'!$C$20,'3.Input &amp; Summary (System)'!$B$20*$D22,
IF(BP$3-YEAR($C22)='3.Input &amp; Summary (System)'!$D$20,'3.Input &amp; Summary (System)'!$B$20*$D22,
IF(BP$3-YEAR($C22)='3.Input &amp; Summary (System)'!$E$20,'3.Input &amp; Summary (System)'!$B$20*$D22,
IF(BP$3-YEAR($C22)='3.Input &amp; Summary (System)'!$F$20,'3.Input &amp; Summary (System)'!$B$20*$D22,
IF(BP$3-YEAR($C22)='3.Input &amp; Summary (System)'!$C$21,'3.Input &amp; Summary (System)'!$B$20*$D22,
IF(BP$3-YEAR($C22)='3.Input &amp; Summary (System)'!$D$21,'3.Input &amp; Summary (System)'!$B$20*$D22,
IF(BP$3-YEAR($C22)='3.Input &amp; Summary (System)'!$E$21,'3.Input &amp; Summary (System)'!$B$20*$D22,
IF(BP$3-YEAR($C22)='3.Input &amp; Summary (System)'!$F$21,'3.Input &amp; Summary (System)'!$B$20*$D22,
IF(BP$3-YEAR($C22)='3.Input &amp; Summary (System)'!$C$22,'3.Input &amp; Summary (System)'!$B$20*$D22,
IF(BP$3-YEAR($C22)='3.Input &amp; Summary (System)'!$D$22,'3.Input &amp; Summary (System)'!$B$20*$D22,
IF(BP$3-YEAR($C22)='3.Input &amp; Summary (System)'!$E$22,'3.Input &amp; Summary (System)'!$B$20*$D22,
IF(BP$3-YEAR($C22)='3.Input &amp; Summary (System)'!$F$22,'3.Input &amp; Summary (System)'!$B$20*$D22,
IF(BP$3-YEAR($C22)='3.Input &amp; Summary (System)'!$I$17,'3.Input &amp; Summary (System)'!$H$17*$D22,
IF(BP$3-YEAR($C22)='3.Input &amp; Summary (System)'!$I$18,'3.Input &amp; Summary (System)'!$H$17*$D22,
IF(BP$3-YEAR($C22)='3.Input &amp; Summary (System)'!$I$19,'3.Input &amp; Summary (System)'!$H$17*$D22,0))))))))))))))))))))))))))))))</f>
        <v/>
      </c>
      <c r="BQ22" s="484" t="str">
        <f>IF($C22="","",IF(BQ$3-YEAR($C22)=0,0,
(IF(BQ$3-YEAR($C22)='3.Input &amp; Summary (System)'!$C$17,'3.Input &amp; Summary (System)'!$B$17*$D22,
IF(BQ$3-YEAR($C22)='3.Input &amp; Summary (System)'!$D$17,'3.Input &amp; Summary (System)'!$B$17*$D22,
IF(BQ$3-YEAR($C22)='3.Input &amp; Summary (System)'!$E$17,'3.Input &amp; Summary (System)'!$B$17*$D22,
IF(BQ$3-YEAR($C22)='3.Input &amp; Summary (System)'!$F$17,'3.Input &amp; Summary (System)'!$B$17*$D22,
IF(BQ$3-YEAR($C22)='3.Input &amp; Summary (System)'!$C$18,'3.Input &amp; Summary (System)'!$B$18*$D22,
IF(BQ$3-YEAR($C22)='3.Input &amp; Summary (System)'!$D$18,'3.Input &amp; Summary (System)'!$B$18*$D22,
IF(BQ$3-YEAR($C22)='3.Input &amp; Summary (System)'!$E$18,'3.Input &amp; Summary (System)'!$B$18*$D22,
IF(BQ$3-YEAR($C22)='3.Input &amp; Summary (System)'!$F$18,'3.Input &amp; Summary (System)'!$B$18*$D22,
IF(BQ$3-YEAR($C22)='3.Input &amp; Summary (System)'!$C$19,'3.Input &amp; Summary (System)'!$B$19*$D22,
IF(BQ$3-YEAR($C22)='3.Input &amp; Summary (System)'!$D$19,'3.Input &amp; Summary (System)'!$B$19*$D22,
IF(BQ$3-YEAR($C22)='3.Input &amp; Summary (System)'!$E$19,'3.Input &amp; Summary (System)'!$B$19*$D22,
IF(BQ$3-YEAR($C22)='3.Input &amp; Summary (System)'!$F$19,'3.Input &amp; Summary (System)'!$B$19*$D22,
IF(BQ$3-YEAR($C22)='3.Input &amp; Summary (System)'!$C$20,'3.Input &amp; Summary (System)'!$B$20*$D22,
IF(BQ$3-YEAR($C22)='3.Input &amp; Summary (System)'!$D$20,'3.Input &amp; Summary (System)'!$B$20*$D22,
IF(BQ$3-YEAR($C22)='3.Input &amp; Summary (System)'!$E$20,'3.Input &amp; Summary (System)'!$B$20*$D22,
IF(BQ$3-YEAR($C22)='3.Input &amp; Summary (System)'!$F$20,'3.Input &amp; Summary (System)'!$B$20*$D22,
IF(BQ$3-YEAR($C22)='3.Input &amp; Summary (System)'!$C$21,'3.Input &amp; Summary (System)'!$B$20*$D22,
IF(BQ$3-YEAR($C22)='3.Input &amp; Summary (System)'!$D$21,'3.Input &amp; Summary (System)'!$B$20*$D22,
IF(BQ$3-YEAR($C22)='3.Input &amp; Summary (System)'!$E$21,'3.Input &amp; Summary (System)'!$B$20*$D22,
IF(BQ$3-YEAR($C22)='3.Input &amp; Summary (System)'!$F$21,'3.Input &amp; Summary (System)'!$B$20*$D22,
IF(BQ$3-YEAR($C22)='3.Input &amp; Summary (System)'!$C$22,'3.Input &amp; Summary (System)'!$B$20*$D22,
IF(BQ$3-YEAR($C22)='3.Input &amp; Summary (System)'!$D$22,'3.Input &amp; Summary (System)'!$B$20*$D22,
IF(BQ$3-YEAR($C22)='3.Input &amp; Summary (System)'!$E$22,'3.Input &amp; Summary (System)'!$B$20*$D22,
IF(BQ$3-YEAR($C22)='3.Input &amp; Summary (System)'!$F$22,'3.Input &amp; Summary (System)'!$B$20*$D22,
IF(BQ$3-YEAR($C22)='3.Input &amp; Summary (System)'!$I$17,'3.Input &amp; Summary (System)'!$H$17*$D22,
IF(BQ$3-YEAR($C22)='3.Input &amp; Summary (System)'!$I$18,'3.Input &amp; Summary (System)'!$H$17*$D22,
IF(BQ$3-YEAR($C22)='3.Input &amp; Summary (System)'!$I$19,'3.Input &amp; Summary (System)'!$H$17*$D22,0))))))))))))))))))))))))))))))</f>
        <v/>
      </c>
      <c r="BR22" s="484" t="str">
        <f>IF($C22="","",IF(BR$3-YEAR($C22)=0,0,
(IF(BR$3-YEAR($C22)='3.Input &amp; Summary (System)'!$C$17,'3.Input &amp; Summary (System)'!$B$17*$D22,
IF(BR$3-YEAR($C22)='3.Input &amp; Summary (System)'!$D$17,'3.Input &amp; Summary (System)'!$B$17*$D22,
IF(BR$3-YEAR($C22)='3.Input &amp; Summary (System)'!$E$17,'3.Input &amp; Summary (System)'!$B$17*$D22,
IF(BR$3-YEAR($C22)='3.Input &amp; Summary (System)'!$F$17,'3.Input &amp; Summary (System)'!$B$17*$D22,
IF(BR$3-YEAR($C22)='3.Input &amp; Summary (System)'!$C$18,'3.Input &amp; Summary (System)'!$B$18*$D22,
IF(BR$3-YEAR($C22)='3.Input &amp; Summary (System)'!$D$18,'3.Input &amp; Summary (System)'!$B$18*$D22,
IF(BR$3-YEAR($C22)='3.Input &amp; Summary (System)'!$E$18,'3.Input &amp; Summary (System)'!$B$18*$D22,
IF(BR$3-YEAR($C22)='3.Input &amp; Summary (System)'!$F$18,'3.Input &amp; Summary (System)'!$B$18*$D22,
IF(BR$3-YEAR($C22)='3.Input &amp; Summary (System)'!$C$19,'3.Input &amp; Summary (System)'!$B$19*$D22,
IF(BR$3-YEAR($C22)='3.Input &amp; Summary (System)'!$D$19,'3.Input &amp; Summary (System)'!$B$19*$D22,
IF(BR$3-YEAR($C22)='3.Input &amp; Summary (System)'!$E$19,'3.Input &amp; Summary (System)'!$B$19*$D22,
IF(BR$3-YEAR($C22)='3.Input &amp; Summary (System)'!$F$19,'3.Input &amp; Summary (System)'!$B$19*$D22,
IF(BR$3-YEAR($C22)='3.Input &amp; Summary (System)'!$C$20,'3.Input &amp; Summary (System)'!$B$20*$D22,
IF(BR$3-YEAR($C22)='3.Input &amp; Summary (System)'!$D$20,'3.Input &amp; Summary (System)'!$B$20*$D22,
IF(BR$3-YEAR($C22)='3.Input &amp; Summary (System)'!$E$20,'3.Input &amp; Summary (System)'!$B$20*$D22,
IF(BR$3-YEAR($C22)='3.Input &amp; Summary (System)'!$F$20,'3.Input &amp; Summary (System)'!$B$20*$D22,
IF(BR$3-YEAR($C22)='3.Input &amp; Summary (System)'!$C$21,'3.Input &amp; Summary (System)'!$B$20*$D22,
IF(BR$3-YEAR($C22)='3.Input &amp; Summary (System)'!$D$21,'3.Input &amp; Summary (System)'!$B$20*$D22,
IF(BR$3-YEAR($C22)='3.Input &amp; Summary (System)'!$E$21,'3.Input &amp; Summary (System)'!$B$20*$D22,
IF(BR$3-YEAR($C22)='3.Input &amp; Summary (System)'!$F$21,'3.Input &amp; Summary (System)'!$B$20*$D22,
IF(BR$3-YEAR($C22)='3.Input &amp; Summary (System)'!$C$22,'3.Input &amp; Summary (System)'!$B$20*$D22,
IF(BR$3-YEAR($C22)='3.Input &amp; Summary (System)'!$D$22,'3.Input &amp; Summary (System)'!$B$20*$D22,
IF(BR$3-YEAR($C22)='3.Input &amp; Summary (System)'!$E$22,'3.Input &amp; Summary (System)'!$B$20*$D22,
IF(BR$3-YEAR($C22)='3.Input &amp; Summary (System)'!$F$22,'3.Input &amp; Summary (System)'!$B$20*$D22,
IF(BR$3-YEAR($C22)='3.Input &amp; Summary (System)'!$I$17,'3.Input &amp; Summary (System)'!$H$17*$D22,
IF(BR$3-YEAR($C22)='3.Input &amp; Summary (System)'!$I$18,'3.Input &amp; Summary (System)'!$H$17*$D22,
IF(BR$3-YEAR($C22)='3.Input &amp; Summary (System)'!$I$19,'3.Input &amp; Summary (System)'!$H$17*$D22,0))))))))))))))))))))))))))))))</f>
        <v/>
      </c>
      <c r="BS22" s="484" t="str">
        <f>IF($C22="","",IF(BS$3-YEAR($C22)=0,0,
(IF(BS$3-YEAR($C22)='3.Input &amp; Summary (System)'!$C$17,'3.Input &amp; Summary (System)'!$B$17*$D22,
IF(BS$3-YEAR($C22)='3.Input &amp; Summary (System)'!$D$17,'3.Input &amp; Summary (System)'!$B$17*$D22,
IF(BS$3-YEAR($C22)='3.Input &amp; Summary (System)'!$E$17,'3.Input &amp; Summary (System)'!$B$17*$D22,
IF(BS$3-YEAR($C22)='3.Input &amp; Summary (System)'!$F$17,'3.Input &amp; Summary (System)'!$B$17*$D22,
IF(BS$3-YEAR($C22)='3.Input &amp; Summary (System)'!$C$18,'3.Input &amp; Summary (System)'!$B$18*$D22,
IF(BS$3-YEAR($C22)='3.Input &amp; Summary (System)'!$D$18,'3.Input &amp; Summary (System)'!$B$18*$D22,
IF(BS$3-YEAR($C22)='3.Input &amp; Summary (System)'!$E$18,'3.Input &amp; Summary (System)'!$B$18*$D22,
IF(BS$3-YEAR($C22)='3.Input &amp; Summary (System)'!$F$18,'3.Input &amp; Summary (System)'!$B$18*$D22,
IF(BS$3-YEAR($C22)='3.Input &amp; Summary (System)'!$C$19,'3.Input &amp; Summary (System)'!$B$19*$D22,
IF(BS$3-YEAR($C22)='3.Input &amp; Summary (System)'!$D$19,'3.Input &amp; Summary (System)'!$B$19*$D22,
IF(BS$3-YEAR($C22)='3.Input &amp; Summary (System)'!$E$19,'3.Input &amp; Summary (System)'!$B$19*$D22,
IF(BS$3-YEAR($C22)='3.Input &amp; Summary (System)'!$F$19,'3.Input &amp; Summary (System)'!$B$19*$D22,
IF(BS$3-YEAR($C22)='3.Input &amp; Summary (System)'!$C$20,'3.Input &amp; Summary (System)'!$B$20*$D22,
IF(BS$3-YEAR($C22)='3.Input &amp; Summary (System)'!$D$20,'3.Input &amp; Summary (System)'!$B$20*$D22,
IF(BS$3-YEAR($C22)='3.Input &amp; Summary (System)'!$E$20,'3.Input &amp; Summary (System)'!$B$20*$D22,
IF(BS$3-YEAR($C22)='3.Input &amp; Summary (System)'!$F$20,'3.Input &amp; Summary (System)'!$B$20*$D22,
IF(BS$3-YEAR($C22)='3.Input &amp; Summary (System)'!$C$21,'3.Input &amp; Summary (System)'!$B$20*$D22,
IF(BS$3-YEAR($C22)='3.Input &amp; Summary (System)'!$D$21,'3.Input &amp; Summary (System)'!$B$20*$D22,
IF(BS$3-YEAR($C22)='3.Input &amp; Summary (System)'!$E$21,'3.Input &amp; Summary (System)'!$B$20*$D22,
IF(BS$3-YEAR($C22)='3.Input &amp; Summary (System)'!$F$21,'3.Input &amp; Summary (System)'!$B$20*$D22,
IF(BS$3-YEAR($C22)='3.Input &amp; Summary (System)'!$C$22,'3.Input &amp; Summary (System)'!$B$20*$D22,
IF(BS$3-YEAR($C22)='3.Input &amp; Summary (System)'!$D$22,'3.Input &amp; Summary (System)'!$B$20*$D22,
IF(BS$3-YEAR($C22)='3.Input &amp; Summary (System)'!$E$22,'3.Input &amp; Summary (System)'!$B$20*$D22,
IF(BS$3-YEAR($C22)='3.Input &amp; Summary (System)'!$F$22,'3.Input &amp; Summary (System)'!$B$20*$D22,
IF(BS$3-YEAR($C22)='3.Input &amp; Summary (System)'!$I$17,'3.Input &amp; Summary (System)'!$H$17*$D22,
IF(BS$3-YEAR($C22)='3.Input &amp; Summary (System)'!$I$18,'3.Input &amp; Summary (System)'!$H$17*$D22,
IF(BS$3-YEAR($C22)='3.Input &amp; Summary (System)'!$I$19,'3.Input &amp; Summary (System)'!$H$17*$D22,0))))))))))))))))))))))))))))))</f>
        <v/>
      </c>
      <c r="BT22" s="484" t="str">
        <f>IF($C22="","",IF(BT$3-YEAR($C22)=0,0,
(IF(BT$3-YEAR($C22)='3.Input &amp; Summary (System)'!$C$17,'3.Input &amp; Summary (System)'!$B$17*$D22,
IF(BT$3-YEAR($C22)='3.Input &amp; Summary (System)'!$D$17,'3.Input &amp; Summary (System)'!$B$17*$D22,
IF(BT$3-YEAR($C22)='3.Input &amp; Summary (System)'!$E$17,'3.Input &amp; Summary (System)'!$B$17*$D22,
IF(BT$3-YEAR($C22)='3.Input &amp; Summary (System)'!$F$17,'3.Input &amp; Summary (System)'!$B$17*$D22,
IF(BT$3-YEAR($C22)='3.Input &amp; Summary (System)'!$C$18,'3.Input &amp; Summary (System)'!$B$18*$D22,
IF(BT$3-YEAR($C22)='3.Input &amp; Summary (System)'!$D$18,'3.Input &amp; Summary (System)'!$B$18*$D22,
IF(BT$3-YEAR($C22)='3.Input &amp; Summary (System)'!$E$18,'3.Input &amp; Summary (System)'!$B$18*$D22,
IF(BT$3-YEAR($C22)='3.Input &amp; Summary (System)'!$F$18,'3.Input &amp; Summary (System)'!$B$18*$D22,
IF(BT$3-YEAR($C22)='3.Input &amp; Summary (System)'!$C$19,'3.Input &amp; Summary (System)'!$B$19*$D22,
IF(BT$3-YEAR($C22)='3.Input &amp; Summary (System)'!$D$19,'3.Input &amp; Summary (System)'!$B$19*$D22,
IF(BT$3-YEAR($C22)='3.Input &amp; Summary (System)'!$E$19,'3.Input &amp; Summary (System)'!$B$19*$D22,
IF(BT$3-YEAR($C22)='3.Input &amp; Summary (System)'!$F$19,'3.Input &amp; Summary (System)'!$B$19*$D22,
IF(BT$3-YEAR($C22)='3.Input &amp; Summary (System)'!$C$20,'3.Input &amp; Summary (System)'!$B$20*$D22,
IF(BT$3-YEAR($C22)='3.Input &amp; Summary (System)'!$D$20,'3.Input &amp; Summary (System)'!$B$20*$D22,
IF(BT$3-YEAR($C22)='3.Input &amp; Summary (System)'!$E$20,'3.Input &amp; Summary (System)'!$B$20*$D22,
IF(BT$3-YEAR($C22)='3.Input &amp; Summary (System)'!$F$20,'3.Input &amp; Summary (System)'!$B$20*$D22,
IF(BT$3-YEAR($C22)='3.Input &amp; Summary (System)'!$C$21,'3.Input &amp; Summary (System)'!$B$20*$D22,
IF(BT$3-YEAR($C22)='3.Input &amp; Summary (System)'!$D$21,'3.Input &amp; Summary (System)'!$B$20*$D22,
IF(BT$3-YEAR($C22)='3.Input &amp; Summary (System)'!$E$21,'3.Input &amp; Summary (System)'!$B$20*$D22,
IF(BT$3-YEAR($C22)='3.Input &amp; Summary (System)'!$F$21,'3.Input &amp; Summary (System)'!$B$20*$D22,
IF(BT$3-YEAR($C22)='3.Input &amp; Summary (System)'!$C$22,'3.Input &amp; Summary (System)'!$B$20*$D22,
IF(BT$3-YEAR($C22)='3.Input &amp; Summary (System)'!$D$22,'3.Input &amp; Summary (System)'!$B$20*$D22,
IF(BT$3-YEAR($C22)='3.Input &amp; Summary (System)'!$E$22,'3.Input &amp; Summary (System)'!$B$20*$D22,
IF(BT$3-YEAR($C22)='3.Input &amp; Summary (System)'!$F$22,'3.Input &amp; Summary (System)'!$B$20*$D22,
IF(BT$3-YEAR($C22)='3.Input &amp; Summary (System)'!$I$17,'3.Input &amp; Summary (System)'!$H$17*$D22,
IF(BT$3-YEAR($C22)='3.Input &amp; Summary (System)'!$I$18,'3.Input &amp; Summary (System)'!$H$17*$D22,
IF(BT$3-YEAR($C22)='3.Input &amp; Summary (System)'!$I$19,'3.Input &amp; Summary (System)'!$H$17*$D22,0))))))))))))))))))))))))))))))</f>
        <v/>
      </c>
      <c r="BU22" s="484" t="str">
        <f>IF($C22="","",IF(BU$3-YEAR($C22)=0,0,
(IF(BU$3-YEAR($C22)='3.Input &amp; Summary (System)'!$C$17,'3.Input &amp; Summary (System)'!$B$17*$D22,
IF(BU$3-YEAR($C22)='3.Input &amp; Summary (System)'!$D$17,'3.Input &amp; Summary (System)'!$B$17*$D22,
IF(BU$3-YEAR($C22)='3.Input &amp; Summary (System)'!$E$17,'3.Input &amp; Summary (System)'!$B$17*$D22,
IF(BU$3-YEAR($C22)='3.Input &amp; Summary (System)'!$F$17,'3.Input &amp; Summary (System)'!$B$17*$D22,
IF(BU$3-YEAR($C22)='3.Input &amp; Summary (System)'!$C$18,'3.Input &amp; Summary (System)'!$B$18*$D22,
IF(BU$3-YEAR($C22)='3.Input &amp; Summary (System)'!$D$18,'3.Input &amp; Summary (System)'!$B$18*$D22,
IF(BU$3-YEAR($C22)='3.Input &amp; Summary (System)'!$E$18,'3.Input &amp; Summary (System)'!$B$18*$D22,
IF(BU$3-YEAR($C22)='3.Input &amp; Summary (System)'!$F$18,'3.Input &amp; Summary (System)'!$B$18*$D22,
IF(BU$3-YEAR($C22)='3.Input &amp; Summary (System)'!$C$19,'3.Input &amp; Summary (System)'!$B$19*$D22,
IF(BU$3-YEAR($C22)='3.Input &amp; Summary (System)'!$D$19,'3.Input &amp; Summary (System)'!$B$19*$D22,
IF(BU$3-YEAR($C22)='3.Input &amp; Summary (System)'!$E$19,'3.Input &amp; Summary (System)'!$B$19*$D22,
IF(BU$3-YEAR($C22)='3.Input &amp; Summary (System)'!$F$19,'3.Input &amp; Summary (System)'!$B$19*$D22,
IF(BU$3-YEAR($C22)='3.Input &amp; Summary (System)'!$C$20,'3.Input &amp; Summary (System)'!$B$20*$D22,
IF(BU$3-YEAR($C22)='3.Input &amp; Summary (System)'!$D$20,'3.Input &amp; Summary (System)'!$B$20*$D22,
IF(BU$3-YEAR($C22)='3.Input &amp; Summary (System)'!$E$20,'3.Input &amp; Summary (System)'!$B$20*$D22,
IF(BU$3-YEAR($C22)='3.Input &amp; Summary (System)'!$F$20,'3.Input &amp; Summary (System)'!$B$20*$D22,
IF(BU$3-YEAR($C22)='3.Input &amp; Summary (System)'!$C$21,'3.Input &amp; Summary (System)'!$B$20*$D22,
IF(BU$3-YEAR($C22)='3.Input &amp; Summary (System)'!$D$21,'3.Input &amp; Summary (System)'!$B$20*$D22,
IF(BU$3-YEAR($C22)='3.Input &amp; Summary (System)'!$E$21,'3.Input &amp; Summary (System)'!$B$20*$D22,
IF(BU$3-YEAR($C22)='3.Input &amp; Summary (System)'!$F$21,'3.Input &amp; Summary (System)'!$B$20*$D22,
IF(BU$3-YEAR($C22)='3.Input &amp; Summary (System)'!$C$22,'3.Input &amp; Summary (System)'!$B$20*$D22,
IF(BU$3-YEAR($C22)='3.Input &amp; Summary (System)'!$D$22,'3.Input &amp; Summary (System)'!$B$20*$D22,
IF(BU$3-YEAR($C22)='3.Input &amp; Summary (System)'!$E$22,'3.Input &amp; Summary (System)'!$B$20*$D22,
IF(BU$3-YEAR($C22)='3.Input &amp; Summary (System)'!$F$22,'3.Input &amp; Summary (System)'!$B$20*$D22,
IF(BU$3-YEAR($C22)='3.Input &amp; Summary (System)'!$I$17,'3.Input &amp; Summary (System)'!$H$17*$D22,
IF(BU$3-YEAR($C22)='3.Input &amp; Summary (System)'!$I$18,'3.Input &amp; Summary (System)'!$H$17*$D22,
IF(BU$3-YEAR($C22)='3.Input &amp; Summary (System)'!$I$19,'3.Input &amp; Summary (System)'!$H$17*$D22,0))))))))))))))))))))))))))))))</f>
        <v/>
      </c>
      <c r="BV22" s="484" t="str">
        <f>IF($C22="","",IF(BV$3-YEAR($C22)=0,0,
(IF(BV$3-YEAR($C22)='3.Input &amp; Summary (System)'!$C$17,'3.Input &amp; Summary (System)'!$B$17*$D22,
IF(BV$3-YEAR($C22)='3.Input &amp; Summary (System)'!$D$17,'3.Input &amp; Summary (System)'!$B$17*$D22,
IF(BV$3-YEAR($C22)='3.Input &amp; Summary (System)'!$E$17,'3.Input &amp; Summary (System)'!$B$17*$D22,
IF(BV$3-YEAR($C22)='3.Input &amp; Summary (System)'!$F$17,'3.Input &amp; Summary (System)'!$B$17*$D22,
IF(BV$3-YEAR($C22)='3.Input &amp; Summary (System)'!$C$18,'3.Input &amp; Summary (System)'!$B$18*$D22,
IF(BV$3-YEAR($C22)='3.Input &amp; Summary (System)'!$D$18,'3.Input &amp; Summary (System)'!$B$18*$D22,
IF(BV$3-YEAR($C22)='3.Input &amp; Summary (System)'!$E$18,'3.Input &amp; Summary (System)'!$B$18*$D22,
IF(BV$3-YEAR($C22)='3.Input &amp; Summary (System)'!$F$18,'3.Input &amp; Summary (System)'!$B$18*$D22,
IF(BV$3-YEAR($C22)='3.Input &amp; Summary (System)'!$C$19,'3.Input &amp; Summary (System)'!$B$19*$D22,
IF(BV$3-YEAR($C22)='3.Input &amp; Summary (System)'!$D$19,'3.Input &amp; Summary (System)'!$B$19*$D22,
IF(BV$3-YEAR($C22)='3.Input &amp; Summary (System)'!$E$19,'3.Input &amp; Summary (System)'!$B$19*$D22,
IF(BV$3-YEAR($C22)='3.Input &amp; Summary (System)'!$F$19,'3.Input &amp; Summary (System)'!$B$19*$D22,
IF(BV$3-YEAR($C22)='3.Input &amp; Summary (System)'!$C$20,'3.Input &amp; Summary (System)'!$B$20*$D22,
IF(BV$3-YEAR($C22)='3.Input &amp; Summary (System)'!$D$20,'3.Input &amp; Summary (System)'!$B$20*$D22,
IF(BV$3-YEAR($C22)='3.Input &amp; Summary (System)'!$E$20,'3.Input &amp; Summary (System)'!$B$20*$D22,
IF(BV$3-YEAR($C22)='3.Input &amp; Summary (System)'!$F$20,'3.Input &amp; Summary (System)'!$B$20*$D22,
IF(BV$3-YEAR($C22)='3.Input &amp; Summary (System)'!$C$21,'3.Input &amp; Summary (System)'!$B$20*$D22,
IF(BV$3-YEAR($C22)='3.Input &amp; Summary (System)'!$D$21,'3.Input &amp; Summary (System)'!$B$20*$D22,
IF(BV$3-YEAR($C22)='3.Input &amp; Summary (System)'!$E$21,'3.Input &amp; Summary (System)'!$B$20*$D22,
IF(BV$3-YEAR($C22)='3.Input &amp; Summary (System)'!$F$21,'3.Input &amp; Summary (System)'!$B$20*$D22,
IF(BV$3-YEAR($C22)='3.Input &amp; Summary (System)'!$C$22,'3.Input &amp; Summary (System)'!$B$20*$D22,
IF(BV$3-YEAR($C22)='3.Input &amp; Summary (System)'!$D$22,'3.Input &amp; Summary (System)'!$B$20*$D22,
IF(BV$3-YEAR($C22)='3.Input &amp; Summary (System)'!$E$22,'3.Input &amp; Summary (System)'!$B$20*$D22,
IF(BV$3-YEAR($C22)='3.Input &amp; Summary (System)'!$F$22,'3.Input &amp; Summary (System)'!$B$20*$D22,
IF(BV$3-YEAR($C22)='3.Input &amp; Summary (System)'!$I$17,'3.Input &amp; Summary (System)'!$H$17*$D22,
IF(BV$3-YEAR($C22)='3.Input &amp; Summary (System)'!$I$18,'3.Input &amp; Summary (System)'!$H$17*$D22,
IF(BV$3-YEAR($C22)='3.Input &amp; Summary (System)'!$I$19,'3.Input &amp; Summary (System)'!$H$17*$D22,0))))))))))))))))))))))))))))))</f>
        <v/>
      </c>
      <c r="BW22" s="484" t="str">
        <f>IF($C22="","",IF(BW$3-YEAR($C22)=0,0,
(IF(BW$3-YEAR($C22)='3.Input &amp; Summary (System)'!$C$17,'3.Input &amp; Summary (System)'!$B$17*$D22,
IF(BW$3-YEAR($C22)='3.Input &amp; Summary (System)'!$D$17,'3.Input &amp; Summary (System)'!$B$17*$D22,
IF(BW$3-YEAR($C22)='3.Input &amp; Summary (System)'!$E$17,'3.Input &amp; Summary (System)'!$B$17*$D22,
IF(BW$3-YEAR($C22)='3.Input &amp; Summary (System)'!$F$17,'3.Input &amp; Summary (System)'!$B$17*$D22,
IF(BW$3-YEAR($C22)='3.Input &amp; Summary (System)'!$C$18,'3.Input &amp; Summary (System)'!$B$18*$D22,
IF(BW$3-YEAR($C22)='3.Input &amp; Summary (System)'!$D$18,'3.Input &amp; Summary (System)'!$B$18*$D22,
IF(BW$3-YEAR($C22)='3.Input &amp; Summary (System)'!$E$18,'3.Input &amp; Summary (System)'!$B$18*$D22,
IF(BW$3-YEAR($C22)='3.Input &amp; Summary (System)'!$F$18,'3.Input &amp; Summary (System)'!$B$18*$D22,
IF(BW$3-YEAR($C22)='3.Input &amp; Summary (System)'!$C$19,'3.Input &amp; Summary (System)'!$B$19*$D22,
IF(BW$3-YEAR($C22)='3.Input &amp; Summary (System)'!$D$19,'3.Input &amp; Summary (System)'!$B$19*$D22,
IF(BW$3-YEAR($C22)='3.Input &amp; Summary (System)'!$E$19,'3.Input &amp; Summary (System)'!$B$19*$D22,
IF(BW$3-YEAR($C22)='3.Input &amp; Summary (System)'!$F$19,'3.Input &amp; Summary (System)'!$B$19*$D22,
IF(BW$3-YEAR($C22)='3.Input &amp; Summary (System)'!$C$20,'3.Input &amp; Summary (System)'!$B$20*$D22,
IF(BW$3-YEAR($C22)='3.Input &amp; Summary (System)'!$D$20,'3.Input &amp; Summary (System)'!$B$20*$D22,
IF(BW$3-YEAR($C22)='3.Input &amp; Summary (System)'!$E$20,'3.Input &amp; Summary (System)'!$B$20*$D22,
IF(BW$3-YEAR($C22)='3.Input &amp; Summary (System)'!$F$20,'3.Input &amp; Summary (System)'!$B$20*$D22,
IF(BW$3-YEAR($C22)='3.Input &amp; Summary (System)'!$C$21,'3.Input &amp; Summary (System)'!$B$20*$D22,
IF(BW$3-YEAR($C22)='3.Input &amp; Summary (System)'!$D$21,'3.Input &amp; Summary (System)'!$B$20*$D22,
IF(BW$3-YEAR($C22)='3.Input &amp; Summary (System)'!$E$21,'3.Input &amp; Summary (System)'!$B$20*$D22,
IF(BW$3-YEAR($C22)='3.Input &amp; Summary (System)'!$F$21,'3.Input &amp; Summary (System)'!$B$20*$D22,
IF(BW$3-YEAR($C22)='3.Input &amp; Summary (System)'!$C$22,'3.Input &amp; Summary (System)'!$B$20*$D22,
IF(BW$3-YEAR($C22)='3.Input &amp; Summary (System)'!$D$22,'3.Input &amp; Summary (System)'!$B$20*$D22,
IF(BW$3-YEAR($C22)='3.Input &amp; Summary (System)'!$E$22,'3.Input &amp; Summary (System)'!$B$20*$D22,
IF(BW$3-YEAR($C22)='3.Input &amp; Summary (System)'!$F$22,'3.Input &amp; Summary (System)'!$B$20*$D22,
IF(BW$3-YEAR($C22)='3.Input &amp; Summary (System)'!$I$17,'3.Input &amp; Summary (System)'!$H$17*$D22,
IF(BW$3-YEAR($C22)='3.Input &amp; Summary (System)'!$I$18,'3.Input &amp; Summary (System)'!$H$17*$D22,
IF(BW$3-YEAR($C22)='3.Input &amp; Summary (System)'!$I$19,'3.Input &amp; Summary (System)'!$H$17*$D22,0))))))))))))))))))))))))))))))</f>
        <v/>
      </c>
      <c r="BX22" s="484" t="str">
        <f>IF($C22="","",IF(BX$3-YEAR($C22)=0,0,
(IF(BX$3-YEAR($C22)='3.Input &amp; Summary (System)'!$C$17,'3.Input &amp; Summary (System)'!$B$17*$D22,
IF(BX$3-YEAR($C22)='3.Input &amp; Summary (System)'!$D$17,'3.Input &amp; Summary (System)'!$B$17*$D22,
IF(BX$3-YEAR($C22)='3.Input &amp; Summary (System)'!$E$17,'3.Input &amp; Summary (System)'!$B$17*$D22,
IF(BX$3-YEAR($C22)='3.Input &amp; Summary (System)'!$F$17,'3.Input &amp; Summary (System)'!$B$17*$D22,
IF(BX$3-YEAR($C22)='3.Input &amp; Summary (System)'!$C$18,'3.Input &amp; Summary (System)'!$B$18*$D22,
IF(BX$3-YEAR($C22)='3.Input &amp; Summary (System)'!$D$18,'3.Input &amp; Summary (System)'!$B$18*$D22,
IF(BX$3-YEAR($C22)='3.Input &amp; Summary (System)'!$E$18,'3.Input &amp; Summary (System)'!$B$18*$D22,
IF(BX$3-YEAR($C22)='3.Input &amp; Summary (System)'!$F$18,'3.Input &amp; Summary (System)'!$B$18*$D22,
IF(BX$3-YEAR($C22)='3.Input &amp; Summary (System)'!$C$19,'3.Input &amp; Summary (System)'!$B$19*$D22,
IF(BX$3-YEAR($C22)='3.Input &amp; Summary (System)'!$D$19,'3.Input &amp; Summary (System)'!$B$19*$D22,
IF(BX$3-YEAR($C22)='3.Input &amp; Summary (System)'!$E$19,'3.Input &amp; Summary (System)'!$B$19*$D22,
IF(BX$3-YEAR($C22)='3.Input &amp; Summary (System)'!$F$19,'3.Input &amp; Summary (System)'!$B$19*$D22,
IF(BX$3-YEAR($C22)='3.Input &amp; Summary (System)'!$C$20,'3.Input &amp; Summary (System)'!$B$20*$D22,
IF(BX$3-YEAR($C22)='3.Input &amp; Summary (System)'!$D$20,'3.Input &amp; Summary (System)'!$B$20*$D22,
IF(BX$3-YEAR($C22)='3.Input &amp; Summary (System)'!$E$20,'3.Input &amp; Summary (System)'!$B$20*$D22,
IF(BX$3-YEAR($C22)='3.Input &amp; Summary (System)'!$F$20,'3.Input &amp; Summary (System)'!$B$20*$D22,
IF(BX$3-YEAR($C22)='3.Input &amp; Summary (System)'!$C$21,'3.Input &amp; Summary (System)'!$B$20*$D22,
IF(BX$3-YEAR($C22)='3.Input &amp; Summary (System)'!$D$21,'3.Input &amp; Summary (System)'!$B$20*$D22,
IF(BX$3-YEAR($C22)='3.Input &amp; Summary (System)'!$E$21,'3.Input &amp; Summary (System)'!$B$20*$D22,
IF(BX$3-YEAR($C22)='3.Input &amp; Summary (System)'!$F$21,'3.Input &amp; Summary (System)'!$B$20*$D22,
IF(BX$3-YEAR($C22)='3.Input &amp; Summary (System)'!$C$22,'3.Input &amp; Summary (System)'!$B$20*$D22,
IF(BX$3-YEAR($C22)='3.Input &amp; Summary (System)'!$D$22,'3.Input &amp; Summary (System)'!$B$20*$D22,
IF(BX$3-YEAR($C22)='3.Input &amp; Summary (System)'!$E$22,'3.Input &amp; Summary (System)'!$B$20*$D22,
IF(BX$3-YEAR($C22)='3.Input &amp; Summary (System)'!$F$22,'3.Input &amp; Summary (System)'!$B$20*$D22,
IF(BX$3-YEAR($C22)='3.Input &amp; Summary (System)'!$I$17,'3.Input &amp; Summary (System)'!$H$17*$D22,
IF(BX$3-YEAR($C22)='3.Input &amp; Summary (System)'!$I$18,'3.Input &amp; Summary (System)'!$H$17*$D22,
IF(BX$3-YEAR($C22)='3.Input &amp; Summary (System)'!$I$19,'3.Input &amp; Summary (System)'!$H$17*$D22,0))))))))))))))))))))))))))))))</f>
        <v/>
      </c>
      <c r="BY22" s="484" t="str">
        <f>IF($C22="","",IF(BY$3-YEAR($C22)=0,0,
(IF(BY$3-YEAR($C22)='3.Input &amp; Summary (System)'!$C$17,'3.Input &amp; Summary (System)'!$B$17*$D22,
IF(BY$3-YEAR($C22)='3.Input &amp; Summary (System)'!$D$17,'3.Input &amp; Summary (System)'!$B$17*$D22,
IF(BY$3-YEAR($C22)='3.Input &amp; Summary (System)'!$E$17,'3.Input &amp; Summary (System)'!$B$17*$D22,
IF(BY$3-YEAR($C22)='3.Input &amp; Summary (System)'!$F$17,'3.Input &amp; Summary (System)'!$B$17*$D22,
IF(BY$3-YEAR($C22)='3.Input &amp; Summary (System)'!$C$18,'3.Input &amp; Summary (System)'!$B$18*$D22,
IF(BY$3-YEAR($C22)='3.Input &amp; Summary (System)'!$D$18,'3.Input &amp; Summary (System)'!$B$18*$D22,
IF(BY$3-YEAR($C22)='3.Input &amp; Summary (System)'!$E$18,'3.Input &amp; Summary (System)'!$B$18*$D22,
IF(BY$3-YEAR($C22)='3.Input &amp; Summary (System)'!$F$18,'3.Input &amp; Summary (System)'!$B$18*$D22,
IF(BY$3-YEAR($C22)='3.Input &amp; Summary (System)'!$C$19,'3.Input &amp; Summary (System)'!$B$19*$D22,
IF(BY$3-YEAR($C22)='3.Input &amp; Summary (System)'!$D$19,'3.Input &amp; Summary (System)'!$B$19*$D22,
IF(BY$3-YEAR($C22)='3.Input &amp; Summary (System)'!$E$19,'3.Input &amp; Summary (System)'!$B$19*$D22,
IF(BY$3-YEAR($C22)='3.Input &amp; Summary (System)'!$F$19,'3.Input &amp; Summary (System)'!$B$19*$D22,
IF(BY$3-YEAR($C22)='3.Input &amp; Summary (System)'!$C$20,'3.Input &amp; Summary (System)'!$B$20*$D22,
IF(BY$3-YEAR($C22)='3.Input &amp; Summary (System)'!$D$20,'3.Input &amp; Summary (System)'!$B$20*$D22,
IF(BY$3-YEAR($C22)='3.Input &amp; Summary (System)'!$E$20,'3.Input &amp; Summary (System)'!$B$20*$D22,
IF(BY$3-YEAR($C22)='3.Input &amp; Summary (System)'!$F$20,'3.Input &amp; Summary (System)'!$B$20*$D22,
IF(BY$3-YEAR($C22)='3.Input &amp; Summary (System)'!$C$21,'3.Input &amp; Summary (System)'!$B$20*$D22,
IF(BY$3-YEAR($C22)='3.Input &amp; Summary (System)'!$D$21,'3.Input &amp; Summary (System)'!$B$20*$D22,
IF(BY$3-YEAR($C22)='3.Input &amp; Summary (System)'!$E$21,'3.Input &amp; Summary (System)'!$B$20*$D22,
IF(BY$3-YEAR($C22)='3.Input &amp; Summary (System)'!$F$21,'3.Input &amp; Summary (System)'!$B$20*$D22,
IF(BY$3-YEAR($C22)='3.Input &amp; Summary (System)'!$C$22,'3.Input &amp; Summary (System)'!$B$20*$D22,
IF(BY$3-YEAR($C22)='3.Input &amp; Summary (System)'!$D$22,'3.Input &amp; Summary (System)'!$B$20*$D22,
IF(BY$3-YEAR($C22)='3.Input &amp; Summary (System)'!$E$22,'3.Input &amp; Summary (System)'!$B$20*$D22,
IF(BY$3-YEAR($C22)='3.Input &amp; Summary (System)'!$F$22,'3.Input &amp; Summary (System)'!$B$20*$D22,
IF(BY$3-YEAR($C22)='3.Input &amp; Summary (System)'!$I$17,'3.Input &amp; Summary (System)'!$H$17*$D22,
IF(BY$3-YEAR($C22)='3.Input &amp; Summary (System)'!$I$18,'3.Input &amp; Summary (System)'!$H$17*$D22,
IF(BY$3-YEAR($C22)='3.Input &amp; Summary (System)'!$I$19,'3.Input &amp; Summary (System)'!$H$17*$D22,0))))))))))))))))))))))))))))))</f>
        <v/>
      </c>
      <c r="BZ22" s="484" t="str">
        <f>IF($C22="","",IF(BZ$3-YEAR($C22)=0,0,
(IF(BZ$3-YEAR($C22)='3.Input &amp; Summary (System)'!$C$17,'3.Input &amp; Summary (System)'!$B$17*$D22,
IF(BZ$3-YEAR($C22)='3.Input &amp; Summary (System)'!$D$17,'3.Input &amp; Summary (System)'!$B$17*$D22,
IF(BZ$3-YEAR($C22)='3.Input &amp; Summary (System)'!$E$17,'3.Input &amp; Summary (System)'!$B$17*$D22,
IF(BZ$3-YEAR($C22)='3.Input &amp; Summary (System)'!$F$17,'3.Input &amp; Summary (System)'!$B$17*$D22,
IF(BZ$3-YEAR($C22)='3.Input &amp; Summary (System)'!$C$18,'3.Input &amp; Summary (System)'!$B$18*$D22,
IF(BZ$3-YEAR($C22)='3.Input &amp; Summary (System)'!$D$18,'3.Input &amp; Summary (System)'!$B$18*$D22,
IF(BZ$3-YEAR($C22)='3.Input &amp; Summary (System)'!$E$18,'3.Input &amp; Summary (System)'!$B$18*$D22,
IF(BZ$3-YEAR($C22)='3.Input &amp; Summary (System)'!$F$18,'3.Input &amp; Summary (System)'!$B$18*$D22,
IF(BZ$3-YEAR($C22)='3.Input &amp; Summary (System)'!$C$19,'3.Input &amp; Summary (System)'!$B$19*$D22,
IF(BZ$3-YEAR($C22)='3.Input &amp; Summary (System)'!$D$19,'3.Input &amp; Summary (System)'!$B$19*$D22,
IF(BZ$3-YEAR($C22)='3.Input &amp; Summary (System)'!$E$19,'3.Input &amp; Summary (System)'!$B$19*$D22,
IF(BZ$3-YEAR($C22)='3.Input &amp; Summary (System)'!$F$19,'3.Input &amp; Summary (System)'!$B$19*$D22,
IF(BZ$3-YEAR($C22)='3.Input &amp; Summary (System)'!$C$20,'3.Input &amp; Summary (System)'!$B$20*$D22,
IF(BZ$3-YEAR($C22)='3.Input &amp; Summary (System)'!$D$20,'3.Input &amp; Summary (System)'!$B$20*$D22,
IF(BZ$3-YEAR($C22)='3.Input &amp; Summary (System)'!$E$20,'3.Input &amp; Summary (System)'!$B$20*$D22,
IF(BZ$3-YEAR($C22)='3.Input &amp; Summary (System)'!$F$20,'3.Input &amp; Summary (System)'!$B$20*$D22,
IF(BZ$3-YEAR($C22)='3.Input &amp; Summary (System)'!$C$21,'3.Input &amp; Summary (System)'!$B$20*$D22,
IF(BZ$3-YEAR($C22)='3.Input &amp; Summary (System)'!$D$21,'3.Input &amp; Summary (System)'!$B$20*$D22,
IF(BZ$3-YEAR($C22)='3.Input &amp; Summary (System)'!$E$21,'3.Input &amp; Summary (System)'!$B$20*$D22,
IF(BZ$3-YEAR($C22)='3.Input &amp; Summary (System)'!$F$21,'3.Input &amp; Summary (System)'!$B$20*$D22,
IF(BZ$3-YEAR($C22)='3.Input &amp; Summary (System)'!$C$22,'3.Input &amp; Summary (System)'!$B$20*$D22,
IF(BZ$3-YEAR($C22)='3.Input &amp; Summary (System)'!$D$22,'3.Input &amp; Summary (System)'!$B$20*$D22,
IF(BZ$3-YEAR($C22)='3.Input &amp; Summary (System)'!$E$22,'3.Input &amp; Summary (System)'!$B$20*$D22,
IF(BZ$3-YEAR($C22)='3.Input &amp; Summary (System)'!$F$22,'3.Input &amp; Summary (System)'!$B$20*$D22,
IF(BZ$3-YEAR($C22)='3.Input &amp; Summary (System)'!$I$17,'3.Input &amp; Summary (System)'!$H$17*$D22,
IF(BZ$3-YEAR($C22)='3.Input &amp; Summary (System)'!$I$18,'3.Input &amp; Summary (System)'!$H$17*$D22,
IF(BZ$3-YEAR($C22)='3.Input &amp; Summary (System)'!$I$19,'3.Input &amp; Summary (System)'!$H$17*$D22,0))))))))))))))))))))))))))))))</f>
        <v/>
      </c>
      <c r="CA22" s="484" t="str">
        <f>IF($C22="","",IF(CA$3-YEAR($C22)=0,0,
(IF(CA$3-YEAR($C22)='3.Input &amp; Summary (System)'!$C$17,'3.Input &amp; Summary (System)'!$B$17*$D22,
IF(CA$3-YEAR($C22)='3.Input &amp; Summary (System)'!$D$17,'3.Input &amp; Summary (System)'!$B$17*$D22,
IF(CA$3-YEAR($C22)='3.Input &amp; Summary (System)'!$E$17,'3.Input &amp; Summary (System)'!$B$17*$D22,
IF(CA$3-YEAR($C22)='3.Input &amp; Summary (System)'!$F$17,'3.Input &amp; Summary (System)'!$B$17*$D22,
IF(CA$3-YEAR($C22)='3.Input &amp; Summary (System)'!$C$18,'3.Input &amp; Summary (System)'!$B$18*$D22,
IF(CA$3-YEAR($C22)='3.Input &amp; Summary (System)'!$D$18,'3.Input &amp; Summary (System)'!$B$18*$D22,
IF(CA$3-YEAR($C22)='3.Input &amp; Summary (System)'!$E$18,'3.Input &amp; Summary (System)'!$B$18*$D22,
IF(CA$3-YEAR($C22)='3.Input &amp; Summary (System)'!$F$18,'3.Input &amp; Summary (System)'!$B$18*$D22,
IF(CA$3-YEAR($C22)='3.Input &amp; Summary (System)'!$C$19,'3.Input &amp; Summary (System)'!$B$19*$D22,
IF(CA$3-YEAR($C22)='3.Input &amp; Summary (System)'!$D$19,'3.Input &amp; Summary (System)'!$B$19*$D22,
IF(CA$3-YEAR($C22)='3.Input &amp; Summary (System)'!$E$19,'3.Input &amp; Summary (System)'!$B$19*$D22,
IF(CA$3-YEAR($C22)='3.Input &amp; Summary (System)'!$F$19,'3.Input &amp; Summary (System)'!$B$19*$D22,
IF(CA$3-YEAR($C22)='3.Input &amp; Summary (System)'!$C$20,'3.Input &amp; Summary (System)'!$B$20*$D22,
IF(CA$3-YEAR($C22)='3.Input &amp; Summary (System)'!$D$20,'3.Input &amp; Summary (System)'!$B$20*$D22,
IF(CA$3-YEAR($C22)='3.Input &amp; Summary (System)'!$E$20,'3.Input &amp; Summary (System)'!$B$20*$D22,
IF(CA$3-YEAR($C22)='3.Input &amp; Summary (System)'!$F$20,'3.Input &amp; Summary (System)'!$B$20*$D22,
IF(CA$3-YEAR($C22)='3.Input &amp; Summary (System)'!$C$21,'3.Input &amp; Summary (System)'!$B$20*$D22,
IF(CA$3-YEAR($C22)='3.Input &amp; Summary (System)'!$D$21,'3.Input &amp; Summary (System)'!$B$20*$D22,
IF(CA$3-YEAR($C22)='3.Input &amp; Summary (System)'!$E$21,'3.Input &amp; Summary (System)'!$B$20*$D22,
IF(CA$3-YEAR($C22)='3.Input &amp; Summary (System)'!$F$21,'3.Input &amp; Summary (System)'!$B$20*$D22,
IF(CA$3-YEAR($C22)='3.Input &amp; Summary (System)'!$C$22,'3.Input &amp; Summary (System)'!$B$20*$D22,
IF(CA$3-YEAR($C22)='3.Input &amp; Summary (System)'!$D$22,'3.Input &amp; Summary (System)'!$B$20*$D22,
IF(CA$3-YEAR($C22)='3.Input &amp; Summary (System)'!$E$22,'3.Input &amp; Summary (System)'!$B$20*$D22,
IF(CA$3-YEAR($C22)='3.Input &amp; Summary (System)'!$F$22,'3.Input &amp; Summary (System)'!$B$20*$D22,
IF(CA$3-YEAR($C22)='3.Input &amp; Summary (System)'!$I$17,'3.Input &amp; Summary (System)'!$H$17*$D22,
IF(CA$3-YEAR($C22)='3.Input &amp; Summary (System)'!$I$18,'3.Input &amp; Summary (System)'!$H$17*$D22,
IF(CA$3-YEAR($C22)='3.Input &amp; Summary (System)'!$I$19,'3.Input &amp; Summary (System)'!$H$17*$D22,0))))))))))))))))))))))))))))))</f>
        <v/>
      </c>
      <c r="CB22" s="484" t="str">
        <f>IF($C22="","",IF(CB$3-YEAR($C22)=0,0,
(IF(CB$3-YEAR($C22)='3.Input &amp; Summary (System)'!$C$17,'3.Input &amp; Summary (System)'!$B$17*$D22,
IF(CB$3-YEAR($C22)='3.Input &amp; Summary (System)'!$D$17,'3.Input &amp; Summary (System)'!$B$17*$D22,
IF(CB$3-YEAR($C22)='3.Input &amp; Summary (System)'!$E$17,'3.Input &amp; Summary (System)'!$B$17*$D22,
IF(CB$3-YEAR($C22)='3.Input &amp; Summary (System)'!$F$17,'3.Input &amp; Summary (System)'!$B$17*$D22,
IF(CB$3-YEAR($C22)='3.Input &amp; Summary (System)'!$C$18,'3.Input &amp; Summary (System)'!$B$18*$D22,
IF(CB$3-YEAR($C22)='3.Input &amp; Summary (System)'!$D$18,'3.Input &amp; Summary (System)'!$B$18*$D22,
IF(CB$3-YEAR($C22)='3.Input &amp; Summary (System)'!$E$18,'3.Input &amp; Summary (System)'!$B$18*$D22,
IF(CB$3-YEAR($C22)='3.Input &amp; Summary (System)'!$F$18,'3.Input &amp; Summary (System)'!$B$18*$D22,
IF(CB$3-YEAR($C22)='3.Input &amp; Summary (System)'!$C$19,'3.Input &amp; Summary (System)'!$B$19*$D22,
IF(CB$3-YEAR($C22)='3.Input &amp; Summary (System)'!$D$19,'3.Input &amp; Summary (System)'!$B$19*$D22,
IF(CB$3-YEAR($C22)='3.Input &amp; Summary (System)'!$E$19,'3.Input &amp; Summary (System)'!$B$19*$D22,
IF(CB$3-YEAR($C22)='3.Input &amp; Summary (System)'!$F$19,'3.Input &amp; Summary (System)'!$B$19*$D22,
IF(CB$3-YEAR($C22)='3.Input &amp; Summary (System)'!$C$20,'3.Input &amp; Summary (System)'!$B$20*$D22,
IF(CB$3-YEAR($C22)='3.Input &amp; Summary (System)'!$D$20,'3.Input &amp; Summary (System)'!$B$20*$D22,
IF(CB$3-YEAR($C22)='3.Input &amp; Summary (System)'!$E$20,'3.Input &amp; Summary (System)'!$B$20*$D22,
IF(CB$3-YEAR($C22)='3.Input &amp; Summary (System)'!$F$20,'3.Input &amp; Summary (System)'!$B$20*$D22,
IF(CB$3-YEAR($C22)='3.Input &amp; Summary (System)'!$C$21,'3.Input &amp; Summary (System)'!$B$20*$D22,
IF(CB$3-YEAR($C22)='3.Input &amp; Summary (System)'!$D$21,'3.Input &amp; Summary (System)'!$B$20*$D22,
IF(CB$3-YEAR($C22)='3.Input &amp; Summary (System)'!$E$21,'3.Input &amp; Summary (System)'!$B$20*$D22,
IF(CB$3-YEAR($C22)='3.Input &amp; Summary (System)'!$F$21,'3.Input &amp; Summary (System)'!$B$20*$D22,
IF(CB$3-YEAR($C22)='3.Input &amp; Summary (System)'!$C$22,'3.Input &amp; Summary (System)'!$B$20*$D22,
IF(CB$3-YEAR($C22)='3.Input &amp; Summary (System)'!$D$22,'3.Input &amp; Summary (System)'!$B$20*$D22,
IF(CB$3-YEAR($C22)='3.Input &amp; Summary (System)'!$E$22,'3.Input &amp; Summary (System)'!$B$20*$D22,
IF(CB$3-YEAR($C22)='3.Input &amp; Summary (System)'!$F$22,'3.Input &amp; Summary (System)'!$B$20*$D22,
IF(CB$3-YEAR($C22)='3.Input &amp; Summary (System)'!$I$17,'3.Input &amp; Summary (System)'!$H$17*$D22,
IF(CB$3-YEAR($C22)='3.Input &amp; Summary (System)'!$I$18,'3.Input &amp; Summary (System)'!$H$17*$D22,
IF(CB$3-YEAR($C22)='3.Input &amp; Summary (System)'!$I$19,'3.Input &amp; Summary (System)'!$H$17*$D22,0))))))))))))))))))))))))))))))</f>
        <v/>
      </c>
      <c r="CC22" s="484" t="str">
        <f>IF($C22="","",IF(CC$3-YEAR($C22)=0,0,
(IF(CC$3-YEAR($C22)='3.Input &amp; Summary (System)'!$C$17,'3.Input &amp; Summary (System)'!$B$17*$D22,
IF(CC$3-YEAR($C22)='3.Input &amp; Summary (System)'!$D$17,'3.Input &amp; Summary (System)'!$B$17*$D22,
IF(CC$3-YEAR($C22)='3.Input &amp; Summary (System)'!$E$17,'3.Input &amp; Summary (System)'!$B$17*$D22,
IF(CC$3-YEAR($C22)='3.Input &amp; Summary (System)'!$F$17,'3.Input &amp; Summary (System)'!$B$17*$D22,
IF(CC$3-YEAR($C22)='3.Input &amp; Summary (System)'!$C$18,'3.Input &amp; Summary (System)'!$B$18*$D22,
IF(CC$3-YEAR($C22)='3.Input &amp; Summary (System)'!$D$18,'3.Input &amp; Summary (System)'!$B$18*$D22,
IF(CC$3-YEAR($C22)='3.Input &amp; Summary (System)'!$E$18,'3.Input &amp; Summary (System)'!$B$18*$D22,
IF(CC$3-YEAR($C22)='3.Input &amp; Summary (System)'!$F$18,'3.Input &amp; Summary (System)'!$B$18*$D22,
IF(CC$3-YEAR($C22)='3.Input &amp; Summary (System)'!$C$19,'3.Input &amp; Summary (System)'!$B$19*$D22,
IF(CC$3-YEAR($C22)='3.Input &amp; Summary (System)'!$D$19,'3.Input &amp; Summary (System)'!$B$19*$D22,
IF(CC$3-YEAR($C22)='3.Input &amp; Summary (System)'!$E$19,'3.Input &amp; Summary (System)'!$B$19*$D22,
IF(CC$3-YEAR($C22)='3.Input &amp; Summary (System)'!$F$19,'3.Input &amp; Summary (System)'!$B$19*$D22,
IF(CC$3-YEAR($C22)='3.Input &amp; Summary (System)'!$C$20,'3.Input &amp; Summary (System)'!$B$20*$D22,
IF(CC$3-YEAR($C22)='3.Input &amp; Summary (System)'!$D$20,'3.Input &amp; Summary (System)'!$B$20*$D22,
IF(CC$3-YEAR($C22)='3.Input &amp; Summary (System)'!$E$20,'3.Input &amp; Summary (System)'!$B$20*$D22,
IF(CC$3-YEAR($C22)='3.Input &amp; Summary (System)'!$F$20,'3.Input &amp; Summary (System)'!$B$20*$D22,
IF(CC$3-YEAR($C22)='3.Input &amp; Summary (System)'!$C$21,'3.Input &amp; Summary (System)'!$B$20*$D22,
IF(CC$3-YEAR($C22)='3.Input &amp; Summary (System)'!$D$21,'3.Input &amp; Summary (System)'!$B$20*$D22,
IF(CC$3-YEAR($C22)='3.Input &amp; Summary (System)'!$E$21,'3.Input &amp; Summary (System)'!$B$20*$D22,
IF(CC$3-YEAR($C22)='3.Input &amp; Summary (System)'!$F$21,'3.Input &amp; Summary (System)'!$B$20*$D22,
IF(CC$3-YEAR($C22)='3.Input &amp; Summary (System)'!$C$22,'3.Input &amp; Summary (System)'!$B$20*$D22,
IF(CC$3-YEAR($C22)='3.Input &amp; Summary (System)'!$D$22,'3.Input &amp; Summary (System)'!$B$20*$D22,
IF(CC$3-YEAR($C22)='3.Input &amp; Summary (System)'!$E$22,'3.Input &amp; Summary (System)'!$B$20*$D22,
IF(CC$3-YEAR($C22)='3.Input &amp; Summary (System)'!$F$22,'3.Input &amp; Summary (System)'!$B$20*$D22,
IF(CC$3-YEAR($C22)='3.Input &amp; Summary (System)'!$I$17,'3.Input &amp; Summary (System)'!$H$17*$D22,
IF(CC$3-YEAR($C22)='3.Input &amp; Summary (System)'!$I$18,'3.Input &amp; Summary (System)'!$H$17*$D22,
IF(CC$3-YEAR($C22)='3.Input &amp; Summary (System)'!$I$19,'3.Input &amp; Summary (System)'!$H$17*$D22,0))))))))))))))))))))))))))))))</f>
        <v/>
      </c>
      <c r="CD22" s="484" t="str">
        <f>IF($C22="","",IF(CD$3-YEAR($C22)=0,0,
(IF(CD$3-YEAR($C22)='3.Input &amp; Summary (System)'!$C$17,'3.Input &amp; Summary (System)'!$B$17*$D22,
IF(CD$3-YEAR($C22)='3.Input &amp; Summary (System)'!$D$17,'3.Input &amp; Summary (System)'!$B$17*$D22,
IF(CD$3-YEAR($C22)='3.Input &amp; Summary (System)'!$E$17,'3.Input &amp; Summary (System)'!$B$17*$D22,
IF(CD$3-YEAR($C22)='3.Input &amp; Summary (System)'!$F$17,'3.Input &amp; Summary (System)'!$B$17*$D22,
IF(CD$3-YEAR($C22)='3.Input &amp; Summary (System)'!$C$18,'3.Input &amp; Summary (System)'!$B$18*$D22,
IF(CD$3-YEAR($C22)='3.Input &amp; Summary (System)'!$D$18,'3.Input &amp; Summary (System)'!$B$18*$D22,
IF(CD$3-YEAR($C22)='3.Input &amp; Summary (System)'!$E$18,'3.Input &amp; Summary (System)'!$B$18*$D22,
IF(CD$3-YEAR($C22)='3.Input &amp; Summary (System)'!$F$18,'3.Input &amp; Summary (System)'!$B$18*$D22,
IF(CD$3-YEAR($C22)='3.Input &amp; Summary (System)'!$C$19,'3.Input &amp; Summary (System)'!$B$19*$D22,
IF(CD$3-YEAR($C22)='3.Input &amp; Summary (System)'!$D$19,'3.Input &amp; Summary (System)'!$B$19*$D22,
IF(CD$3-YEAR($C22)='3.Input &amp; Summary (System)'!$E$19,'3.Input &amp; Summary (System)'!$B$19*$D22,
IF(CD$3-YEAR($C22)='3.Input &amp; Summary (System)'!$F$19,'3.Input &amp; Summary (System)'!$B$19*$D22,
IF(CD$3-YEAR($C22)='3.Input &amp; Summary (System)'!$C$20,'3.Input &amp; Summary (System)'!$B$20*$D22,
IF(CD$3-YEAR($C22)='3.Input &amp; Summary (System)'!$D$20,'3.Input &amp; Summary (System)'!$B$20*$D22,
IF(CD$3-YEAR($C22)='3.Input &amp; Summary (System)'!$E$20,'3.Input &amp; Summary (System)'!$B$20*$D22,
IF(CD$3-YEAR($C22)='3.Input &amp; Summary (System)'!$F$20,'3.Input &amp; Summary (System)'!$B$20*$D22,
IF(CD$3-YEAR($C22)='3.Input &amp; Summary (System)'!$C$21,'3.Input &amp; Summary (System)'!$B$20*$D22,
IF(CD$3-YEAR($C22)='3.Input &amp; Summary (System)'!$D$21,'3.Input &amp; Summary (System)'!$B$20*$D22,
IF(CD$3-YEAR($C22)='3.Input &amp; Summary (System)'!$E$21,'3.Input &amp; Summary (System)'!$B$20*$D22,
IF(CD$3-YEAR($C22)='3.Input &amp; Summary (System)'!$F$21,'3.Input &amp; Summary (System)'!$B$20*$D22,
IF(CD$3-YEAR($C22)='3.Input &amp; Summary (System)'!$C$22,'3.Input &amp; Summary (System)'!$B$20*$D22,
IF(CD$3-YEAR($C22)='3.Input &amp; Summary (System)'!$D$22,'3.Input &amp; Summary (System)'!$B$20*$D22,
IF(CD$3-YEAR($C22)='3.Input &amp; Summary (System)'!$E$22,'3.Input &amp; Summary (System)'!$B$20*$D22,
IF(CD$3-YEAR($C22)='3.Input &amp; Summary (System)'!$F$22,'3.Input &amp; Summary (System)'!$B$20*$D22,
IF(CD$3-YEAR($C22)='3.Input &amp; Summary (System)'!$I$17,'3.Input &amp; Summary (System)'!$H$17*$D22,
IF(CD$3-YEAR($C22)='3.Input &amp; Summary (System)'!$I$18,'3.Input &amp; Summary (System)'!$H$17*$D22,
IF(CD$3-YEAR($C22)='3.Input &amp; Summary (System)'!$I$19,'3.Input &amp; Summary (System)'!$H$17*$D22,0))))))))))))))))))))))))))))))</f>
        <v/>
      </c>
      <c r="CE22" s="484" t="str">
        <f>IF($C22="","",IF(CE$3-YEAR($C22)=0,0,
(IF(CE$3-YEAR($C22)='3.Input &amp; Summary (System)'!$C$17,'3.Input &amp; Summary (System)'!$B$17*$D22,
IF(CE$3-YEAR($C22)='3.Input &amp; Summary (System)'!$D$17,'3.Input &amp; Summary (System)'!$B$17*$D22,
IF(CE$3-YEAR($C22)='3.Input &amp; Summary (System)'!$E$17,'3.Input &amp; Summary (System)'!$B$17*$D22,
IF(CE$3-YEAR($C22)='3.Input &amp; Summary (System)'!$F$17,'3.Input &amp; Summary (System)'!$B$17*$D22,
IF(CE$3-YEAR($C22)='3.Input &amp; Summary (System)'!$C$18,'3.Input &amp; Summary (System)'!$B$18*$D22,
IF(CE$3-YEAR($C22)='3.Input &amp; Summary (System)'!$D$18,'3.Input &amp; Summary (System)'!$B$18*$D22,
IF(CE$3-YEAR($C22)='3.Input &amp; Summary (System)'!$E$18,'3.Input &amp; Summary (System)'!$B$18*$D22,
IF(CE$3-YEAR($C22)='3.Input &amp; Summary (System)'!$F$18,'3.Input &amp; Summary (System)'!$B$18*$D22,
IF(CE$3-YEAR($C22)='3.Input &amp; Summary (System)'!$C$19,'3.Input &amp; Summary (System)'!$B$19*$D22,
IF(CE$3-YEAR($C22)='3.Input &amp; Summary (System)'!$D$19,'3.Input &amp; Summary (System)'!$B$19*$D22,
IF(CE$3-YEAR($C22)='3.Input &amp; Summary (System)'!$E$19,'3.Input &amp; Summary (System)'!$B$19*$D22,
IF(CE$3-YEAR($C22)='3.Input &amp; Summary (System)'!$F$19,'3.Input &amp; Summary (System)'!$B$19*$D22,
IF(CE$3-YEAR($C22)='3.Input &amp; Summary (System)'!$C$20,'3.Input &amp; Summary (System)'!$B$20*$D22,
IF(CE$3-YEAR($C22)='3.Input &amp; Summary (System)'!$D$20,'3.Input &amp; Summary (System)'!$B$20*$D22,
IF(CE$3-YEAR($C22)='3.Input &amp; Summary (System)'!$E$20,'3.Input &amp; Summary (System)'!$B$20*$D22,
IF(CE$3-YEAR($C22)='3.Input &amp; Summary (System)'!$F$20,'3.Input &amp; Summary (System)'!$B$20*$D22,
IF(CE$3-YEAR($C22)='3.Input &amp; Summary (System)'!$C$21,'3.Input &amp; Summary (System)'!$B$20*$D22,
IF(CE$3-YEAR($C22)='3.Input &amp; Summary (System)'!$D$21,'3.Input &amp; Summary (System)'!$B$20*$D22,
IF(CE$3-YEAR($C22)='3.Input &amp; Summary (System)'!$E$21,'3.Input &amp; Summary (System)'!$B$20*$D22,
IF(CE$3-YEAR($C22)='3.Input &amp; Summary (System)'!$F$21,'3.Input &amp; Summary (System)'!$B$20*$D22,
IF(CE$3-YEAR($C22)='3.Input &amp; Summary (System)'!$C$22,'3.Input &amp; Summary (System)'!$B$20*$D22,
IF(CE$3-YEAR($C22)='3.Input &amp; Summary (System)'!$D$22,'3.Input &amp; Summary (System)'!$B$20*$D22,
IF(CE$3-YEAR($C22)='3.Input &amp; Summary (System)'!$E$22,'3.Input &amp; Summary (System)'!$B$20*$D22,
IF(CE$3-YEAR($C22)='3.Input &amp; Summary (System)'!$F$22,'3.Input &amp; Summary (System)'!$B$20*$D22,
IF(CE$3-YEAR($C22)='3.Input &amp; Summary (System)'!$I$17,'3.Input &amp; Summary (System)'!$H$17*$D22,
IF(CE$3-YEAR($C22)='3.Input &amp; Summary (System)'!$I$18,'3.Input &amp; Summary (System)'!$H$17*$D22,
IF(CE$3-YEAR($C22)='3.Input &amp; Summary (System)'!$I$19,'3.Input &amp; Summary (System)'!$H$17*$D22,0))))))))))))))))))))))))))))))</f>
        <v/>
      </c>
      <c r="CF22" s="484" t="str">
        <f>IF($C22="","",IF(CF$3-YEAR($C22)=0,0,
(IF(CF$3-YEAR($C22)='3.Input &amp; Summary (System)'!$C$17,'3.Input &amp; Summary (System)'!$B$17*$D22,
IF(CF$3-YEAR($C22)='3.Input &amp; Summary (System)'!$D$17,'3.Input &amp; Summary (System)'!$B$17*$D22,
IF(CF$3-YEAR($C22)='3.Input &amp; Summary (System)'!$E$17,'3.Input &amp; Summary (System)'!$B$17*$D22,
IF(CF$3-YEAR($C22)='3.Input &amp; Summary (System)'!$F$17,'3.Input &amp; Summary (System)'!$B$17*$D22,
IF(CF$3-YEAR($C22)='3.Input &amp; Summary (System)'!$C$18,'3.Input &amp; Summary (System)'!$B$18*$D22,
IF(CF$3-YEAR($C22)='3.Input &amp; Summary (System)'!$D$18,'3.Input &amp; Summary (System)'!$B$18*$D22,
IF(CF$3-YEAR($C22)='3.Input &amp; Summary (System)'!$E$18,'3.Input &amp; Summary (System)'!$B$18*$D22,
IF(CF$3-YEAR($C22)='3.Input &amp; Summary (System)'!$F$18,'3.Input &amp; Summary (System)'!$B$18*$D22,
IF(CF$3-YEAR($C22)='3.Input &amp; Summary (System)'!$C$19,'3.Input &amp; Summary (System)'!$B$19*$D22,
IF(CF$3-YEAR($C22)='3.Input &amp; Summary (System)'!$D$19,'3.Input &amp; Summary (System)'!$B$19*$D22,
IF(CF$3-YEAR($C22)='3.Input &amp; Summary (System)'!$E$19,'3.Input &amp; Summary (System)'!$B$19*$D22,
IF(CF$3-YEAR($C22)='3.Input &amp; Summary (System)'!$F$19,'3.Input &amp; Summary (System)'!$B$19*$D22,
IF(CF$3-YEAR($C22)='3.Input &amp; Summary (System)'!$C$20,'3.Input &amp; Summary (System)'!$B$20*$D22,
IF(CF$3-YEAR($C22)='3.Input &amp; Summary (System)'!$D$20,'3.Input &amp; Summary (System)'!$B$20*$D22,
IF(CF$3-YEAR($C22)='3.Input &amp; Summary (System)'!$E$20,'3.Input &amp; Summary (System)'!$B$20*$D22,
IF(CF$3-YEAR($C22)='3.Input &amp; Summary (System)'!$F$20,'3.Input &amp; Summary (System)'!$B$20*$D22,
IF(CF$3-YEAR($C22)='3.Input &amp; Summary (System)'!$C$21,'3.Input &amp; Summary (System)'!$B$20*$D22,
IF(CF$3-YEAR($C22)='3.Input &amp; Summary (System)'!$D$21,'3.Input &amp; Summary (System)'!$B$20*$D22,
IF(CF$3-YEAR($C22)='3.Input &amp; Summary (System)'!$E$21,'3.Input &amp; Summary (System)'!$B$20*$D22,
IF(CF$3-YEAR($C22)='3.Input &amp; Summary (System)'!$F$21,'3.Input &amp; Summary (System)'!$B$20*$D22,
IF(CF$3-YEAR($C22)='3.Input &amp; Summary (System)'!$C$22,'3.Input &amp; Summary (System)'!$B$20*$D22,
IF(CF$3-YEAR($C22)='3.Input &amp; Summary (System)'!$D$22,'3.Input &amp; Summary (System)'!$B$20*$D22,
IF(CF$3-YEAR($C22)='3.Input &amp; Summary (System)'!$E$22,'3.Input &amp; Summary (System)'!$B$20*$D22,
IF(CF$3-YEAR($C22)='3.Input &amp; Summary (System)'!$F$22,'3.Input &amp; Summary (System)'!$B$20*$D22,
IF(CF$3-YEAR($C22)='3.Input &amp; Summary (System)'!$I$17,'3.Input &amp; Summary (System)'!$H$17*$D22,
IF(CF$3-YEAR($C22)='3.Input &amp; Summary (System)'!$I$18,'3.Input &amp; Summary (System)'!$H$17*$D22,
IF(CF$3-YEAR($C22)='3.Input &amp; Summary (System)'!$I$19,'3.Input &amp; Summary (System)'!$H$17*$D22,0))))))))))))))))))))))))))))))</f>
        <v/>
      </c>
      <c r="CG22" s="484" t="str">
        <f>IF($C22="","",IF(CG$3-YEAR($C22)=0,0,
(IF(CG$3-YEAR($C22)='3.Input &amp; Summary (System)'!$C$17,'3.Input &amp; Summary (System)'!$B$17*$D22,
IF(CG$3-YEAR($C22)='3.Input &amp; Summary (System)'!$D$17,'3.Input &amp; Summary (System)'!$B$17*$D22,
IF(CG$3-YEAR($C22)='3.Input &amp; Summary (System)'!$E$17,'3.Input &amp; Summary (System)'!$B$17*$D22,
IF(CG$3-YEAR($C22)='3.Input &amp; Summary (System)'!$F$17,'3.Input &amp; Summary (System)'!$B$17*$D22,
IF(CG$3-YEAR($C22)='3.Input &amp; Summary (System)'!$C$18,'3.Input &amp; Summary (System)'!$B$18*$D22,
IF(CG$3-YEAR($C22)='3.Input &amp; Summary (System)'!$D$18,'3.Input &amp; Summary (System)'!$B$18*$D22,
IF(CG$3-YEAR($C22)='3.Input &amp; Summary (System)'!$E$18,'3.Input &amp; Summary (System)'!$B$18*$D22,
IF(CG$3-YEAR($C22)='3.Input &amp; Summary (System)'!$F$18,'3.Input &amp; Summary (System)'!$B$18*$D22,
IF(CG$3-YEAR($C22)='3.Input &amp; Summary (System)'!$C$19,'3.Input &amp; Summary (System)'!$B$19*$D22,
IF(CG$3-YEAR($C22)='3.Input &amp; Summary (System)'!$D$19,'3.Input &amp; Summary (System)'!$B$19*$D22,
IF(CG$3-YEAR($C22)='3.Input &amp; Summary (System)'!$E$19,'3.Input &amp; Summary (System)'!$B$19*$D22,
IF(CG$3-YEAR($C22)='3.Input &amp; Summary (System)'!$F$19,'3.Input &amp; Summary (System)'!$B$19*$D22,
IF(CG$3-YEAR($C22)='3.Input &amp; Summary (System)'!$C$20,'3.Input &amp; Summary (System)'!$B$20*$D22,
IF(CG$3-YEAR($C22)='3.Input &amp; Summary (System)'!$D$20,'3.Input &amp; Summary (System)'!$B$20*$D22,
IF(CG$3-YEAR($C22)='3.Input &amp; Summary (System)'!$E$20,'3.Input &amp; Summary (System)'!$B$20*$D22,
IF(CG$3-YEAR($C22)='3.Input &amp; Summary (System)'!$F$20,'3.Input &amp; Summary (System)'!$B$20*$D22,
IF(CG$3-YEAR($C22)='3.Input &amp; Summary (System)'!$C$21,'3.Input &amp; Summary (System)'!$B$20*$D22,
IF(CG$3-YEAR($C22)='3.Input &amp; Summary (System)'!$D$21,'3.Input &amp; Summary (System)'!$B$20*$D22,
IF(CG$3-YEAR($C22)='3.Input &amp; Summary (System)'!$E$21,'3.Input &amp; Summary (System)'!$B$20*$D22,
IF(CG$3-YEAR($C22)='3.Input &amp; Summary (System)'!$F$21,'3.Input &amp; Summary (System)'!$B$20*$D22,
IF(CG$3-YEAR($C22)='3.Input &amp; Summary (System)'!$C$22,'3.Input &amp; Summary (System)'!$B$20*$D22,
IF(CG$3-YEAR($C22)='3.Input &amp; Summary (System)'!$D$22,'3.Input &amp; Summary (System)'!$B$20*$D22,
IF(CG$3-YEAR($C22)='3.Input &amp; Summary (System)'!$E$22,'3.Input &amp; Summary (System)'!$B$20*$D22,
IF(CG$3-YEAR($C22)='3.Input &amp; Summary (System)'!$F$22,'3.Input &amp; Summary (System)'!$B$20*$D22,
IF(CG$3-YEAR($C22)='3.Input &amp; Summary (System)'!$I$17,'3.Input &amp; Summary (System)'!$H$17*$D22,
IF(CG$3-YEAR($C22)='3.Input &amp; Summary (System)'!$I$18,'3.Input &amp; Summary (System)'!$H$17*$D22,
IF(CG$3-YEAR($C22)='3.Input &amp; Summary (System)'!$I$19,'3.Input &amp; Summary (System)'!$H$17*$D22,0))))))))))))))))))))))))))))))</f>
        <v/>
      </c>
      <c r="CH22" s="484" t="str">
        <f>IF($C22="","",IF(CH$3-YEAR($C22)=0,0,
(IF(CH$3-YEAR($C22)='3.Input &amp; Summary (System)'!$C$17,'3.Input &amp; Summary (System)'!$B$17*$D22,
IF(CH$3-YEAR($C22)='3.Input &amp; Summary (System)'!$D$17,'3.Input &amp; Summary (System)'!$B$17*$D22,
IF(CH$3-YEAR($C22)='3.Input &amp; Summary (System)'!$E$17,'3.Input &amp; Summary (System)'!$B$17*$D22,
IF(CH$3-YEAR($C22)='3.Input &amp; Summary (System)'!$F$17,'3.Input &amp; Summary (System)'!$B$17*$D22,
IF(CH$3-YEAR($C22)='3.Input &amp; Summary (System)'!$C$18,'3.Input &amp; Summary (System)'!$B$18*$D22,
IF(CH$3-YEAR($C22)='3.Input &amp; Summary (System)'!$D$18,'3.Input &amp; Summary (System)'!$B$18*$D22,
IF(CH$3-YEAR($C22)='3.Input &amp; Summary (System)'!$E$18,'3.Input &amp; Summary (System)'!$B$18*$D22,
IF(CH$3-YEAR($C22)='3.Input &amp; Summary (System)'!$F$18,'3.Input &amp; Summary (System)'!$B$18*$D22,
IF(CH$3-YEAR($C22)='3.Input &amp; Summary (System)'!$C$19,'3.Input &amp; Summary (System)'!$B$19*$D22,
IF(CH$3-YEAR($C22)='3.Input &amp; Summary (System)'!$D$19,'3.Input &amp; Summary (System)'!$B$19*$D22,
IF(CH$3-YEAR($C22)='3.Input &amp; Summary (System)'!$E$19,'3.Input &amp; Summary (System)'!$B$19*$D22,
IF(CH$3-YEAR($C22)='3.Input &amp; Summary (System)'!$F$19,'3.Input &amp; Summary (System)'!$B$19*$D22,
IF(CH$3-YEAR($C22)='3.Input &amp; Summary (System)'!$C$20,'3.Input &amp; Summary (System)'!$B$20*$D22,
IF(CH$3-YEAR($C22)='3.Input &amp; Summary (System)'!$D$20,'3.Input &amp; Summary (System)'!$B$20*$D22,
IF(CH$3-YEAR($C22)='3.Input &amp; Summary (System)'!$E$20,'3.Input &amp; Summary (System)'!$B$20*$D22,
IF(CH$3-YEAR($C22)='3.Input &amp; Summary (System)'!$F$20,'3.Input &amp; Summary (System)'!$B$20*$D22,
IF(CH$3-YEAR($C22)='3.Input &amp; Summary (System)'!$C$21,'3.Input &amp; Summary (System)'!$B$20*$D22,
IF(CH$3-YEAR($C22)='3.Input &amp; Summary (System)'!$D$21,'3.Input &amp; Summary (System)'!$B$20*$D22,
IF(CH$3-YEAR($C22)='3.Input &amp; Summary (System)'!$E$21,'3.Input &amp; Summary (System)'!$B$20*$D22,
IF(CH$3-YEAR($C22)='3.Input &amp; Summary (System)'!$F$21,'3.Input &amp; Summary (System)'!$B$20*$D22,
IF(CH$3-YEAR($C22)='3.Input &amp; Summary (System)'!$C$22,'3.Input &amp; Summary (System)'!$B$20*$D22,
IF(CH$3-YEAR($C22)='3.Input &amp; Summary (System)'!$D$22,'3.Input &amp; Summary (System)'!$B$20*$D22,
IF(CH$3-YEAR($C22)='3.Input &amp; Summary (System)'!$E$22,'3.Input &amp; Summary (System)'!$B$20*$D22,
IF(CH$3-YEAR($C22)='3.Input &amp; Summary (System)'!$F$22,'3.Input &amp; Summary (System)'!$B$20*$D22,
IF(CH$3-YEAR($C22)='3.Input &amp; Summary (System)'!$I$17,'3.Input &amp; Summary (System)'!$H$17*$D22,
IF(CH$3-YEAR($C22)='3.Input &amp; Summary (System)'!$I$18,'3.Input &amp; Summary (System)'!$H$17*$D22,
IF(CH$3-YEAR($C22)='3.Input &amp; Summary (System)'!$I$19,'3.Input &amp; Summary (System)'!$H$17*$D22,0))))))))))))))))))))))))))))))</f>
        <v/>
      </c>
      <c r="CI22" s="484" t="str">
        <f>IF($C22="","",IF(CI$3-YEAR($C22)=0,0,
(IF(CI$3-YEAR($C22)='3.Input &amp; Summary (System)'!$C$17,'3.Input &amp; Summary (System)'!$B$17*$D22,
IF(CI$3-YEAR($C22)='3.Input &amp; Summary (System)'!$D$17,'3.Input &amp; Summary (System)'!$B$17*$D22,
IF(CI$3-YEAR($C22)='3.Input &amp; Summary (System)'!$E$17,'3.Input &amp; Summary (System)'!$B$17*$D22,
IF(CI$3-YEAR($C22)='3.Input &amp; Summary (System)'!$F$17,'3.Input &amp; Summary (System)'!$B$17*$D22,
IF(CI$3-YEAR($C22)='3.Input &amp; Summary (System)'!$C$18,'3.Input &amp; Summary (System)'!$B$18*$D22,
IF(CI$3-YEAR($C22)='3.Input &amp; Summary (System)'!$D$18,'3.Input &amp; Summary (System)'!$B$18*$D22,
IF(CI$3-YEAR($C22)='3.Input &amp; Summary (System)'!$E$18,'3.Input &amp; Summary (System)'!$B$18*$D22,
IF(CI$3-YEAR($C22)='3.Input &amp; Summary (System)'!$F$18,'3.Input &amp; Summary (System)'!$B$18*$D22,
IF(CI$3-YEAR($C22)='3.Input &amp; Summary (System)'!$C$19,'3.Input &amp; Summary (System)'!$B$19*$D22,
IF(CI$3-YEAR($C22)='3.Input &amp; Summary (System)'!$D$19,'3.Input &amp; Summary (System)'!$B$19*$D22,
IF(CI$3-YEAR($C22)='3.Input &amp; Summary (System)'!$E$19,'3.Input &amp; Summary (System)'!$B$19*$D22,
IF(CI$3-YEAR($C22)='3.Input &amp; Summary (System)'!$F$19,'3.Input &amp; Summary (System)'!$B$19*$D22,
IF(CI$3-YEAR($C22)='3.Input &amp; Summary (System)'!$C$20,'3.Input &amp; Summary (System)'!$B$20*$D22,
IF(CI$3-YEAR($C22)='3.Input &amp; Summary (System)'!$D$20,'3.Input &amp; Summary (System)'!$B$20*$D22,
IF(CI$3-YEAR($C22)='3.Input &amp; Summary (System)'!$E$20,'3.Input &amp; Summary (System)'!$B$20*$D22,
IF(CI$3-YEAR($C22)='3.Input &amp; Summary (System)'!$F$20,'3.Input &amp; Summary (System)'!$B$20*$D22,
IF(CI$3-YEAR($C22)='3.Input &amp; Summary (System)'!$C$21,'3.Input &amp; Summary (System)'!$B$20*$D22,
IF(CI$3-YEAR($C22)='3.Input &amp; Summary (System)'!$D$21,'3.Input &amp; Summary (System)'!$B$20*$D22,
IF(CI$3-YEAR($C22)='3.Input &amp; Summary (System)'!$E$21,'3.Input &amp; Summary (System)'!$B$20*$D22,
IF(CI$3-YEAR($C22)='3.Input &amp; Summary (System)'!$F$21,'3.Input &amp; Summary (System)'!$B$20*$D22,
IF(CI$3-YEAR($C22)='3.Input &amp; Summary (System)'!$C$22,'3.Input &amp; Summary (System)'!$B$20*$D22,
IF(CI$3-YEAR($C22)='3.Input &amp; Summary (System)'!$D$22,'3.Input &amp; Summary (System)'!$B$20*$D22,
IF(CI$3-YEAR($C22)='3.Input &amp; Summary (System)'!$E$22,'3.Input &amp; Summary (System)'!$B$20*$D22,
IF(CI$3-YEAR($C22)='3.Input &amp; Summary (System)'!$F$22,'3.Input &amp; Summary (System)'!$B$20*$D22,
IF(CI$3-YEAR($C22)='3.Input &amp; Summary (System)'!$I$17,'3.Input &amp; Summary (System)'!$H$17*$D22,
IF(CI$3-YEAR($C22)='3.Input &amp; Summary (System)'!$I$18,'3.Input &amp; Summary (System)'!$H$17*$D22,
IF(CI$3-YEAR($C22)='3.Input &amp; Summary (System)'!$I$19,'3.Input &amp; Summary (System)'!$H$17*$D22,0))))))))))))))))))))))))))))))</f>
        <v/>
      </c>
      <c r="CJ22" s="484" t="str">
        <f>IF($C22="","",IF(CJ$3-YEAR($C22)=0,0,
(IF(CJ$3-YEAR($C22)='3.Input &amp; Summary (System)'!$C$17,'3.Input &amp; Summary (System)'!$B$17*$D22,
IF(CJ$3-YEAR($C22)='3.Input &amp; Summary (System)'!$D$17,'3.Input &amp; Summary (System)'!$B$17*$D22,
IF(CJ$3-YEAR($C22)='3.Input &amp; Summary (System)'!$E$17,'3.Input &amp; Summary (System)'!$B$17*$D22,
IF(CJ$3-YEAR($C22)='3.Input &amp; Summary (System)'!$F$17,'3.Input &amp; Summary (System)'!$B$17*$D22,
IF(CJ$3-YEAR($C22)='3.Input &amp; Summary (System)'!$C$18,'3.Input &amp; Summary (System)'!$B$18*$D22,
IF(CJ$3-YEAR($C22)='3.Input &amp; Summary (System)'!$D$18,'3.Input &amp; Summary (System)'!$B$18*$D22,
IF(CJ$3-YEAR($C22)='3.Input &amp; Summary (System)'!$E$18,'3.Input &amp; Summary (System)'!$B$18*$D22,
IF(CJ$3-YEAR($C22)='3.Input &amp; Summary (System)'!$F$18,'3.Input &amp; Summary (System)'!$B$18*$D22,
IF(CJ$3-YEAR($C22)='3.Input &amp; Summary (System)'!$C$19,'3.Input &amp; Summary (System)'!$B$19*$D22,
IF(CJ$3-YEAR($C22)='3.Input &amp; Summary (System)'!$D$19,'3.Input &amp; Summary (System)'!$B$19*$D22,
IF(CJ$3-YEAR($C22)='3.Input &amp; Summary (System)'!$E$19,'3.Input &amp; Summary (System)'!$B$19*$D22,
IF(CJ$3-YEAR($C22)='3.Input &amp; Summary (System)'!$F$19,'3.Input &amp; Summary (System)'!$B$19*$D22,
IF(CJ$3-YEAR($C22)='3.Input &amp; Summary (System)'!$C$20,'3.Input &amp; Summary (System)'!$B$20*$D22,
IF(CJ$3-YEAR($C22)='3.Input &amp; Summary (System)'!$D$20,'3.Input &amp; Summary (System)'!$B$20*$D22,
IF(CJ$3-YEAR($C22)='3.Input &amp; Summary (System)'!$E$20,'3.Input &amp; Summary (System)'!$B$20*$D22,
IF(CJ$3-YEAR($C22)='3.Input &amp; Summary (System)'!$F$20,'3.Input &amp; Summary (System)'!$B$20*$D22,
IF(CJ$3-YEAR($C22)='3.Input &amp; Summary (System)'!$C$21,'3.Input &amp; Summary (System)'!$B$20*$D22,
IF(CJ$3-YEAR($C22)='3.Input &amp; Summary (System)'!$D$21,'3.Input &amp; Summary (System)'!$B$20*$D22,
IF(CJ$3-YEAR($C22)='3.Input &amp; Summary (System)'!$E$21,'3.Input &amp; Summary (System)'!$B$20*$D22,
IF(CJ$3-YEAR($C22)='3.Input &amp; Summary (System)'!$F$21,'3.Input &amp; Summary (System)'!$B$20*$D22,
IF(CJ$3-YEAR($C22)='3.Input &amp; Summary (System)'!$C$22,'3.Input &amp; Summary (System)'!$B$20*$D22,
IF(CJ$3-YEAR($C22)='3.Input &amp; Summary (System)'!$D$22,'3.Input &amp; Summary (System)'!$B$20*$D22,
IF(CJ$3-YEAR($C22)='3.Input &amp; Summary (System)'!$E$22,'3.Input &amp; Summary (System)'!$B$20*$D22,
IF(CJ$3-YEAR($C22)='3.Input &amp; Summary (System)'!$F$22,'3.Input &amp; Summary (System)'!$B$20*$D22,
IF(CJ$3-YEAR($C22)='3.Input &amp; Summary (System)'!$I$17,'3.Input &amp; Summary (System)'!$H$17*$D22,
IF(CJ$3-YEAR($C22)='3.Input &amp; Summary (System)'!$I$18,'3.Input &amp; Summary (System)'!$H$17*$D22,
IF(CJ$3-YEAR($C22)='3.Input &amp; Summary (System)'!$I$19,'3.Input &amp; Summary (System)'!$H$17*$D22,0))))))))))))))))))))))))))))))</f>
        <v/>
      </c>
      <c r="CK22" s="484" t="str">
        <f>IF($C22="","",IF(CK$3-YEAR($C22)=0,0,
(IF(CK$3-YEAR($C22)='3.Input &amp; Summary (System)'!$C$17,'3.Input &amp; Summary (System)'!$B$17*$D22,
IF(CK$3-YEAR($C22)='3.Input &amp; Summary (System)'!$D$17,'3.Input &amp; Summary (System)'!$B$17*$D22,
IF(CK$3-YEAR($C22)='3.Input &amp; Summary (System)'!$E$17,'3.Input &amp; Summary (System)'!$B$17*$D22,
IF(CK$3-YEAR($C22)='3.Input &amp; Summary (System)'!$F$17,'3.Input &amp; Summary (System)'!$B$17*$D22,
IF(CK$3-YEAR($C22)='3.Input &amp; Summary (System)'!$C$18,'3.Input &amp; Summary (System)'!$B$18*$D22,
IF(CK$3-YEAR($C22)='3.Input &amp; Summary (System)'!$D$18,'3.Input &amp; Summary (System)'!$B$18*$D22,
IF(CK$3-YEAR($C22)='3.Input &amp; Summary (System)'!$E$18,'3.Input &amp; Summary (System)'!$B$18*$D22,
IF(CK$3-YEAR($C22)='3.Input &amp; Summary (System)'!$F$18,'3.Input &amp; Summary (System)'!$B$18*$D22,
IF(CK$3-YEAR($C22)='3.Input &amp; Summary (System)'!$C$19,'3.Input &amp; Summary (System)'!$B$19*$D22,
IF(CK$3-YEAR($C22)='3.Input &amp; Summary (System)'!$D$19,'3.Input &amp; Summary (System)'!$B$19*$D22,
IF(CK$3-YEAR($C22)='3.Input &amp; Summary (System)'!$E$19,'3.Input &amp; Summary (System)'!$B$19*$D22,
IF(CK$3-YEAR($C22)='3.Input &amp; Summary (System)'!$F$19,'3.Input &amp; Summary (System)'!$B$19*$D22,
IF(CK$3-YEAR($C22)='3.Input &amp; Summary (System)'!$C$20,'3.Input &amp; Summary (System)'!$B$20*$D22,
IF(CK$3-YEAR($C22)='3.Input &amp; Summary (System)'!$D$20,'3.Input &amp; Summary (System)'!$B$20*$D22,
IF(CK$3-YEAR($C22)='3.Input &amp; Summary (System)'!$E$20,'3.Input &amp; Summary (System)'!$B$20*$D22,
IF(CK$3-YEAR($C22)='3.Input &amp; Summary (System)'!$F$20,'3.Input &amp; Summary (System)'!$B$20*$D22,
IF(CK$3-YEAR($C22)='3.Input &amp; Summary (System)'!$C$21,'3.Input &amp; Summary (System)'!$B$20*$D22,
IF(CK$3-YEAR($C22)='3.Input &amp; Summary (System)'!$D$21,'3.Input &amp; Summary (System)'!$B$20*$D22,
IF(CK$3-YEAR($C22)='3.Input &amp; Summary (System)'!$E$21,'3.Input &amp; Summary (System)'!$B$20*$D22,
IF(CK$3-YEAR($C22)='3.Input &amp; Summary (System)'!$F$21,'3.Input &amp; Summary (System)'!$B$20*$D22,
IF(CK$3-YEAR($C22)='3.Input &amp; Summary (System)'!$C$22,'3.Input &amp; Summary (System)'!$B$20*$D22,
IF(CK$3-YEAR($C22)='3.Input &amp; Summary (System)'!$D$22,'3.Input &amp; Summary (System)'!$B$20*$D22,
IF(CK$3-YEAR($C22)='3.Input &amp; Summary (System)'!$E$22,'3.Input &amp; Summary (System)'!$B$20*$D22,
IF(CK$3-YEAR($C22)='3.Input &amp; Summary (System)'!$F$22,'3.Input &amp; Summary (System)'!$B$20*$D22,
IF(CK$3-YEAR($C22)='3.Input &amp; Summary (System)'!$I$17,'3.Input &amp; Summary (System)'!$H$17*$D22,
IF(CK$3-YEAR($C22)='3.Input &amp; Summary (System)'!$I$18,'3.Input &amp; Summary (System)'!$H$17*$D22,
IF(CK$3-YEAR($C22)='3.Input &amp; Summary (System)'!$I$19,'3.Input &amp; Summary (System)'!$H$17*$D22,0))))))))))))))))))))))))))))))</f>
        <v/>
      </c>
      <c r="CL22" s="484" t="str">
        <f>IF($C22="","",IF(CL$3-YEAR($C22)=0,0,
(IF(CL$3-YEAR($C22)='3.Input &amp; Summary (System)'!$C$17,'3.Input &amp; Summary (System)'!$B$17*$D22,
IF(CL$3-YEAR($C22)='3.Input &amp; Summary (System)'!$D$17,'3.Input &amp; Summary (System)'!$B$17*$D22,
IF(CL$3-YEAR($C22)='3.Input &amp; Summary (System)'!$E$17,'3.Input &amp; Summary (System)'!$B$17*$D22,
IF(CL$3-YEAR($C22)='3.Input &amp; Summary (System)'!$F$17,'3.Input &amp; Summary (System)'!$B$17*$D22,
IF(CL$3-YEAR($C22)='3.Input &amp; Summary (System)'!$C$18,'3.Input &amp; Summary (System)'!$B$18*$D22,
IF(CL$3-YEAR($C22)='3.Input &amp; Summary (System)'!$D$18,'3.Input &amp; Summary (System)'!$B$18*$D22,
IF(CL$3-YEAR($C22)='3.Input &amp; Summary (System)'!$E$18,'3.Input &amp; Summary (System)'!$B$18*$D22,
IF(CL$3-YEAR($C22)='3.Input &amp; Summary (System)'!$F$18,'3.Input &amp; Summary (System)'!$B$18*$D22,
IF(CL$3-YEAR($C22)='3.Input &amp; Summary (System)'!$C$19,'3.Input &amp; Summary (System)'!$B$19*$D22,
IF(CL$3-YEAR($C22)='3.Input &amp; Summary (System)'!$D$19,'3.Input &amp; Summary (System)'!$B$19*$D22,
IF(CL$3-YEAR($C22)='3.Input &amp; Summary (System)'!$E$19,'3.Input &amp; Summary (System)'!$B$19*$D22,
IF(CL$3-YEAR($C22)='3.Input &amp; Summary (System)'!$F$19,'3.Input &amp; Summary (System)'!$B$19*$D22,
IF(CL$3-YEAR($C22)='3.Input &amp; Summary (System)'!$C$20,'3.Input &amp; Summary (System)'!$B$20*$D22,
IF(CL$3-YEAR($C22)='3.Input &amp; Summary (System)'!$D$20,'3.Input &amp; Summary (System)'!$B$20*$D22,
IF(CL$3-YEAR($C22)='3.Input &amp; Summary (System)'!$E$20,'3.Input &amp; Summary (System)'!$B$20*$D22,
IF(CL$3-YEAR($C22)='3.Input &amp; Summary (System)'!$F$20,'3.Input &amp; Summary (System)'!$B$20*$D22,
IF(CL$3-YEAR($C22)='3.Input &amp; Summary (System)'!$C$21,'3.Input &amp; Summary (System)'!$B$20*$D22,
IF(CL$3-YEAR($C22)='3.Input &amp; Summary (System)'!$D$21,'3.Input &amp; Summary (System)'!$B$20*$D22,
IF(CL$3-YEAR($C22)='3.Input &amp; Summary (System)'!$E$21,'3.Input &amp; Summary (System)'!$B$20*$D22,
IF(CL$3-YEAR($C22)='3.Input &amp; Summary (System)'!$F$21,'3.Input &amp; Summary (System)'!$B$20*$D22,
IF(CL$3-YEAR($C22)='3.Input &amp; Summary (System)'!$C$22,'3.Input &amp; Summary (System)'!$B$20*$D22,
IF(CL$3-YEAR($C22)='3.Input &amp; Summary (System)'!$D$22,'3.Input &amp; Summary (System)'!$B$20*$D22,
IF(CL$3-YEAR($C22)='3.Input &amp; Summary (System)'!$E$22,'3.Input &amp; Summary (System)'!$B$20*$D22,
IF(CL$3-YEAR($C22)='3.Input &amp; Summary (System)'!$F$22,'3.Input &amp; Summary (System)'!$B$20*$D22,
IF(CL$3-YEAR($C22)='3.Input &amp; Summary (System)'!$I$17,'3.Input &amp; Summary (System)'!$H$17*$D22,
IF(CL$3-YEAR($C22)='3.Input &amp; Summary (System)'!$I$18,'3.Input &amp; Summary (System)'!$H$17*$D22,
IF(CL$3-YEAR($C22)='3.Input &amp; Summary (System)'!$I$19,'3.Input &amp; Summary (System)'!$H$17*$D22,0))))))))))))))))))))))))))))))</f>
        <v/>
      </c>
      <c r="CM22" s="484" t="str">
        <f>IF($C22="","",IF(CM$3-YEAR($C22)=0,0,
(IF(CM$3-YEAR($C22)='3.Input &amp; Summary (System)'!$C$17,'3.Input &amp; Summary (System)'!$B$17*$D22,
IF(CM$3-YEAR($C22)='3.Input &amp; Summary (System)'!$D$17,'3.Input &amp; Summary (System)'!$B$17*$D22,
IF(CM$3-YEAR($C22)='3.Input &amp; Summary (System)'!$E$17,'3.Input &amp; Summary (System)'!$B$17*$D22,
IF(CM$3-YEAR($C22)='3.Input &amp; Summary (System)'!$F$17,'3.Input &amp; Summary (System)'!$B$17*$D22,
IF(CM$3-YEAR($C22)='3.Input &amp; Summary (System)'!$C$18,'3.Input &amp; Summary (System)'!$B$18*$D22,
IF(CM$3-YEAR($C22)='3.Input &amp; Summary (System)'!$D$18,'3.Input &amp; Summary (System)'!$B$18*$D22,
IF(CM$3-YEAR($C22)='3.Input &amp; Summary (System)'!$E$18,'3.Input &amp; Summary (System)'!$B$18*$D22,
IF(CM$3-YEAR($C22)='3.Input &amp; Summary (System)'!$F$18,'3.Input &amp; Summary (System)'!$B$18*$D22,
IF(CM$3-YEAR($C22)='3.Input &amp; Summary (System)'!$C$19,'3.Input &amp; Summary (System)'!$B$19*$D22,
IF(CM$3-YEAR($C22)='3.Input &amp; Summary (System)'!$D$19,'3.Input &amp; Summary (System)'!$B$19*$D22,
IF(CM$3-YEAR($C22)='3.Input &amp; Summary (System)'!$E$19,'3.Input &amp; Summary (System)'!$B$19*$D22,
IF(CM$3-YEAR($C22)='3.Input &amp; Summary (System)'!$F$19,'3.Input &amp; Summary (System)'!$B$19*$D22,
IF(CM$3-YEAR($C22)='3.Input &amp; Summary (System)'!$C$20,'3.Input &amp; Summary (System)'!$B$20*$D22,
IF(CM$3-YEAR($C22)='3.Input &amp; Summary (System)'!$D$20,'3.Input &amp; Summary (System)'!$B$20*$D22,
IF(CM$3-YEAR($C22)='3.Input &amp; Summary (System)'!$E$20,'3.Input &amp; Summary (System)'!$B$20*$D22,
IF(CM$3-YEAR($C22)='3.Input &amp; Summary (System)'!$F$20,'3.Input &amp; Summary (System)'!$B$20*$D22,
IF(CM$3-YEAR($C22)='3.Input &amp; Summary (System)'!$C$21,'3.Input &amp; Summary (System)'!$B$20*$D22,
IF(CM$3-YEAR($C22)='3.Input &amp; Summary (System)'!$D$21,'3.Input &amp; Summary (System)'!$B$20*$D22,
IF(CM$3-YEAR($C22)='3.Input &amp; Summary (System)'!$E$21,'3.Input &amp; Summary (System)'!$B$20*$D22,
IF(CM$3-YEAR($C22)='3.Input &amp; Summary (System)'!$F$21,'3.Input &amp; Summary (System)'!$B$20*$D22,
IF(CM$3-YEAR($C22)='3.Input &amp; Summary (System)'!$C$22,'3.Input &amp; Summary (System)'!$B$20*$D22,
IF(CM$3-YEAR($C22)='3.Input &amp; Summary (System)'!$D$22,'3.Input &amp; Summary (System)'!$B$20*$D22,
IF(CM$3-YEAR($C22)='3.Input &amp; Summary (System)'!$E$22,'3.Input &amp; Summary (System)'!$B$20*$D22,
IF(CM$3-YEAR($C22)='3.Input &amp; Summary (System)'!$F$22,'3.Input &amp; Summary (System)'!$B$20*$D22,
IF(CM$3-YEAR($C22)='3.Input &amp; Summary (System)'!$I$17,'3.Input &amp; Summary (System)'!$H$17*$D22,
IF(CM$3-YEAR($C22)='3.Input &amp; Summary (System)'!$I$18,'3.Input &amp; Summary (System)'!$H$17*$D22,
IF(CM$3-YEAR($C22)='3.Input &amp; Summary (System)'!$I$19,'3.Input &amp; Summary (System)'!$H$17*$D22,0))))))))))))))))))))))))))))))</f>
        <v/>
      </c>
      <c r="CN22" s="484" t="str">
        <f>IF($C22="","",IF(CN$3-YEAR($C22)=0,0,
(IF(CN$3-YEAR($C22)='3.Input &amp; Summary (System)'!$C$17,'3.Input &amp; Summary (System)'!$B$17*$D22,
IF(CN$3-YEAR($C22)='3.Input &amp; Summary (System)'!$D$17,'3.Input &amp; Summary (System)'!$B$17*$D22,
IF(CN$3-YEAR($C22)='3.Input &amp; Summary (System)'!$E$17,'3.Input &amp; Summary (System)'!$B$17*$D22,
IF(CN$3-YEAR($C22)='3.Input &amp; Summary (System)'!$F$17,'3.Input &amp; Summary (System)'!$B$17*$D22,
IF(CN$3-YEAR($C22)='3.Input &amp; Summary (System)'!$C$18,'3.Input &amp; Summary (System)'!$B$18*$D22,
IF(CN$3-YEAR($C22)='3.Input &amp; Summary (System)'!$D$18,'3.Input &amp; Summary (System)'!$B$18*$D22,
IF(CN$3-YEAR($C22)='3.Input &amp; Summary (System)'!$E$18,'3.Input &amp; Summary (System)'!$B$18*$D22,
IF(CN$3-YEAR($C22)='3.Input &amp; Summary (System)'!$F$18,'3.Input &amp; Summary (System)'!$B$18*$D22,
IF(CN$3-YEAR($C22)='3.Input &amp; Summary (System)'!$C$19,'3.Input &amp; Summary (System)'!$B$19*$D22,
IF(CN$3-YEAR($C22)='3.Input &amp; Summary (System)'!$D$19,'3.Input &amp; Summary (System)'!$B$19*$D22,
IF(CN$3-YEAR($C22)='3.Input &amp; Summary (System)'!$E$19,'3.Input &amp; Summary (System)'!$B$19*$D22,
IF(CN$3-YEAR($C22)='3.Input &amp; Summary (System)'!$F$19,'3.Input &amp; Summary (System)'!$B$19*$D22,
IF(CN$3-YEAR($C22)='3.Input &amp; Summary (System)'!$C$20,'3.Input &amp; Summary (System)'!$B$20*$D22,
IF(CN$3-YEAR($C22)='3.Input &amp; Summary (System)'!$D$20,'3.Input &amp; Summary (System)'!$B$20*$D22,
IF(CN$3-YEAR($C22)='3.Input &amp; Summary (System)'!$E$20,'3.Input &amp; Summary (System)'!$B$20*$D22,
IF(CN$3-YEAR($C22)='3.Input &amp; Summary (System)'!$F$20,'3.Input &amp; Summary (System)'!$B$20*$D22,
IF(CN$3-YEAR($C22)='3.Input &amp; Summary (System)'!$C$21,'3.Input &amp; Summary (System)'!$B$20*$D22,
IF(CN$3-YEAR($C22)='3.Input &amp; Summary (System)'!$D$21,'3.Input &amp; Summary (System)'!$B$20*$D22,
IF(CN$3-YEAR($C22)='3.Input &amp; Summary (System)'!$E$21,'3.Input &amp; Summary (System)'!$B$20*$D22,
IF(CN$3-YEAR($C22)='3.Input &amp; Summary (System)'!$F$21,'3.Input &amp; Summary (System)'!$B$20*$D22,
IF(CN$3-YEAR($C22)='3.Input &amp; Summary (System)'!$C$22,'3.Input &amp; Summary (System)'!$B$20*$D22,
IF(CN$3-YEAR($C22)='3.Input &amp; Summary (System)'!$D$22,'3.Input &amp; Summary (System)'!$B$20*$D22,
IF(CN$3-YEAR($C22)='3.Input &amp; Summary (System)'!$E$22,'3.Input &amp; Summary (System)'!$B$20*$D22,
IF(CN$3-YEAR($C22)='3.Input &amp; Summary (System)'!$F$22,'3.Input &amp; Summary (System)'!$B$20*$D22,
IF(CN$3-YEAR($C22)='3.Input &amp; Summary (System)'!$I$17,'3.Input &amp; Summary (System)'!$H$17*$D22,
IF(CN$3-YEAR($C22)='3.Input &amp; Summary (System)'!$I$18,'3.Input &amp; Summary (System)'!$H$17*$D22,
IF(CN$3-YEAR($C22)='3.Input &amp; Summary (System)'!$I$19,'3.Input &amp; Summary (System)'!$H$17*$D22,0))))))))))))))))))))))))))))))</f>
        <v/>
      </c>
      <c r="CO22" s="484" t="str">
        <f>IF($C22="","",IF(CO$3-YEAR($C22)=0,0,
(IF(CO$3-YEAR($C22)='3.Input &amp; Summary (System)'!$C$17,'3.Input &amp; Summary (System)'!$B$17*$D22,
IF(CO$3-YEAR($C22)='3.Input &amp; Summary (System)'!$D$17,'3.Input &amp; Summary (System)'!$B$17*$D22,
IF(CO$3-YEAR($C22)='3.Input &amp; Summary (System)'!$E$17,'3.Input &amp; Summary (System)'!$B$17*$D22,
IF(CO$3-YEAR($C22)='3.Input &amp; Summary (System)'!$F$17,'3.Input &amp; Summary (System)'!$B$17*$D22,
IF(CO$3-YEAR($C22)='3.Input &amp; Summary (System)'!$C$18,'3.Input &amp; Summary (System)'!$B$18*$D22,
IF(CO$3-YEAR($C22)='3.Input &amp; Summary (System)'!$D$18,'3.Input &amp; Summary (System)'!$B$18*$D22,
IF(CO$3-YEAR($C22)='3.Input &amp; Summary (System)'!$E$18,'3.Input &amp; Summary (System)'!$B$18*$D22,
IF(CO$3-YEAR($C22)='3.Input &amp; Summary (System)'!$F$18,'3.Input &amp; Summary (System)'!$B$18*$D22,
IF(CO$3-YEAR($C22)='3.Input &amp; Summary (System)'!$C$19,'3.Input &amp; Summary (System)'!$B$19*$D22,
IF(CO$3-YEAR($C22)='3.Input &amp; Summary (System)'!$D$19,'3.Input &amp; Summary (System)'!$B$19*$D22,
IF(CO$3-YEAR($C22)='3.Input &amp; Summary (System)'!$E$19,'3.Input &amp; Summary (System)'!$B$19*$D22,
IF(CO$3-YEAR($C22)='3.Input &amp; Summary (System)'!$F$19,'3.Input &amp; Summary (System)'!$B$19*$D22,
IF(CO$3-YEAR($C22)='3.Input &amp; Summary (System)'!$C$20,'3.Input &amp; Summary (System)'!$B$20*$D22,
IF(CO$3-YEAR($C22)='3.Input &amp; Summary (System)'!$D$20,'3.Input &amp; Summary (System)'!$B$20*$D22,
IF(CO$3-YEAR($C22)='3.Input &amp; Summary (System)'!$E$20,'3.Input &amp; Summary (System)'!$B$20*$D22,
IF(CO$3-YEAR($C22)='3.Input &amp; Summary (System)'!$F$20,'3.Input &amp; Summary (System)'!$B$20*$D22,
IF(CO$3-YEAR($C22)='3.Input &amp; Summary (System)'!$C$21,'3.Input &amp; Summary (System)'!$B$20*$D22,
IF(CO$3-YEAR($C22)='3.Input &amp; Summary (System)'!$D$21,'3.Input &amp; Summary (System)'!$B$20*$D22,
IF(CO$3-YEAR($C22)='3.Input &amp; Summary (System)'!$E$21,'3.Input &amp; Summary (System)'!$B$20*$D22,
IF(CO$3-YEAR($C22)='3.Input &amp; Summary (System)'!$F$21,'3.Input &amp; Summary (System)'!$B$20*$D22,
IF(CO$3-YEAR($C22)='3.Input &amp; Summary (System)'!$C$22,'3.Input &amp; Summary (System)'!$B$20*$D22,
IF(CO$3-YEAR($C22)='3.Input &amp; Summary (System)'!$D$22,'3.Input &amp; Summary (System)'!$B$20*$D22,
IF(CO$3-YEAR($C22)='3.Input &amp; Summary (System)'!$E$22,'3.Input &amp; Summary (System)'!$B$20*$D22,
IF(CO$3-YEAR($C22)='3.Input &amp; Summary (System)'!$F$22,'3.Input &amp; Summary (System)'!$B$20*$D22,
IF(CO$3-YEAR($C22)='3.Input &amp; Summary (System)'!$I$17,'3.Input &amp; Summary (System)'!$H$17*$D22,
IF(CO$3-YEAR($C22)='3.Input &amp; Summary (System)'!$I$18,'3.Input &amp; Summary (System)'!$H$17*$D22,
IF(CO$3-YEAR($C22)='3.Input &amp; Summary (System)'!$I$19,'3.Input &amp; Summary (System)'!$H$17*$D22,0))))))))))))))))))))))))))))))</f>
        <v/>
      </c>
      <c r="CP22" s="484" t="str">
        <f>IF($C22="","",IF(CP$3-YEAR($C22)=0,0,
(IF(CP$3-YEAR($C22)='3.Input &amp; Summary (System)'!$C$17,'3.Input &amp; Summary (System)'!$B$17*$D22,
IF(CP$3-YEAR($C22)='3.Input &amp; Summary (System)'!$D$17,'3.Input &amp; Summary (System)'!$B$17*$D22,
IF(CP$3-YEAR($C22)='3.Input &amp; Summary (System)'!$E$17,'3.Input &amp; Summary (System)'!$B$17*$D22,
IF(CP$3-YEAR($C22)='3.Input &amp; Summary (System)'!$F$17,'3.Input &amp; Summary (System)'!$B$17*$D22,
IF(CP$3-YEAR($C22)='3.Input &amp; Summary (System)'!$C$18,'3.Input &amp; Summary (System)'!$B$18*$D22,
IF(CP$3-YEAR($C22)='3.Input &amp; Summary (System)'!$D$18,'3.Input &amp; Summary (System)'!$B$18*$D22,
IF(CP$3-YEAR($C22)='3.Input &amp; Summary (System)'!$E$18,'3.Input &amp; Summary (System)'!$B$18*$D22,
IF(CP$3-YEAR($C22)='3.Input &amp; Summary (System)'!$F$18,'3.Input &amp; Summary (System)'!$B$18*$D22,
IF(CP$3-YEAR($C22)='3.Input &amp; Summary (System)'!$C$19,'3.Input &amp; Summary (System)'!$B$19*$D22,
IF(CP$3-YEAR($C22)='3.Input &amp; Summary (System)'!$D$19,'3.Input &amp; Summary (System)'!$B$19*$D22,
IF(CP$3-YEAR($C22)='3.Input &amp; Summary (System)'!$E$19,'3.Input &amp; Summary (System)'!$B$19*$D22,
IF(CP$3-YEAR($C22)='3.Input &amp; Summary (System)'!$F$19,'3.Input &amp; Summary (System)'!$B$19*$D22,
IF(CP$3-YEAR($C22)='3.Input &amp; Summary (System)'!$C$20,'3.Input &amp; Summary (System)'!$B$20*$D22,
IF(CP$3-YEAR($C22)='3.Input &amp; Summary (System)'!$D$20,'3.Input &amp; Summary (System)'!$B$20*$D22,
IF(CP$3-YEAR($C22)='3.Input &amp; Summary (System)'!$E$20,'3.Input &amp; Summary (System)'!$B$20*$D22,
IF(CP$3-YEAR($C22)='3.Input &amp; Summary (System)'!$F$20,'3.Input &amp; Summary (System)'!$B$20*$D22,
IF(CP$3-YEAR($C22)='3.Input &amp; Summary (System)'!$C$21,'3.Input &amp; Summary (System)'!$B$20*$D22,
IF(CP$3-YEAR($C22)='3.Input &amp; Summary (System)'!$D$21,'3.Input &amp; Summary (System)'!$B$20*$D22,
IF(CP$3-YEAR($C22)='3.Input &amp; Summary (System)'!$E$21,'3.Input &amp; Summary (System)'!$B$20*$D22,
IF(CP$3-YEAR($C22)='3.Input &amp; Summary (System)'!$F$21,'3.Input &amp; Summary (System)'!$B$20*$D22,
IF(CP$3-YEAR($C22)='3.Input &amp; Summary (System)'!$C$22,'3.Input &amp; Summary (System)'!$B$20*$D22,
IF(CP$3-YEAR($C22)='3.Input &amp; Summary (System)'!$D$22,'3.Input &amp; Summary (System)'!$B$20*$D22,
IF(CP$3-YEAR($C22)='3.Input &amp; Summary (System)'!$E$22,'3.Input &amp; Summary (System)'!$B$20*$D22,
IF(CP$3-YEAR($C22)='3.Input &amp; Summary (System)'!$F$22,'3.Input &amp; Summary (System)'!$B$20*$D22,
IF(CP$3-YEAR($C22)='3.Input &amp; Summary (System)'!$I$17,'3.Input &amp; Summary (System)'!$H$17*$D22,
IF(CP$3-YEAR($C22)='3.Input &amp; Summary (System)'!$I$18,'3.Input &amp; Summary (System)'!$H$17*$D22,
IF(CP$3-YEAR($C22)='3.Input &amp; Summary (System)'!$I$19,'3.Input &amp; Summary (System)'!$H$17*$D22,0))))))))))))))))))))))))))))))</f>
        <v/>
      </c>
      <c r="CQ22" s="484" t="str">
        <f>IF($C22="","",IF(CQ$3-YEAR($C22)=0,0,
(IF(CQ$3-YEAR($C22)='3.Input &amp; Summary (System)'!$C$17,'3.Input &amp; Summary (System)'!$B$17*$D22,
IF(CQ$3-YEAR($C22)='3.Input &amp; Summary (System)'!$D$17,'3.Input &amp; Summary (System)'!$B$17*$D22,
IF(CQ$3-YEAR($C22)='3.Input &amp; Summary (System)'!$E$17,'3.Input &amp; Summary (System)'!$B$17*$D22,
IF(CQ$3-YEAR($C22)='3.Input &amp; Summary (System)'!$F$17,'3.Input &amp; Summary (System)'!$B$17*$D22,
IF(CQ$3-YEAR($C22)='3.Input &amp; Summary (System)'!$C$18,'3.Input &amp; Summary (System)'!$B$18*$D22,
IF(CQ$3-YEAR($C22)='3.Input &amp; Summary (System)'!$D$18,'3.Input &amp; Summary (System)'!$B$18*$D22,
IF(CQ$3-YEAR($C22)='3.Input &amp; Summary (System)'!$E$18,'3.Input &amp; Summary (System)'!$B$18*$D22,
IF(CQ$3-YEAR($C22)='3.Input &amp; Summary (System)'!$F$18,'3.Input &amp; Summary (System)'!$B$18*$D22,
IF(CQ$3-YEAR($C22)='3.Input &amp; Summary (System)'!$C$19,'3.Input &amp; Summary (System)'!$B$19*$D22,
IF(CQ$3-YEAR($C22)='3.Input &amp; Summary (System)'!$D$19,'3.Input &amp; Summary (System)'!$B$19*$D22,
IF(CQ$3-YEAR($C22)='3.Input &amp; Summary (System)'!$E$19,'3.Input &amp; Summary (System)'!$B$19*$D22,
IF(CQ$3-YEAR($C22)='3.Input &amp; Summary (System)'!$F$19,'3.Input &amp; Summary (System)'!$B$19*$D22,
IF(CQ$3-YEAR($C22)='3.Input &amp; Summary (System)'!$C$20,'3.Input &amp; Summary (System)'!$B$20*$D22,
IF(CQ$3-YEAR($C22)='3.Input &amp; Summary (System)'!$D$20,'3.Input &amp; Summary (System)'!$B$20*$D22,
IF(CQ$3-YEAR($C22)='3.Input &amp; Summary (System)'!$E$20,'3.Input &amp; Summary (System)'!$B$20*$D22,
IF(CQ$3-YEAR($C22)='3.Input &amp; Summary (System)'!$F$20,'3.Input &amp; Summary (System)'!$B$20*$D22,
IF(CQ$3-YEAR($C22)='3.Input &amp; Summary (System)'!$C$21,'3.Input &amp; Summary (System)'!$B$20*$D22,
IF(CQ$3-YEAR($C22)='3.Input &amp; Summary (System)'!$D$21,'3.Input &amp; Summary (System)'!$B$20*$D22,
IF(CQ$3-YEAR($C22)='3.Input &amp; Summary (System)'!$E$21,'3.Input &amp; Summary (System)'!$B$20*$D22,
IF(CQ$3-YEAR($C22)='3.Input &amp; Summary (System)'!$F$21,'3.Input &amp; Summary (System)'!$B$20*$D22,
IF(CQ$3-YEAR($C22)='3.Input &amp; Summary (System)'!$C$22,'3.Input &amp; Summary (System)'!$B$20*$D22,
IF(CQ$3-YEAR($C22)='3.Input &amp; Summary (System)'!$D$22,'3.Input &amp; Summary (System)'!$B$20*$D22,
IF(CQ$3-YEAR($C22)='3.Input &amp; Summary (System)'!$E$22,'3.Input &amp; Summary (System)'!$B$20*$D22,
IF(CQ$3-YEAR($C22)='3.Input &amp; Summary (System)'!$F$22,'3.Input &amp; Summary (System)'!$B$20*$D22,
IF(CQ$3-YEAR($C22)='3.Input &amp; Summary (System)'!$I$17,'3.Input &amp; Summary (System)'!$H$17*$D22,
IF(CQ$3-YEAR($C22)='3.Input &amp; Summary (System)'!$I$18,'3.Input &amp; Summary (System)'!$H$17*$D22,
IF(CQ$3-YEAR($C22)='3.Input &amp; Summary (System)'!$I$19,'3.Input &amp; Summary (System)'!$H$17*$D22,0))))))))))))))))))))))))))))))</f>
        <v/>
      </c>
      <c r="CR22" s="484" t="str">
        <f>IF($C22="","",IF(CR$3-YEAR($C22)=0,0,
(IF(CR$3-YEAR($C22)='3.Input &amp; Summary (System)'!$C$17,'3.Input &amp; Summary (System)'!$B$17*$D22,
IF(CR$3-YEAR($C22)='3.Input &amp; Summary (System)'!$D$17,'3.Input &amp; Summary (System)'!$B$17*$D22,
IF(CR$3-YEAR($C22)='3.Input &amp; Summary (System)'!$E$17,'3.Input &amp; Summary (System)'!$B$17*$D22,
IF(CR$3-YEAR($C22)='3.Input &amp; Summary (System)'!$F$17,'3.Input &amp; Summary (System)'!$B$17*$D22,
IF(CR$3-YEAR($C22)='3.Input &amp; Summary (System)'!$C$18,'3.Input &amp; Summary (System)'!$B$18*$D22,
IF(CR$3-YEAR($C22)='3.Input &amp; Summary (System)'!$D$18,'3.Input &amp; Summary (System)'!$B$18*$D22,
IF(CR$3-YEAR($C22)='3.Input &amp; Summary (System)'!$E$18,'3.Input &amp; Summary (System)'!$B$18*$D22,
IF(CR$3-YEAR($C22)='3.Input &amp; Summary (System)'!$F$18,'3.Input &amp; Summary (System)'!$B$18*$D22,
IF(CR$3-YEAR($C22)='3.Input &amp; Summary (System)'!$C$19,'3.Input &amp; Summary (System)'!$B$19*$D22,
IF(CR$3-YEAR($C22)='3.Input &amp; Summary (System)'!$D$19,'3.Input &amp; Summary (System)'!$B$19*$D22,
IF(CR$3-YEAR($C22)='3.Input &amp; Summary (System)'!$E$19,'3.Input &amp; Summary (System)'!$B$19*$D22,
IF(CR$3-YEAR($C22)='3.Input &amp; Summary (System)'!$F$19,'3.Input &amp; Summary (System)'!$B$19*$D22,
IF(CR$3-YEAR($C22)='3.Input &amp; Summary (System)'!$C$20,'3.Input &amp; Summary (System)'!$B$20*$D22,
IF(CR$3-YEAR($C22)='3.Input &amp; Summary (System)'!$D$20,'3.Input &amp; Summary (System)'!$B$20*$D22,
IF(CR$3-YEAR($C22)='3.Input &amp; Summary (System)'!$E$20,'3.Input &amp; Summary (System)'!$B$20*$D22,
IF(CR$3-YEAR($C22)='3.Input &amp; Summary (System)'!$F$20,'3.Input &amp; Summary (System)'!$B$20*$D22,
IF(CR$3-YEAR($C22)='3.Input &amp; Summary (System)'!$C$21,'3.Input &amp; Summary (System)'!$B$20*$D22,
IF(CR$3-YEAR($C22)='3.Input &amp; Summary (System)'!$D$21,'3.Input &amp; Summary (System)'!$B$20*$D22,
IF(CR$3-YEAR($C22)='3.Input &amp; Summary (System)'!$E$21,'3.Input &amp; Summary (System)'!$B$20*$D22,
IF(CR$3-YEAR($C22)='3.Input &amp; Summary (System)'!$F$21,'3.Input &amp; Summary (System)'!$B$20*$D22,
IF(CR$3-YEAR($C22)='3.Input &amp; Summary (System)'!$C$22,'3.Input &amp; Summary (System)'!$B$20*$D22,
IF(CR$3-YEAR($C22)='3.Input &amp; Summary (System)'!$D$22,'3.Input &amp; Summary (System)'!$B$20*$D22,
IF(CR$3-YEAR($C22)='3.Input &amp; Summary (System)'!$E$22,'3.Input &amp; Summary (System)'!$B$20*$D22,
IF(CR$3-YEAR($C22)='3.Input &amp; Summary (System)'!$F$22,'3.Input &amp; Summary (System)'!$B$20*$D22,
IF(CR$3-YEAR($C22)='3.Input &amp; Summary (System)'!$I$17,'3.Input &amp; Summary (System)'!$H$17*$D22,
IF(CR$3-YEAR($C22)='3.Input &amp; Summary (System)'!$I$18,'3.Input &amp; Summary (System)'!$H$17*$D22,
IF(CR$3-YEAR($C22)='3.Input &amp; Summary (System)'!$I$19,'3.Input &amp; Summary (System)'!$H$17*$D22,0))))))))))))))))))))))))))))))</f>
        <v/>
      </c>
      <c r="CS22" s="484" t="str">
        <f>IF($C22="","",IF(CS$3-YEAR($C22)=0,0,
(IF(CS$3-YEAR($C22)='3.Input &amp; Summary (System)'!$C$17,'3.Input &amp; Summary (System)'!$B$17*$D22,
IF(CS$3-YEAR($C22)='3.Input &amp; Summary (System)'!$D$17,'3.Input &amp; Summary (System)'!$B$17*$D22,
IF(CS$3-YEAR($C22)='3.Input &amp; Summary (System)'!$E$17,'3.Input &amp; Summary (System)'!$B$17*$D22,
IF(CS$3-YEAR($C22)='3.Input &amp; Summary (System)'!$F$17,'3.Input &amp; Summary (System)'!$B$17*$D22,
IF(CS$3-YEAR($C22)='3.Input &amp; Summary (System)'!$C$18,'3.Input &amp; Summary (System)'!$B$18*$D22,
IF(CS$3-YEAR($C22)='3.Input &amp; Summary (System)'!$D$18,'3.Input &amp; Summary (System)'!$B$18*$D22,
IF(CS$3-YEAR($C22)='3.Input &amp; Summary (System)'!$E$18,'3.Input &amp; Summary (System)'!$B$18*$D22,
IF(CS$3-YEAR($C22)='3.Input &amp; Summary (System)'!$F$18,'3.Input &amp; Summary (System)'!$B$18*$D22,
IF(CS$3-YEAR($C22)='3.Input &amp; Summary (System)'!$C$19,'3.Input &amp; Summary (System)'!$B$19*$D22,
IF(CS$3-YEAR($C22)='3.Input &amp; Summary (System)'!$D$19,'3.Input &amp; Summary (System)'!$B$19*$D22,
IF(CS$3-YEAR($C22)='3.Input &amp; Summary (System)'!$E$19,'3.Input &amp; Summary (System)'!$B$19*$D22,
IF(CS$3-YEAR($C22)='3.Input &amp; Summary (System)'!$F$19,'3.Input &amp; Summary (System)'!$B$19*$D22,
IF(CS$3-YEAR($C22)='3.Input &amp; Summary (System)'!$C$20,'3.Input &amp; Summary (System)'!$B$20*$D22,
IF(CS$3-YEAR($C22)='3.Input &amp; Summary (System)'!$D$20,'3.Input &amp; Summary (System)'!$B$20*$D22,
IF(CS$3-YEAR($C22)='3.Input &amp; Summary (System)'!$E$20,'3.Input &amp; Summary (System)'!$B$20*$D22,
IF(CS$3-YEAR($C22)='3.Input &amp; Summary (System)'!$F$20,'3.Input &amp; Summary (System)'!$B$20*$D22,
IF(CS$3-YEAR($C22)='3.Input &amp; Summary (System)'!$C$21,'3.Input &amp; Summary (System)'!$B$20*$D22,
IF(CS$3-YEAR($C22)='3.Input &amp; Summary (System)'!$D$21,'3.Input &amp; Summary (System)'!$B$20*$D22,
IF(CS$3-YEAR($C22)='3.Input &amp; Summary (System)'!$E$21,'3.Input &amp; Summary (System)'!$B$20*$D22,
IF(CS$3-YEAR($C22)='3.Input &amp; Summary (System)'!$F$21,'3.Input &amp; Summary (System)'!$B$20*$D22,
IF(CS$3-YEAR($C22)='3.Input &amp; Summary (System)'!$C$22,'3.Input &amp; Summary (System)'!$B$20*$D22,
IF(CS$3-YEAR($C22)='3.Input &amp; Summary (System)'!$D$22,'3.Input &amp; Summary (System)'!$B$20*$D22,
IF(CS$3-YEAR($C22)='3.Input &amp; Summary (System)'!$E$22,'3.Input &amp; Summary (System)'!$B$20*$D22,
IF(CS$3-YEAR($C22)='3.Input &amp; Summary (System)'!$F$22,'3.Input &amp; Summary (System)'!$B$20*$D22,
IF(CS$3-YEAR($C22)='3.Input &amp; Summary (System)'!$I$17,'3.Input &amp; Summary (System)'!$H$17*$D22,
IF(CS$3-YEAR($C22)='3.Input &amp; Summary (System)'!$I$18,'3.Input &amp; Summary (System)'!$H$17*$D22,
IF(CS$3-YEAR($C22)='3.Input &amp; Summary (System)'!$I$19,'3.Input &amp; Summary (System)'!$H$17*$D22,0))))))))))))))))))))))))))))))</f>
        <v/>
      </c>
      <c r="CT22" s="484" t="str">
        <f>IF($C22="","",IF(CT$3-YEAR($C22)=0,0,
(IF(CT$3-YEAR($C22)='3.Input &amp; Summary (System)'!$C$17,'3.Input &amp; Summary (System)'!$B$17*$D22,
IF(CT$3-YEAR($C22)='3.Input &amp; Summary (System)'!$D$17,'3.Input &amp; Summary (System)'!$B$17*$D22,
IF(CT$3-YEAR($C22)='3.Input &amp; Summary (System)'!$E$17,'3.Input &amp; Summary (System)'!$B$17*$D22,
IF(CT$3-YEAR($C22)='3.Input &amp; Summary (System)'!$F$17,'3.Input &amp; Summary (System)'!$B$17*$D22,
IF(CT$3-YEAR($C22)='3.Input &amp; Summary (System)'!$C$18,'3.Input &amp; Summary (System)'!$B$18*$D22,
IF(CT$3-YEAR($C22)='3.Input &amp; Summary (System)'!$D$18,'3.Input &amp; Summary (System)'!$B$18*$D22,
IF(CT$3-YEAR($C22)='3.Input &amp; Summary (System)'!$E$18,'3.Input &amp; Summary (System)'!$B$18*$D22,
IF(CT$3-YEAR($C22)='3.Input &amp; Summary (System)'!$F$18,'3.Input &amp; Summary (System)'!$B$18*$D22,
IF(CT$3-YEAR($C22)='3.Input &amp; Summary (System)'!$C$19,'3.Input &amp; Summary (System)'!$B$19*$D22,
IF(CT$3-YEAR($C22)='3.Input &amp; Summary (System)'!$D$19,'3.Input &amp; Summary (System)'!$B$19*$D22,
IF(CT$3-YEAR($C22)='3.Input &amp; Summary (System)'!$E$19,'3.Input &amp; Summary (System)'!$B$19*$D22,
IF(CT$3-YEAR($C22)='3.Input &amp; Summary (System)'!$F$19,'3.Input &amp; Summary (System)'!$B$19*$D22,
IF(CT$3-YEAR($C22)='3.Input &amp; Summary (System)'!$C$20,'3.Input &amp; Summary (System)'!$B$20*$D22,
IF(CT$3-YEAR($C22)='3.Input &amp; Summary (System)'!$D$20,'3.Input &amp; Summary (System)'!$B$20*$D22,
IF(CT$3-YEAR($C22)='3.Input &amp; Summary (System)'!$E$20,'3.Input &amp; Summary (System)'!$B$20*$D22,
IF(CT$3-YEAR($C22)='3.Input &amp; Summary (System)'!$F$20,'3.Input &amp; Summary (System)'!$B$20*$D22,
IF(CT$3-YEAR($C22)='3.Input &amp; Summary (System)'!$C$21,'3.Input &amp; Summary (System)'!$B$20*$D22,
IF(CT$3-YEAR($C22)='3.Input &amp; Summary (System)'!$D$21,'3.Input &amp; Summary (System)'!$B$20*$D22,
IF(CT$3-YEAR($C22)='3.Input &amp; Summary (System)'!$E$21,'3.Input &amp; Summary (System)'!$B$20*$D22,
IF(CT$3-YEAR($C22)='3.Input &amp; Summary (System)'!$F$21,'3.Input &amp; Summary (System)'!$B$20*$D22,
IF(CT$3-YEAR($C22)='3.Input &amp; Summary (System)'!$C$22,'3.Input &amp; Summary (System)'!$B$20*$D22,
IF(CT$3-YEAR($C22)='3.Input &amp; Summary (System)'!$D$22,'3.Input &amp; Summary (System)'!$B$20*$D22,
IF(CT$3-YEAR($C22)='3.Input &amp; Summary (System)'!$E$22,'3.Input &amp; Summary (System)'!$B$20*$D22,
IF(CT$3-YEAR($C22)='3.Input &amp; Summary (System)'!$F$22,'3.Input &amp; Summary (System)'!$B$20*$D22,
IF(CT$3-YEAR($C22)='3.Input &amp; Summary (System)'!$I$17,'3.Input &amp; Summary (System)'!$H$17*$D22,
IF(CT$3-YEAR($C22)='3.Input &amp; Summary (System)'!$I$18,'3.Input &amp; Summary (System)'!$H$17*$D22,
IF(CT$3-YEAR($C22)='3.Input &amp; Summary (System)'!$I$19,'3.Input &amp; Summary (System)'!$H$17*$D22,0))))))))))))))))))))))))))))))</f>
        <v/>
      </c>
      <c r="CU22" s="484" t="str">
        <f>IF($C22="","",IF(CU$3-YEAR($C22)=0,0,
(IF(CU$3-YEAR($C22)='3.Input &amp; Summary (System)'!$C$17,'3.Input &amp; Summary (System)'!$B$17*$D22,
IF(CU$3-YEAR($C22)='3.Input &amp; Summary (System)'!$D$17,'3.Input &amp; Summary (System)'!$B$17*$D22,
IF(CU$3-YEAR($C22)='3.Input &amp; Summary (System)'!$E$17,'3.Input &amp; Summary (System)'!$B$17*$D22,
IF(CU$3-YEAR($C22)='3.Input &amp; Summary (System)'!$F$17,'3.Input &amp; Summary (System)'!$B$17*$D22,
IF(CU$3-YEAR($C22)='3.Input &amp; Summary (System)'!$C$18,'3.Input &amp; Summary (System)'!$B$18*$D22,
IF(CU$3-YEAR($C22)='3.Input &amp; Summary (System)'!$D$18,'3.Input &amp; Summary (System)'!$B$18*$D22,
IF(CU$3-YEAR($C22)='3.Input &amp; Summary (System)'!$E$18,'3.Input &amp; Summary (System)'!$B$18*$D22,
IF(CU$3-YEAR($C22)='3.Input &amp; Summary (System)'!$F$18,'3.Input &amp; Summary (System)'!$B$18*$D22,
IF(CU$3-YEAR($C22)='3.Input &amp; Summary (System)'!$C$19,'3.Input &amp; Summary (System)'!$B$19*$D22,
IF(CU$3-YEAR($C22)='3.Input &amp; Summary (System)'!$D$19,'3.Input &amp; Summary (System)'!$B$19*$D22,
IF(CU$3-YEAR($C22)='3.Input &amp; Summary (System)'!$E$19,'3.Input &amp; Summary (System)'!$B$19*$D22,
IF(CU$3-YEAR($C22)='3.Input &amp; Summary (System)'!$F$19,'3.Input &amp; Summary (System)'!$B$19*$D22,
IF(CU$3-YEAR($C22)='3.Input &amp; Summary (System)'!$C$20,'3.Input &amp; Summary (System)'!$B$20*$D22,
IF(CU$3-YEAR($C22)='3.Input &amp; Summary (System)'!$D$20,'3.Input &amp; Summary (System)'!$B$20*$D22,
IF(CU$3-YEAR($C22)='3.Input &amp; Summary (System)'!$E$20,'3.Input &amp; Summary (System)'!$B$20*$D22,
IF(CU$3-YEAR($C22)='3.Input &amp; Summary (System)'!$F$20,'3.Input &amp; Summary (System)'!$B$20*$D22,
IF(CU$3-YEAR($C22)='3.Input &amp; Summary (System)'!$C$21,'3.Input &amp; Summary (System)'!$B$20*$D22,
IF(CU$3-YEAR($C22)='3.Input &amp; Summary (System)'!$D$21,'3.Input &amp; Summary (System)'!$B$20*$D22,
IF(CU$3-YEAR($C22)='3.Input &amp; Summary (System)'!$E$21,'3.Input &amp; Summary (System)'!$B$20*$D22,
IF(CU$3-YEAR($C22)='3.Input &amp; Summary (System)'!$F$21,'3.Input &amp; Summary (System)'!$B$20*$D22,
IF(CU$3-YEAR($C22)='3.Input &amp; Summary (System)'!$C$22,'3.Input &amp; Summary (System)'!$B$20*$D22,
IF(CU$3-YEAR($C22)='3.Input &amp; Summary (System)'!$D$22,'3.Input &amp; Summary (System)'!$B$20*$D22,
IF(CU$3-YEAR($C22)='3.Input &amp; Summary (System)'!$E$22,'3.Input &amp; Summary (System)'!$B$20*$D22,
IF(CU$3-YEAR($C22)='3.Input &amp; Summary (System)'!$F$22,'3.Input &amp; Summary (System)'!$B$20*$D22,
IF(CU$3-YEAR($C22)='3.Input &amp; Summary (System)'!$I$17,'3.Input &amp; Summary (System)'!$H$17*$D22,
IF(CU$3-YEAR($C22)='3.Input &amp; Summary (System)'!$I$18,'3.Input &amp; Summary (System)'!$H$17*$D22,
IF(CU$3-YEAR($C22)='3.Input &amp; Summary (System)'!$I$19,'3.Input &amp; Summary (System)'!$H$17*$D22,0))))))))))))))))))))))))))))))</f>
        <v/>
      </c>
      <c r="CV22" s="484" t="str">
        <f>IF($C22="","",IF(CV$3-YEAR($C22)=0,0,
(IF(CV$3-YEAR($C22)='3.Input &amp; Summary (System)'!$C$17,'3.Input &amp; Summary (System)'!$B$17*$D22,
IF(CV$3-YEAR($C22)='3.Input &amp; Summary (System)'!$D$17,'3.Input &amp; Summary (System)'!$B$17*$D22,
IF(CV$3-YEAR($C22)='3.Input &amp; Summary (System)'!$E$17,'3.Input &amp; Summary (System)'!$B$17*$D22,
IF(CV$3-YEAR($C22)='3.Input &amp; Summary (System)'!$F$17,'3.Input &amp; Summary (System)'!$B$17*$D22,
IF(CV$3-YEAR($C22)='3.Input &amp; Summary (System)'!$C$18,'3.Input &amp; Summary (System)'!$B$18*$D22,
IF(CV$3-YEAR($C22)='3.Input &amp; Summary (System)'!$D$18,'3.Input &amp; Summary (System)'!$B$18*$D22,
IF(CV$3-YEAR($C22)='3.Input &amp; Summary (System)'!$E$18,'3.Input &amp; Summary (System)'!$B$18*$D22,
IF(CV$3-YEAR($C22)='3.Input &amp; Summary (System)'!$F$18,'3.Input &amp; Summary (System)'!$B$18*$D22,
IF(CV$3-YEAR($C22)='3.Input &amp; Summary (System)'!$C$19,'3.Input &amp; Summary (System)'!$B$19*$D22,
IF(CV$3-YEAR($C22)='3.Input &amp; Summary (System)'!$D$19,'3.Input &amp; Summary (System)'!$B$19*$D22,
IF(CV$3-YEAR($C22)='3.Input &amp; Summary (System)'!$E$19,'3.Input &amp; Summary (System)'!$B$19*$D22,
IF(CV$3-YEAR($C22)='3.Input &amp; Summary (System)'!$F$19,'3.Input &amp; Summary (System)'!$B$19*$D22,
IF(CV$3-YEAR($C22)='3.Input &amp; Summary (System)'!$C$20,'3.Input &amp; Summary (System)'!$B$20*$D22,
IF(CV$3-YEAR($C22)='3.Input &amp; Summary (System)'!$D$20,'3.Input &amp; Summary (System)'!$B$20*$D22,
IF(CV$3-YEAR($C22)='3.Input &amp; Summary (System)'!$E$20,'3.Input &amp; Summary (System)'!$B$20*$D22,
IF(CV$3-YEAR($C22)='3.Input &amp; Summary (System)'!$F$20,'3.Input &amp; Summary (System)'!$B$20*$D22,
IF(CV$3-YEAR($C22)='3.Input &amp; Summary (System)'!$C$21,'3.Input &amp; Summary (System)'!$B$20*$D22,
IF(CV$3-YEAR($C22)='3.Input &amp; Summary (System)'!$D$21,'3.Input &amp; Summary (System)'!$B$20*$D22,
IF(CV$3-YEAR($C22)='3.Input &amp; Summary (System)'!$E$21,'3.Input &amp; Summary (System)'!$B$20*$D22,
IF(CV$3-YEAR($C22)='3.Input &amp; Summary (System)'!$F$21,'3.Input &amp; Summary (System)'!$B$20*$D22,
IF(CV$3-YEAR($C22)='3.Input &amp; Summary (System)'!$C$22,'3.Input &amp; Summary (System)'!$B$20*$D22,
IF(CV$3-YEAR($C22)='3.Input &amp; Summary (System)'!$D$22,'3.Input &amp; Summary (System)'!$B$20*$D22,
IF(CV$3-YEAR($C22)='3.Input &amp; Summary (System)'!$E$22,'3.Input &amp; Summary (System)'!$B$20*$D22,
IF(CV$3-YEAR($C22)='3.Input &amp; Summary (System)'!$F$22,'3.Input &amp; Summary (System)'!$B$20*$D22,
IF(CV$3-YEAR($C22)='3.Input &amp; Summary (System)'!$I$17,'3.Input &amp; Summary (System)'!$H$17*$D22,
IF(CV$3-YEAR($C22)='3.Input &amp; Summary (System)'!$I$18,'3.Input &amp; Summary (System)'!$H$17*$D22,
IF(CV$3-YEAR($C22)='3.Input &amp; Summary (System)'!$I$19,'3.Input &amp; Summary (System)'!$H$17*$D22,0))))))))))))))))))))))))))))))</f>
        <v/>
      </c>
      <c r="CW22" s="484" t="str">
        <f>IF($C22="","",IF(CW$3-YEAR($C22)=0,0,
(IF(CW$3-YEAR($C22)='3.Input &amp; Summary (System)'!$C$17,'3.Input &amp; Summary (System)'!$B$17*$D22,
IF(CW$3-YEAR($C22)='3.Input &amp; Summary (System)'!$D$17,'3.Input &amp; Summary (System)'!$B$17*$D22,
IF(CW$3-YEAR($C22)='3.Input &amp; Summary (System)'!$E$17,'3.Input &amp; Summary (System)'!$B$17*$D22,
IF(CW$3-YEAR($C22)='3.Input &amp; Summary (System)'!$F$17,'3.Input &amp; Summary (System)'!$B$17*$D22,
IF(CW$3-YEAR($C22)='3.Input &amp; Summary (System)'!$C$18,'3.Input &amp; Summary (System)'!$B$18*$D22,
IF(CW$3-YEAR($C22)='3.Input &amp; Summary (System)'!$D$18,'3.Input &amp; Summary (System)'!$B$18*$D22,
IF(CW$3-YEAR($C22)='3.Input &amp; Summary (System)'!$E$18,'3.Input &amp; Summary (System)'!$B$18*$D22,
IF(CW$3-YEAR($C22)='3.Input &amp; Summary (System)'!$F$18,'3.Input &amp; Summary (System)'!$B$18*$D22,
IF(CW$3-YEAR($C22)='3.Input &amp; Summary (System)'!$C$19,'3.Input &amp; Summary (System)'!$B$19*$D22,
IF(CW$3-YEAR($C22)='3.Input &amp; Summary (System)'!$D$19,'3.Input &amp; Summary (System)'!$B$19*$D22,
IF(CW$3-YEAR($C22)='3.Input &amp; Summary (System)'!$E$19,'3.Input &amp; Summary (System)'!$B$19*$D22,
IF(CW$3-YEAR($C22)='3.Input &amp; Summary (System)'!$F$19,'3.Input &amp; Summary (System)'!$B$19*$D22,
IF(CW$3-YEAR($C22)='3.Input &amp; Summary (System)'!$C$20,'3.Input &amp; Summary (System)'!$B$20*$D22,
IF(CW$3-YEAR($C22)='3.Input &amp; Summary (System)'!$D$20,'3.Input &amp; Summary (System)'!$B$20*$D22,
IF(CW$3-YEAR($C22)='3.Input &amp; Summary (System)'!$E$20,'3.Input &amp; Summary (System)'!$B$20*$D22,
IF(CW$3-YEAR($C22)='3.Input &amp; Summary (System)'!$F$20,'3.Input &amp; Summary (System)'!$B$20*$D22,
IF(CW$3-YEAR($C22)='3.Input &amp; Summary (System)'!$C$21,'3.Input &amp; Summary (System)'!$B$20*$D22,
IF(CW$3-YEAR($C22)='3.Input &amp; Summary (System)'!$D$21,'3.Input &amp; Summary (System)'!$B$20*$D22,
IF(CW$3-YEAR($C22)='3.Input &amp; Summary (System)'!$E$21,'3.Input &amp; Summary (System)'!$B$20*$D22,
IF(CW$3-YEAR($C22)='3.Input &amp; Summary (System)'!$F$21,'3.Input &amp; Summary (System)'!$B$20*$D22,
IF(CW$3-YEAR($C22)='3.Input &amp; Summary (System)'!$C$22,'3.Input &amp; Summary (System)'!$B$20*$D22,
IF(CW$3-YEAR($C22)='3.Input &amp; Summary (System)'!$D$22,'3.Input &amp; Summary (System)'!$B$20*$D22,
IF(CW$3-YEAR($C22)='3.Input &amp; Summary (System)'!$E$22,'3.Input &amp; Summary (System)'!$B$20*$D22,
IF(CW$3-YEAR($C22)='3.Input &amp; Summary (System)'!$F$22,'3.Input &amp; Summary (System)'!$B$20*$D22,
IF(CW$3-YEAR($C22)='3.Input &amp; Summary (System)'!$I$17,'3.Input &amp; Summary (System)'!$H$17*$D22,
IF(CW$3-YEAR($C22)='3.Input &amp; Summary (System)'!$I$18,'3.Input &amp; Summary (System)'!$H$17*$D22,
IF(CW$3-YEAR($C22)='3.Input &amp; Summary (System)'!$I$19,'3.Input &amp; Summary (System)'!$H$17*$D22,0))))))))))))))))))))))))))))))</f>
        <v/>
      </c>
      <c r="CX22" s="484" t="str">
        <f>IF($C22="","",IF(CX$3-YEAR($C22)=0,0,
(IF(CX$3-YEAR($C22)='3.Input &amp; Summary (System)'!$C$17,'3.Input &amp; Summary (System)'!$B$17*$D22,
IF(CX$3-YEAR($C22)='3.Input &amp; Summary (System)'!$D$17,'3.Input &amp; Summary (System)'!$B$17*$D22,
IF(CX$3-YEAR($C22)='3.Input &amp; Summary (System)'!$E$17,'3.Input &amp; Summary (System)'!$B$17*$D22,
IF(CX$3-YEAR($C22)='3.Input &amp; Summary (System)'!$F$17,'3.Input &amp; Summary (System)'!$B$17*$D22,
IF(CX$3-YEAR($C22)='3.Input &amp; Summary (System)'!$C$18,'3.Input &amp; Summary (System)'!$B$18*$D22,
IF(CX$3-YEAR($C22)='3.Input &amp; Summary (System)'!$D$18,'3.Input &amp; Summary (System)'!$B$18*$D22,
IF(CX$3-YEAR($C22)='3.Input &amp; Summary (System)'!$E$18,'3.Input &amp; Summary (System)'!$B$18*$D22,
IF(CX$3-YEAR($C22)='3.Input &amp; Summary (System)'!$F$18,'3.Input &amp; Summary (System)'!$B$18*$D22,
IF(CX$3-YEAR($C22)='3.Input &amp; Summary (System)'!$C$19,'3.Input &amp; Summary (System)'!$B$19*$D22,
IF(CX$3-YEAR($C22)='3.Input &amp; Summary (System)'!$D$19,'3.Input &amp; Summary (System)'!$B$19*$D22,
IF(CX$3-YEAR($C22)='3.Input &amp; Summary (System)'!$E$19,'3.Input &amp; Summary (System)'!$B$19*$D22,
IF(CX$3-YEAR($C22)='3.Input &amp; Summary (System)'!$F$19,'3.Input &amp; Summary (System)'!$B$19*$D22,
IF(CX$3-YEAR($C22)='3.Input &amp; Summary (System)'!$C$20,'3.Input &amp; Summary (System)'!$B$20*$D22,
IF(CX$3-YEAR($C22)='3.Input &amp; Summary (System)'!$D$20,'3.Input &amp; Summary (System)'!$B$20*$D22,
IF(CX$3-YEAR($C22)='3.Input &amp; Summary (System)'!$E$20,'3.Input &amp; Summary (System)'!$B$20*$D22,
IF(CX$3-YEAR($C22)='3.Input &amp; Summary (System)'!$F$20,'3.Input &amp; Summary (System)'!$B$20*$D22,
IF(CX$3-YEAR($C22)='3.Input &amp; Summary (System)'!$C$21,'3.Input &amp; Summary (System)'!$B$20*$D22,
IF(CX$3-YEAR($C22)='3.Input &amp; Summary (System)'!$D$21,'3.Input &amp; Summary (System)'!$B$20*$D22,
IF(CX$3-YEAR($C22)='3.Input &amp; Summary (System)'!$E$21,'3.Input &amp; Summary (System)'!$B$20*$D22,
IF(CX$3-YEAR($C22)='3.Input &amp; Summary (System)'!$F$21,'3.Input &amp; Summary (System)'!$B$20*$D22,
IF(CX$3-YEAR($C22)='3.Input &amp; Summary (System)'!$C$22,'3.Input &amp; Summary (System)'!$B$20*$D22,
IF(CX$3-YEAR($C22)='3.Input &amp; Summary (System)'!$D$22,'3.Input &amp; Summary (System)'!$B$20*$D22,
IF(CX$3-YEAR($C22)='3.Input &amp; Summary (System)'!$E$22,'3.Input &amp; Summary (System)'!$B$20*$D22,
IF(CX$3-YEAR($C22)='3.Input &amp; Summary (System)'!$F$22,'3.Input &amp; Summary (System)'!$B$20*$D22,
IF(CX$3-YEAR($C22)='3.Input &amp; Summary (System)'!$I$17,'3.Input &amp; Summary (System)'!$H$17*$D22,
IF(CX$3-YEAR($C22)='3.Input &amp; Summary (System)'!$I$18,'3.Input &amp; Summary (System)'!$H$17*$D22,
IF(CX$3-YEAR($C22)='3.Input &amp; Summary (System)'!$I$19,'3.Input &amp; Summary (System)'!$H$17*$D22,0))))))))))))))))))))))))))))))</f>
        <v/>
      </c>
      <c r="CY22" s="484" t="str">
        <f>IF($C22="","",IF(CY$3-YEAR($C22)=0,0,
(IF(CY$3-YEAR($C22)='3.Input &amp; Summary (System)'!$C$17,'3.Input &amp; Summary (System)'!$B$17*$D22,
IF(CY$3-YEAR($C22)='3.Input &amp; Summary (System)'!$D$17,'3.Input &amp; Summary (System)'!$B$17*$D22,
IF(CY$3-YEAR($C22)='3.Input &amp; Summary (System)'!$E$17,'3.Input &amp; Summary (System)'!$B$17*$D22,
IF(CY$3-YEAR($C22)='3.Input &amp; Summary (System)'!$F$17,'3.Input &amp; Summary (System)'!$B$17*$D22,
IF(CY$3-YEAR($C22)='3.Input &amp; Summary (System)'!$C$18,'3.Input &amp; Summary (System)'!$B$18*$D22,
IF(CY$3-YEAR($C22)='3.Input &amp; Summary (System)'!$D$18,'3.Input &amp; Summary (System)'!$B$18*$D22,
IF(CY$3-YEAR($C22)='3.Input &amp; Summary (System)'!$E$18,'3.Input &amp; Summary (System)'!$B$18*$D22,
IF(CY$3-YEAR($C22)='3.Input &amp; Summary (System)'!$F$18,'3.Input &amp; Summary (System)'!$B$18*$D22,
IF(CY$3-YEAR($C22)='3.Input &amp; Summary (System)'!$C$19,'3.Input &amp; Summary (System)'!$B$19*$D22,
IF(CY$3-YEAR($C22)='3.Input &amp; Summary (System)'!$D$19,'3.Input &amp; Summary (System)'!$B$19*$D22,
IF(CY$3-YEAR($C22)='3.Input &amp; Summary (System)'!$E$19,'3.Input &amp; Summary (System)'!$B$19*$D22,
IF(CY$3-YEAR($C22)='3.Input &amp; Summary (System)'!$F$19,'3.Input &amp; Summary (System)'!$B$19*$D22,
IF(CY$3-YEAR($C22)='3.Input &amp; Summary (System)'!$C$20,'3.Input &amp; Summary (System)'!$B$20*$D22,
IF(CY$3-YEAR($C22)='3.Input &amp; Summary (System)'!$D$20,'3.Input &amp; Summary (System)'!$B$20*$D22,
IF(CY$3-YEAR($C22)='3.Input &amp; Summary (System)'!$E$20,'3.Input &amp; Summary (System)'!$B$20*$D22,
IF(CY$3-YEAR($C22)='3.Input &amp; Summary (System)'!$F$20,'3.Input &amp; Summary (System)'!$B$20*$D22,
IF(CY$3-YEAR($C22)='3.Input &amp; Summary (System)'!$C$21,'3.Input &amp; Summary (System)'!$B$20*$D22,
IF(CY$3-YEAR($C22)='3.Input &amp; Summary (System)'!$D$21,'3.Input &amp; Summary (System)'!$B$20*$D22,
IF(CY$3-YEAR($C22)='3.Input &amp; Summary (System)'!$E$21,'3.Input &amp; Summary (System)'!$B$20*$D22,
IF(CY$3-YEAR($C22)='3.Input &amp; Summary (System)'!$F$21,'3.Input &amp; Summary (System)'!$B$20*$D22,
IF(CY$3-YEAR($C22)='3.Input &amp; Summary (System)'!$C$22,'3.Input &amp; Summary (System)'!$B$20*$D22,
IF(CY$3-YEAR($C22)='3.Input &amp; Summary (System)'!$D$22,'3.Input &amp; Summary (System)'!$B$20*$D22,
IF(CY$3-YEAR($C22)='3.Input &amp; Summary (System)'!$E$22,'3.Input &amp; Summary (System)'!$B$20*$D22,
IF(CY$3-YEAR($C22)='3.Input &amp; Summary (System)'!$F$22,'3.Input &amp; Summary (System)'!$B$20*$D22,
IF(CY$3-YEAR($C22)='3.Input &amp; Summary (System)'!$I$17,'3.Input &amp; Summary (System)'!$H$17*$D22,
IF(CY$3-YEAR($C22)='3.Input &amp; Summary (System)'!$I$18,'3.Input &amp; Summary (System)'!$H$17*$D22,
IF(CY$3-YEAR($C22)='3.Input &amp; Summary (System)'!$I$19,'3.Input &amp; Summary (System)'!$H$17*$D22,0))))))))))))))))))))))))))))))</f>
        <v/>
      </c>
      <c r="CZ22" s="484" t="str">
        <f>IF($C22="","",IF(CZ$3-YEAR($C22)=0,0,
(IF(CZ$3-YEAR($C22)='3.Input &amp; Summary (System)'!$C$17,'3.Input &amp; Summary (System)'!$B$17*$D22,
IF(CZ$3-YEAR($C22)='3.Input &amp; Summary (System)'!$D$17,'3.Input &amp; Summary (System)'!$B$17*$D22,
IF(CZ$3-YEAR($C22)='3.Input &amp; Summary (System)'!$E$17,'3.Input &amp; Summary (System)'!$B$17*$D22,
IF(CZ$3-YEAR($C22)='3.Input &amp; Summary (System)'!$F$17,'3.Input &amp; Summary (System)'!$B$17*$D22,
IF(CZ$3-YEAR($C22)='3.Input &amp; Summary (System)'!$C$18,'3.Input &amp; Summary (System)'!$B$18*$D22,
IF(CZ$3-YEAR($C22)='3.Input &amp; Summary (System)'!$D$18,'3.Input &amp; Summary (System)'!$B$18*$D22,
IF(CZ$3-YEAR($C22)='3.Input &amp; Summary (System)'!$E$18,'3.Input &amp; Summary (System)'!$B$18*$D22,
IF(CZ$3-YEAR($C22)='3.Input &amp; Summary (System)'!$F$18,'3.Input &amp; Summary (System)'!$B$18*$D22,
IF(CZ$3-YEAR($C22)='3.Input &amp; Summary (System)'!$C$19,'3.Input &amp; Summary (System)'!$B$19*$D22,
IF(CZ$3-YEAR($C22)='3.Input &amp; Summary (System)'!$D$19,'3.Input &amp; Summary (System)'!$B$19*$D22,
IF(CZ$3-YEAR($C22)='3.Input &amp; Summary (System)'!$E$19,'3.Input &amp; Summary (System)'!$B$19*$D22,
IF(CZ$3-YEAR($C22)='3.Input &amp; Summary (System)'!$F$19,'3.Input &amp; Summary (System)'!$B$19*$D22,
IF(CZ$3-YEAR($C22)='3.Input &amp; Summary (System)'!$C$20,'3.Input &amp; Summary (System)'!$B$20*$D22,
IF(CZ$3-YEAR($C22)='3.Input &amp; Summary (System)'!$D$20,'3.Input &amp; Summary (System)'!$B$20*$D22,
IF(CZ$3-YEAR($C22)='3.Input &amp; Summary (System)'!$E$20,'3.Input &amp; Summary (System)'!$B$20*$D22,
IF(CZ$3-YEAR($C22)='3.Input &amp; Summary (System)'!$F$20,'3.Input &amp; Summary (System)'!$B$20*$D22,
IF(CZ$3-YEAR($C22)='3.Input &amp; Summary (System)'!$C$21,'3.Input &amp; Summary (System)'!$B$20*$D22,
IF(CZ$3-YEAR($C22)='3.Input &amp; Summary (System)'!$D$21,'3.Input &amp; Summary (System)'!$B$20*$D22,
IF(CZ$3-YEAR($C22)='3.Input &amp; Summary (System)'!$E$21,'3.Input &amp; Summary (System)'!$B$20*$D22,
IF(CZ$3-YEAR($C22)='3.Input &amp; Summary (System)'!$F$21,'3.Input &amp; Summary (System)'!$B$20*$D22,
IF(CZ$3-YEAR($C22)='3.Input &amp; Summary (System)'!$C$22,'3.Input &amp; Summary (System)'!$B$20*$D22,
IF(CZ$3-YEAR($C22)='3.Input &amp; Summary (System)'!$D$22,'3.Input &amp; Summary (System)'!$B$20*$D22,
IF(CZ$3-YEAR($C22)='3.Input &amp; Summary (System)'!$E$22,'3.Input &amp; Summary (System)'!$B$20*$D22,
IF(CZ$3-YEAR($C22)='3.Input &amp; Summary (System)'!$F$22,'3.Input &amp; Summary (System)'!$B$20*$D22,
IF(CZ$3-YEAR($C22)='3.Input &amp; Summary (System)'!$I$17,'3.Input &amp; Summary (System)'!$H$17*$D22,
IF(CZ$3-YEAR($C22)='3.Input &amp; Summary (System)'!$I$18,'3.Input &amp; Summary (System)'!$H$17*$D22,
IF(CZ$3-YEAR($C22)='3.Input &amp; Summary (System)'!$I$19,'3.Input &amp; Summary (System)'!$H$17*$D22,0))))))))))))))))))))))))))))))</f>
        <v/>
      </c>
      <c r="DA22" s="484" t="str">
        <f>IF($C22="","",IF(DA$3-YEAR($C22)=0,0,
(IF(DA$3-YEAR($C22)='3.Input &amp; Summary (System)'!$C$17,'3.Input &amp; Summary (System)'!$B$17*$D22,
IF(DA$3-YEAR($C22)='3.Input &amp; Summary (System)'!$D$17,'3.Input &amp; Summary (System)'!$B$17*$D22,
IF(DA$3-YEAR($C22)='3.Input &amp; Summary (System)'!$E$17,'3.Input &amp; Summary (System)'!$B$17*$D22,
IF(DA$3-YEAR($C22)='3.Input &amp; Summary (System)'!$F$17,'3.Input &amp; Summary (System)'!$B$17*$D22,
IF(DA$3-YEAR($C22)='3.Input &amp; Summary (System)'!$C$18,'3.Input &amp; Summary (System)'!$B$18*$D22,
IF(DA$3-YEAR($C22)='3.Input &amp; Summary (System)'!$D$18,'3.Input &amp; Summary (System)'!$B$18*$D22,
IF(DA$3-YEAR($C22)='3.Input &amp; Summary (System)'!$E$18,'3.Input &amp; Summary (System)'!$B$18*$D22,
IF(DA$3-YEAR($C22)='3.Input &amp; Summary (System)'!$F$18,'3.Input &amp; Summary (System)'!$B$18*$D22,
IF(DA$3-YEAR($C22)='3.Input &amp; Summary (System)'!$C$19,'3.Input &amp; Summary (System)'!$B$19*$D22,
IF(DA$3-YEAR($C22)='3.Input &amp; Summary (System)'!$D$19,'3.Input &amp; Summary (System)'!$B$19*$D22,
IF(DA$3-YEAR($C22)='3.Input &amp; Summary (System)'!$E$19,'3.Input &amp; Summary (System)'!$B$19*$D22,
IF(DA$3-YEAR($C22)='3.Input &amp; Summary (System)'!$F$19,'3.Input &amp; Summary (System)'!$B$19*$D22,
IF(DA$3-YEAR($C22)='3.Input &amp; Summary (System)'!$C$20,'3.Input &amp; Summary (System)'!$B$20*$D22,
IF(DA$3-YEAR($C22)='3.Input &amp; Summary (System)'!$D$20,'3.Input &amp; Summary (System)'!$B$20*$D22,
IF(DA$3-YEAR($C22)='3.Input &amp; Summary (System)'!$E$20,'3.Input &amp; Summary (System)'!$B$20*$D22,
IF(DA$3-YEAR($C22)='3.Input &amp; Summary (System)'!$F$20,'3.Input &amp; Summary (System)'!$B$20*$D22,
IF(DA$3-YEAR($C22)='3.Input &amp; Summary (System)'!$C$21,'3.Input &amp; Summary (System)'!$B$20*$D22,
IF(DA$3-YEAR($C22)='3.Input &amp; Summary (System)'!$D$21,'3.Input &amp; Summary (System)'!$B$20*$D22,
IF(DA$3-YEAR($C22)='3.Input &amp; Summary (System)'!$E$21,'3.Input &amp; Summary (System)'!$B$20*$D22,
IF(DA$3-YEAR($C22)='3.Input &amp; Summary (System)'!$F$21,'3.Input &amp; Summary (System)'!$B$20*$D22,
IF(DA$3-YEAR($C22)='3.Input &amp; Summary (System)'!$C$22,'3.Input &amp; Summary (System)'!$B$20*$D22,
IF(DA$3-YEAR($C22)='3.Input &amp; Summary (System)'!$D$22,'3.Input &amp; Summary (System)'!$B$20*$D22,
IF(DA$3-YEAR($C22)='3.Input &amp; Summary (System)'!$E$22,'3.Input &amp; Summary (System)'!$B$20*$D22,
IF(DA$3-YEAR($C22)='3.Input &amp; Summary (System)'!$F$22,'3.Input &amp; Summary (System)'!$B$20*$D22,
IF(DA$3-YEAR($C22)='3.Input &amp; Summary (System)'!$I$17,'3.Input &amp; Summary (System)'!$H$17*$D22,
IF(DA$3-YEAR($C22)='3.Input &amp; Summary (System)'!$I$18,'3.Input &amp; Summary (System)'!$H$17*$D22,
IF(DA$3-YEAR($C22)='3.Input &amp; Summary (System)'!$I$19,'3.Input &amp; Summary (System)'!$H$17*$D22,0))))))))))))))))))))))))))))))</f>
        <v/>
      </c>
      <c r="DB22" s="484" t="str">
        <f>IF($C22="","",IF(DB$3-YEAR($C22)=0,0,
(IF(DB$3-YEAR($C22)='3.Input &amp; Summary (System)'!$C$17,'3.Input &amp; Summary (System)'!$B$17*$D22,
IF(DB$3-YEAR($C22)='3.Input &amp; Summary (System)'!$D$17,'3.Input &amp; Summary (System)'!$B$17*$D22,
IF(DB$3-YEAR($C22)='3.Input &amp; Summary (System)'!$E$17,'3.Input &amp; Summary (System)'!$B$17*$D22,
IF(DB$3-YEAR($C22)='3.Input &amp; Summary (System)'!$F$17,'3.Input &amp; Summary (System)'!$B$17*$D22,
IF(DB$3-YEAR($C22)='3.Input &amp; Summary (System)'!$C$18,'3.Input &amp; Summary (System)'!$B$18*$D22,
IF(DB$3-YEAR($C22)='3.Input &amp; Summary (System)'!$D$18,'3.Input &amp; Summary (System)'!$B$18*$D22,
IF(DB$3-YEAR($C22)='3.Input &amp; Summary (System)'!$E$18,'3.Input &amp; Summary (System)'!$B$18*$D22,
IF(DB$3-YEAR($C22)='3.Input &amp; Summary (System)'!$F$18,'3.Input &amp; Summary (System)'!$B$18*$D22,
IF(DB$3-YEAR($C22)='3.Input &amp; Summary (System)'!$C$19,'3.Input &amp; Summary (System)'!$B$19*$D22,
IF(DB$3-YEAR($C22)='3.Input &amp; Summary (System)'!$D$19,'3.Input &amp; Summary (System)'!$B$19*$D22,
IF(DB$3-YEAR($C22)='3.Input &amp; Summary (System)'!$E$19,'3.Input &amp; Summary (System)'!$B$19*$D22,
IF(DB$3-YEAR($C22)='3.Input &amp; Summary (System)'!$F$19,'3.Input &amp; Summary (System)'!$B$19*$D22,
IF(DB$3-YEAR($C22)='3.Input &amp; Summary (System)'!$C$20,'3.Input &amp; Summary (System)'!$B$20*$D22,
IF(DB$3-YEAR($C22)='3.Input &amp; Summary (System)'!$D$20,'3.Input &amp; Summary (System)'!$B$20*$D22,
IF(DB$3-YEAR($C22)='3.Input &amp; Summary (System)'!$E$20,'3.Input &amp; Summary (System)'!$B$20*$D22,
IF(DB$3-YEAR($C22)='3.Input &amp; Summary (System)'!$F$20,'3.Input &amp; Summary (System)'!$B$20*$D22,
IF(DB$3-YEAR($C22)='3.Input &amp; Summary (System)'!$C$21,'3.Input &amp; Summary (System)'!$B$20*$D22,
IF(DB$3-YEAR($C22)='3.Input &amp; Summary (System)'!$D$21,'3.Input &amp; Summary (System)'!$B$20*$D22,
IF(DB$3-YEAR($C22)='3.Input &amp; Summary (System)'!$E$21,'3.Input &amp; Summary (System)'!$B$20*$D22,
IF(DB$3-YEAR($C22)='3.Input &amp; Summary (System)'!$F$21,'3.Input &amp; Summary (System)'!$B$20*$D22,
IF(DB$3-YEAR($C22)='3.Input &amp; Summary (System)'!$C$22,'3.Input &amp; Summary (System)'!$B$20*$D22,
IF(DB$3-YEAR($C22)='3.Input &amp; Summary (System)'!$D$22,'3.Input &amp; Summary (System)'!$B$20*$D22,
IF(DB$3-YEAR($C22)='3.Input &amp; Summary (System)'!$E$22,'3.Input &amp; Summary (System)'!$B$20*$D22,
IF(DB$3-YEAR($C22)='3.Input &amp; Summary (System)'!$F$22,'3.Input &amp; Summary (System)'!$B$20*$D22,
IF(DB$3-YEAR($C22)='3.Input &amp; Summary (System)'!$I$17,'3.Input &amp; Summary (System)'!$H$17*$D22,
IF(DB$3-YEAR($C22)='3.Input &amp; Summary (System)'!$I$18,'3.Input &amp; Summary (System)'!$H$17*$D22,
IF(DB$3-YEAR($C22)='3.Input &amp; Summary (System)'!$I$19,'3.Input &amp; Summary (System)'!$H$17*$D22,0))))))))))))))))))))))))))))))</f>
        <v/>
      </c>
      <c r="DC22" s="482">
        <f t="shared" si="11"/>
        <v>0</v>
      </c>
      <c r="DD22" s="482">
        <f t="shared" si="12"/>
        <v>0</v>
      </c>
      <c r="DE22" s="486" t="str">
        <f t="shared" si="13"/>
        <v/>
      </c>
    </row>
    <row r="23" spans="1:109" s="165" customFormat="1" x14ac:dyDescent="0.3">
      <c r="A23" s="487" t="s">
        <v>187</v>
      </c>
      <c r="B23" s="487"/>
      <c r="C23" s="487"/>
      <c r="D23" s="487"/>
      <c r="E23" s="488"/>
      <c r="F23" s="487"/>
      <c r="G23" s="489">
        <f t="shared" ref="G23:AL23" si="30">SUM(G4:G22)</f>
        <v>0</v>
      </c>
      <c r="H23" s="490">
        <f t="shared" si="30"/>
        <v>0</v>
      </c>
      <c r="I23" s="490">
        <f t="shared" si="30"/>
        <v>0</v>
      </c>
      <c r="J23" s="490">
        <f t="shared" si="30"/>
        <v>0</v>
      </c>
      <c r="K23" s="490">
        <f t="shared" si="30"/>
        <v>0</v>
      </c>
      <c r="L23" s="490">
        <f t="shared" si="30"/>
        <v>0</v>
      </c>
      <c r="M23" s="490">
        <f t="shared" si="30"/>
        <v>0</v>
      </c>
      <c r="N23" s="490">
        <f t="shared" si="30"/>
        <v>0</v>
      </c>
      <c r="O23" s="490">
        <f t="shared" si="30"/>
        <v>0</v>
      </c>
      <c r="P23" s="490">
        <f t="shared" si="30"/>
        <v>0</v>
      </c>
      <c r="Q23" s="490">
        <f t="shared" si="30"/>
        <v>0</v>
      </c>
      <c r="R23" s="490">
        <f t="shared" si="30"/>
        <v>0</v>
      </c>
      <c r="S23" s="490">
        <f t="shared" si="30"/>
        <v>0</v>
      </c>
      <c r="T23" s="490">
        <f t="shared" si="30"/>
        <v>0</v>
      </c>
      <c r="U23" s="490">
        <f t="shared" si="30"/>
        <v>0</v>
      </c>
      <c r="V23" s="490">
        <f t="shared" si="30"/>
        <v>0</v>
      </c>
      <c r="W23" s="490">
        <f t="shared" si="30"/>
        <v>0</v>
      </c>
      <c r="X23" s="490">
        <f t="shared" si="30"/>
        <v>0</v>
      </c>
      <c r="Y23" s="490">
        <f t="shared" si="30"/>
        <v>0</v>
      </c>
      <c r="Z23" s="490">
        <f t="shared" si="30"/>
        <v>0</v>
      </c>
      <c r="AA23" s="490">
        <f t="shared" si="30"/>
        <v>0</v>
      </c>
      <c r="AB23" s="490">
        <f t="shared" si="30"/>
        <v>0</v>
      </c>
      <c r="AC23" s="490">
        <f t="shared" si="30"/>
        <v>0</v>
      </c>
      <c r="AD23" s="490">
        <f t="shared" si="30"/>
        <v>0</v>
      </c>
      <c r="AE23" s="490">
        <f t="shared" si="30"/>
        <v>0</v>
      </c>
      <c r="AF23" s="490">
        <f t="shared" si="30"/>
        <v>0</v>
      </c>
      <c r="AG23" s="490">
        <f t="shared" si="30"/>
        <v>0</v>
      </c>
      <c r="AH23" s="490">
        <f t="shared" si="30"/>
        <v>0</v>
      </c>
      <c r="AI23" s="490">
        <f t="shared" si="30"/>
        <v>0</v>
      </c>
      <c r="AJ23" s="490">
        <f t="shared" si="30"/>
        <v>0</v>
      </c>
      <c r="AK23" s="490">
        <f t="shared" si="30"/>
        <v>0</v>
      </c>
      <c r="AL23" s="490">
        <f t="shared" si="30"/>
        <v>0</v>
      </c>
      <c r="AM23" s="490">
        <f t="shared" ref="AM23:BR23" si="31">SUM(AM4:AM22)</f>
        <v>0</v>
      </c>
      <c r="AN23" s="490">
        <f t="shared" si="31"/>
        <v>0</v>
      </c>
      <c r="AO23" s="490">
        <f t="shared" si="31"/>
        <v>0</v>
      </c>
      <c r="AP23" s="490">
        <f t="shared" si="31"/>
        <v>0</v>
      </c>
      <c r="AQ23" s="490">
        <f t="shared" si="31"/>
        <v>0</v>
      </c>
      <c r="AR23" s="490">
        <f t="shared" si="31"/>
        <v>0</v>
      </c>
      <c r="AS23" s="490">
        <f t="shared" si="31"/>
        <v>0</v>
      </c>
      <c r="AT23" s="490">
        <f t="shared" si="31"/>
        <v>0</v>
      </c>
      <c r="AU23" s="490">
        <f t="shared" si="31"/>
        <v>0</v>
      </c>
      <c r="AV23" s="490">
        <f t="shared" si="31"/>
        <v>0</v>
      </c>
      <c r="AW23" s="490">
        <f t="shared" si="31"/>
        <v>0</v>
      </c>
      <c r="AX23" s="490">
        <f t="shared" si="31"/>
        <v>0</v>
      </c>
      <c r="AY23" s="490">
        <f t="shared" si="31"/>
        <v>0</v>
      </c>
      <c r="AZ23" s="490">
        <f t="shared" si="31"/>
        <v>0</v>
      </c>
      <c r="BA23" s="490">
        <f t="shared" si="31"/>
        <v>0</v>
      </c>
      <c r="BB23" s="490">
        <f t="shared" si="31"/>
        <v>0</v>
      </c>
      <c r="BC23" s="490">
        <f t="shared" si="31"/>
        <v>0</v>
      </c>
      <c r="BD23" s="490">
        <f t="shared" si="31"/>
        <v>0</v>
      </c>
      <c r="BE23" s="490">
        <f t="shared" si="31"/>
        <v>0</v>
      </c>
      <c r="BF23" s="490">
        <f t="shared" si="31"/>
        <v>0</v>
      </c>
      <c r="BG23" s="490">
        <f t="shared" si="31"/>
        <v>0</v>
      </c>
      <c r="BH23" s="490">
        <f t="shared" si="31"/>
        <v>0</v>
      </c>
      <c r="BI23" s="490">
        <f t="shared" si="31"/>
        <v>0</v>
      </c>
      <c r="BJ23" s="490">
        <f t="shared" si="31"/>
        <v>0</v>
      </c>
      <c r="BK23" s="490">
        <f t="shared" si="31"/>
        <v>0</v>
      </c>
      <c r="BL23" s="490">
        <f t="shared" si="31"/>
        <v>0</v>
      </c>
      <c r="BM23" s="490">
        <f t="shared" si="31"/>
        <v>0</v>
      </c>
      <c r="BN23" s="490">
        <f t="shared" si="31"/>
        <v>0</v>
      </c>
      <c r="BO23" s="490">
        <f t="shared" si="31"/>
        <v>0</v>
      </c>
      <c r="BP23" s="490">
        <f t="shared" si="31"/>
        <v>0</v>
      </c>
      <c r="BQ23" s="490">
        <f t="shared" si="31"/>
        <v>0</v>
      </c>
      <c r="BR23" s="490">
        <f t="shared" si="31"/>
        <v>0</v>
      </c>
      <c r="BS23" s="490">
        <f t="shared" ref="BS23:CX23" si="32">SUM(BS4:BS22)</f>
        <v>0</v>
      </c>
      <c r="BT23" s="490">
        <f t="shared" si="32"/>
        <v>0</v>
      </c>
      <c r="BU23" s="490">
        <f t="shared" si="32"/>
        <v>0</v>
      </c>
      <c r="BV23" s="490">
        <f t="shared" si="32"/>
        <v>0</v>
      </c>
      <c r="BW23" s="490">
        <f t="shared" si="32"/>
        <v>0</v>
      </c>
      <c r="BX23" s="490">
        <f t="shared" si="32"/>
        <v>0</v>
      </c>
      <c r="BY23" s="490">
        <f t="shared" si="32"/>
        <v>0</v>
      </c>
      <c r="BZ23" s="490">
        <f t="shared" si="32"/>
        <v>0</v>
      </c>
      <c r="CA23" s="490">
        <f t="shared" si="32"/>
        <v>0</v>
      </c>
      <c r="CB23" s="490">
        <f t="shared" si="32"/>
        <v>0</v>
      </c>
      <c r="CC23" s="490">
        <f t="shared" si="32"/>
        <v>0</v>
      </c>
      <c r="CD23" s="490">
        <f t="shared" si="32"/>
        <v>0</v>
      </c>
      <c r="CE23" s="490">
        <f t="shared" si="32"/>
        <v>0</v>
      </c>
      <c r="CF23" s="490">
        <f t="shared" si="32"/>
        <v>0</v>
      </c>
      <c r="CG23" s="490">
        <f t="shared" si="32"/>
        <v>0</v>
      </c>
      <c r="CH23" s="490">
        <f t="shared" si="32"/>
        <v>0</v>
      </c>
      <c r="CI23" s="490">
        <f t="shared" si="32"/>
        <v>0</v>
      </c>
      <c r="CJ23" s="490">
        <f t="shared" si="32"/>
        <v>0</v>
      </c>
      <c r="CK23" s="490">
        <f t="shared" si="32"/>
        <v>0</v>
      </c>
      <c r="CL23" s="490">
        <f t="shared" si="32"/>
        <v>0</v>
      </c>
      <c r="CM23" s="490">
        <f t="shared" si="32"/>
        <v>0</v>
      </c>
      <c r="CN23" s="490">
        <f t="shared" si="32"/>
        <v>0</v>
      </c>
      <c r="CO23" s="490">
        <f t="shared" si="32"/>
        <v>0</v>
      </c>
      <c r="CP23" s="490">
        <f t="shared" si="32"/>
        <v>0</v>
      </c>
      <c r="CQ23" s="490">
        <f t="shared" si="32"/>
        <v>0</v>
      </c>
      <c r="CR23" s="490">
        <f t="shared" si="32"/>
        <v>0</v>
      </c>
      <c r="CS23" s="490">
        <f t="shared" si="32"/>
        <v>0</v>
      </c>
      <c r="CT23" s="490">
        <f t="shared" si="32"/>
        <v>0</v>
      </c>
      <c r="CU23" s="490">
        <f t="shared" si="32"/>
        <v>0</v>
      </c>
      <c r="CV23" s="490">
        <f t="shared" si="32"/>
        <v>0</v>
      </c>
      <c r="CW23" s="490">
        <f t="shared" si="32"/>
        <v>0</v>
      </c>
      <c r="CX23" s="490">
        <f t="shared" si="32"/>
        <v>0</v>
      </c>
      <c r="CY23" s="490">
        <f t="shared" ref="CY23:DD23" si="33">SUM(CY4:CY22)</f>
        <v>0</v>
      </c>
      <c r="CZ23" s="490">
        <f t="shared" si="33"/>
        <v>0</v>
      </c>
      <c r="DA23" s="490">
        <f t="shared" si="33"/>
        <v>0</v>
      </c>
      <c r="DB23" s="490">
        <f t="shared" si="33"/>
        <v>0</v>
      </c>
      <c r="DC23" s="490">
        <f t="shared" si="33"/>
        <v>0</v>
      </c>
      <c r="DD23" s="490">
        <f t="shared" si="33"/>
        <v>0</v>
      </c>
      <c r="DE23" s="491"/>
    </row>
    <row r="24" spans="1:109" x14ac:dyDescent="0.3">
      <c r="A24" s="143"/>
      <c r="B24" s="143"/>
      <c r="C24" s="143"/>
      <c r="D24" s="143"/>
      <c r="E24" s="143"/>
      <c r="F24" s="143"/>
      <c r="G24" s="229" t="s">
        <v>87</v>
      </c>
      <c r="H24" s="229" t="s">
        <v>88</v>
      </c>
      <c r="I24" s="229" t="s">
        <v>89</v>
      </c>
      <c r="J24" s="229" t="s">
        <v>90</v>
      </c>
      <c r="K24" s="229" t="s">
        <v>91</v>
      </c>
      <c r="L24" s="229" t="s">
        <v>92</v>
      </c>
      <c r="M24" s="229" t="s">
        <v>93</v>
      </c>
      <c r="N24" s="229" t="s">
        <v>94</v>
      </c>
      <c r="O24" s="229" t="s">
        <v>95</v>
      </c>
      <c r="P24" s="229" t="s">
        <v>96</v>
      </c>
      <c r="Q24" s="229" t="s">
        <v>97</v>
      </c>
      <c r="R24" s="229" t="s">
        <v>98</v>
      </c>
      <c r="S24" s="229" t="s">
        <v>99</v>
      </c>
      <c r="T24" s="229" t="s">
        <v>100</v>
      </c>
      <c r="U24" s="229" t="s">
        <v>101</v>
      </c>
      <c r="V24" s="229" t="s">
        <v>102</v>
      </c>
      <c r="W24" s="229" t="s">
        <v>103</v>
      </c>
      <c r="X24" s="229" t="s">
        <v>104</v>
      </c>
      <c r="Y24" s="229" t="s">
        <v>105</v>
      </c>
      <c r="Z24" s="229" t="s">
        <v>106</v>
      </c>
      <c r="AA24" s="229" t="s">
        <v>107</v>
      </c>
      <c r="AB24" s="229" t="s">
        <v>108</v>
      </c>
      <c r="AC24" s="229" t="s">
        <v>109</v>
      </c>
      <c r="AD24" s="229" t="s">
        <v>110</v>
      </c>
      <c r="AE24" s="229" t="s">
        <v>111</v>
      </c>
      <c r="AF24" s="229" t="s">
        <v>112</v>
      </c>
      <c r="AG24" s="229" t="s">
        <v>113</v>
      </c>
      <c r="AH24" s="229" t="s">
        <v>114</v>
      </c>
      <c r="AI24" s="229" t="s">
        <v>115</v>
      </c>
      <c r="AJ24" s="229" t="s">
        <v>116</v>
      </c>
      <c r="AK24" s="229" t="s">
        <v>117</v>
      </c>
      <c r="AL24" s="229" t="s">
        <v>118</v>
      </c>
      <c r="AM24" s="229" t="s">
        <v>119</v>
      </c>
      <c r="AN24" s="229" t="s">
        <v>120</v>
      </c>
      <c r="AO24" s="229" t="s">
        <v>121</v>
      </c>
      <c r="AP24" s="229" t="s">
        <v>122</v>
      </c>
      <c r="AQ24" s="229" t="s">
        <v>123</v>
      </c>
      <c r="AR24" s="229" t="s">
        <v>124</v>
      </c>
      <c r="AS24" s="229" t="s">
        <v>125</v>
      </c>
      <c r="AT24" s="229" t="s">
        <v>126</v>
      </c>
      <c r="AU24" s="229" t="s">
        <v>127</v>
      </c>
      <c r="AV24" s="229" t="s">
        <v>128</v>
      </c>
      <c r="AW24" s="229" t="s">
        <v>129</v>
      </c>
      <c r="AX24" s="229" t="s">
        <v>130</v>
      </c>
      <c r="AY24" s="229" t="s">
        <v>131</v>
      </c>
      <c r="AZ24" s="229" t="s">
        <v>132</v>
      </c>
      <c r="BA24" s="229" t="s">
        <v>133</v>
      </c>
      <c r="BB24" s="229" t="s">
        <v>134</v>
      </c>
      <c r="BC24" s="229" t="s">
        <v>135</v>
      </c>
      <c r="BD24" s="229" t="s">
        <v>136</v>
      </c>
      <c r="BE24" s="229" t="s">
        <v>137</v>
      </c>
      <c r="BF24" s="229" t="s">
        <v>138</v>
      </c>
      <c r="BG24" s="229" t="s">
        <v>139</v>
      </c>
      <c r="BH24" s="229" t="s">
        <v>140</v>
      </c>
      <c r="BI24" s="229" t="s">
        <v>141</v>
      </c>
      <c r="BJ24" s="229" t="s">
        <v>142</v>
      </c>
      <c r="BK24" s="229" t="s">
        <v>143</v>
      </c>
      <c r="BL24" s="229" t="s">
        <v>144</v>
      </c>
      <c r="BM24" s="229" t="s">
        <v>145</v>
      </c>
      <c r="BN24" s="229" t="s">
        <v>146</v>
      </c>
      <c r="BO24" s="229" t="s">
        <v>147</v>
      </c>
      <c r="BP24" s="229" t="s">
        <v>148</v>
      </c>
      <c r="BQ24" s="229" t="s">
        <v>149</v>
      </c>
      <c r="BR24" s="229" t="s">
        <v>150</v>
      </c>
      <c r="BS24" s="229" t="s">
        <v>151</v>
      </c>
      <c r="BT24" s="229" t="s">
        <v>152</v>
      </c>
      <c r="BU24" s="229" t="s">
        <v>153</v>
      </c>
      <c r="BV24" s="229" t="s">
        <v>154</v>
      </c>
      <c r="BW24" s="229" t="s">
        <v>155</v>
      </c>
      <c r="BX24" s="229" t="s">
        <v>156</v>
      </c>
      <c r="BY24" s="229" t="s">
        <v>157</v>
      </c>
      <c r="BZ24" s="229" t="s">
        <v>158</v>
      </c>
      <c r="CA24" s="229" t="s">
        <v>159</v>
      </c>
      <c r="CB24" s="229" t="s">
        <v>160</v>
      </c>
      <c r="CC24" s="229" t="s">
        <v>161</v>
      </c>
      <c r="CD24" s="229" t="s">
        <v>162</v>
      </c>
      <c r="CE24" s="229" t="s">
        <v>163</v>
      </c>
      <c r="CF24" s="229" t="s">
        <v>164</v>
      </c>
      <c r="CG24" s="229" t="s">
        <v>165</v>
      </c>
      <c r="CH24" s="229" t="s">
        <v>166</v>
      </c>
      <c r="CI24" s="229" t="s">
        <v>167</v>
      </c>
      <c r="CJ24" s="229" t="s">
        <v>168</v>
      </c>
      <c r="CK24" s="229" t="s">
        <v>169</v>
      </c>
      <c r="CL24" s="229" t="s">
        <v>170</v>
      </c>
      <c r="CM24" s="229" t="s">
        <v>171</v>
      </c>
      <c r="CN24" s="229" t="s">
        <v>172</v>
      </c>
      <c r="CO24" s="229" t="s">
        <v>173</v>
      </c>
      <c r="CP24" s="229" t="s">
        <v>174</v>
      </c>
      <c r="CQ24" s="229" t="s">
        <v>175</v>
      </c>
      <c r="CR24" s="229" t="s">
        <v>176</v>
      </c>
      <c r="CS24" s="229" t="s">
        <v>177</v>
      </c>
      <c r="CT24" s="229" t="s">
        <v>178</v>
      </c>
      <c r="CU24" s="229" t="s">
        <v>179</v>
      </c>
      <c r="CV24" s="229" t="s">
        <v>180</v>
      </c>
      <c r="CW24" s="229" t="s">
        <v>181</v>
      </c>
      <c r="CX24" s="229" t="s">
        <v>182</v>
      </c>
      <c r="CY24" s="229" t="s">
        <v>183</v>
      </c>
      <c r="CZ24" s="229" t="s">
        <v>184</v>
      </c>
      <c r="DA24" s="229" t="s">
        <v>185</v>
      </c>
      <c r="DB24" s="229" t="s">
        <v>253</v>
      </c>
    </row>
    <row r="26" spans="1:109" ht="15" thickBot="1" x14ac:dyDescent="0.35">
      <c r="A26" s="215" t="s">
        <v>244</v>
      </c>
    </row>
    <row r="27" spans="1:109" ht="15" thickBot="1" x14ac:dyDescent="0.35">
      <c r="A27" s="561" t="s">
        <v>349</v>
      </c>
      <c r="B27" s="562"/>
    </row>
    <row r="28" spans="1:109" ht="15" thickBot="1" x14ac:dyDescent="0.35">
      <c r="A28" s="563" t="s">
        <v>211</v>
      </c>
      <c r="B28" s="564"/>
    </row>
    <row r="32" spans="1:109" x14ac:dyDescent="0.3">
      <c r="G32" s="131"/>
    </row>
  </sheetData>
  <mergeCells count="3">
    <mergeCell ref="A27:B27"/>
    <mergeCell ref="A28:B28"/>
    <mergeCell ref="C1:E1"/>
  </mergeCells>
  <phoneticPr fontId="3" type="noConversion"/>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20C3A-11BA-4A8F-B29F-DE6ADA63F4E1}">
  <sheetPr>
    <tabColor rgb="FFFFC5C5"/>
  </sheetPr>
  <dimension ref="A1:DH40"/>
  <sheetViews>
    <sheetView zoomScale="70" zoomScaleNormal="70" workbookViewId="0">
      <selection activeCell="D22" sqref="D22"/>
    </sheetView>
  </sheetViews>
  <sheetFormatPr defaultRowHeight="14.4" x14ac:dyDescent="0.3"/>
  <cols>
    <col min="1" max="1" width="26.3984375" customWidth="1"/>
    <col min="2" max="2" width="17.3984375" customWidth="1"/>
    <col min="3" max="3" width="19.09765625" customWidth="1"/>
    <col min="4" max="4" width="14.69921875" bestFit="1" customWidth="1"/>
    <col min="5" max="5" width="15.3984375" customWidth="1"/>
    <col min="6" max="6" width="13.09765625" customWidth="1"/>
    <col min="7" max="9" width="16.796875" customWidth="1"/>
    <col min="10" max="10" width="10.796875" customWidth="1"/>
    <col min="11" max="108" width="16.796875" customWidth="1"/>
    <col min="109" max="109" width="19.296875" bestFit="1" customWidth="1"/>
    <col min="110" max="110" width="13.69921875" bestFit="1" customWidth="1"/>
    <col min="111" max="111" width="20.796875" customWidth="1"/>
    <col min="112" max="112" width="22.796875" customWidth="1"/>
    <col min="113" max="113" width="16.3984375" bestFit="1" customWidth="1"/>
    <col min="114" max="114" width="19.19921875" bestFit="1" customWidth="1"/>
  </cols>
  <sheetData>
    <row r="1" spans="1:112" ht="18.600000000000001" thickBot="1" x14ac:dyDescent="0.35">
      <c r="A1" s="387" t="str" cm="1">
        <f t="array" ref="A1:B1">'3.Input &amp; Summary (Facilities)'!A1:B1</f>
        <v>Name of Asset Class</v>
      </c>
      <c r="B1">
        <v>0</v>
      </c>
      <c r="C1" s="636"/>
      <c r="D1" s="637"/>
      <c r="E1" s="637"/>
    </row>
    <row r="2" spans="1:112" s="2" customFormat="1" x14ac:dyDescent="0.3">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row>
    <row r="3" spans="1:112" s="408" customFormat="1" ht="57.6" x14ac:dyDescent="0.3">
      <c r="A3" s="406" t="s">
        <v>85</v>
      </c>
      <c r="B3" s="407" t="s">
        <v>264</v>
      </c>
      <c r="C3" s="407" t="s">
        <v>364</v>
      </c>
      <c r="D3" s="406" t="s">
        <v>258</v>
      </c>
      <c r="E3" s="407" t="s">
        <v>354</v>
      </c>
      <c r="F3" s="418" t="s">
        <v>301</v>
      </c>
      <c r="G3" s="418" t="s">
        <v>344</v>
      </c>
      <c r="H3" s="407" t="s">
        <v>359</v>
      </c>
      <c r="I3" s="406" t="s">
        <v>186</v>
      </c>
      <c r="J3" s="407" t="s">
        <v>86</v>
      </c>
      <c r="K3" s="483"/>
      <c r="L3" s="308">
        <f>K3+1</f>
        <v>1</v>
      </c>
      <c r="M3" s="308">
        <f>L3+1</f>
        <v>2</v>
      </c>
      <c r="N3" s="308">
        <f>M3+1</f>
        <v>3</v>
      </c>
      <c r="O3" s="308">
        <f t="shared" ref="O3:AQ3" si="0">N3+1</f>
        <v>4</v>
      </c>
      <c r="P3" s="308">
        <f t="shared" si="0"/>
        <v>5</v>
      </c>
      <c r="Q3" s="308">
        <f t="shared" si="0"/>
        <v>6</v>
      </c>
      <c r="R3" s="308">
        <f t="shared" si="0"/>
        <v>7</v>
      </c>
      <c r="S3" s="308">
        <f t="shared" si="0"/>
        <v>8</v>
      </c>
      <c r="T3" s="308">
        <f t="shared" si="0"/>
        <v>9</v>
      </c>
      <c r="U3" s="308">
        <f t="shared" si="0"/>
        <v>10</v>
      </c>
      <c r="V3" s="308">
        <f t="shared" si="0"/>
        <v>11</v>
      </c>
      <c r="W3" s="308">
        <f t="shared" si="0"/>
        <v>12</v>
      </c>
      <c r="X3" s="308">
        <f t="shared" si="0"/>
        <v>13</v>
      </c>
      <c r="Y3" s="308">
        <f t="shared" si="0"/>
        <v>14</v>
      </c>
      <c r="Z3" s="308">
        <f t="shared" si="0"/>
        <v>15</v>
      </c>
      <c r="AA3" s="308">
        <f t="shared" si="0"/>
        <v>16</v>
      </c>
      <c r="AB3" s="308">
        <f t="shared" si="0"/>
        <v>17</v>
      </c>
      <c r="AC3" s="308">
        <f t="shared" si="0"/>
        <v>18</v>
      </c>
      <c r="AD3" s="308">
        <f t="shared" si="0"/>
        <v>19</v>
      </c>
      <c r="AE3" s="308">
        <f t="shared" si="0"/>
        <v>20</v>
      </c>
      <c r="AF3" s="308">
        <f t="shared" si="0"/>
        <v>21</v>
      </c>
      <c r="AG3" s="308">
        <f t="shared" si="0"/>
        <v>22</v>
      </c>
      <c r="AH3" s="308">
        <f t="shared" si="0"/>
        <v>23</v>
      </c>
      <c r="AI3" s="308">
        <f t="shared" si="0"/>
        <v>24</v>
      </c>
      <c r="AJ3" s="308">
        <f t="shared" si="0"/>
        <v>25</v>
      </c>
      <c r="AK3" s="308">
        <f t="shared" si="0"/>
        <v>26</v>
      </c>
      <c r="AL3" s="308">
        <f t="shared" si="0"/>
        <v>27</v>
      </c>
      <c r="AM3" s="308">
        <f t="shared" si="0"/>
        <v>28</v>
      </c>
      <c r="AN3" s="308">
        <f t="shared" si="0"/>
        <v>29</v>
      </c>
      <c r="AO3" s="308">
        <f t="shared" si="0"/>
        <v>30</v>
      </c>
      <c r="AP3" s="308">
        <f t="shared" si="0"/>
        <v>31</v>
      </c>
      <c r="AQ3" s="308">
        <f t="shared" si="0"/>
        <v>32</v>
      </c>
      <c r="AR3" s="308">
        <f>AQ3+1</f>
        <v>33</v>
      </c>
      <c r="AS3" s="308">
        <f t="shared" ref="AS3:BI3" si="1">AR3+1</f>
        <v>34</v>
      </c>
      <c r="AT3" s="308">
        <f t="shared" si="1"/>
        <v>35</v>
      </c>
      <c r="AU3" s="308">
        <f t="shared" si="1"/>
        <v>36</v>
      </c>
      <c r="AV3" s="308">
        <f t="shared" si="1"/>
        <v>37</v>
      </c>
      <c r="AW3" s="308">
        <f t="shared" si="1"/>
        <v>38</v>
      </c>
      <c r="AX3" s="308">
        <f t="shared" si="1"/>
        <v>39</v>
      </c>
      <c r="AY3" s="308">
        <f t="shared" si="1"/>
        <v>40</v>
      </c>
      <c r="AZ3" s="308">
        <f t="shared" si="1"/>
        <v>41</v>
      </c>
      <c r="BA3" s="308">
        <f t="shared" si="1"/>
        <v>42</v>
      </c>
      <c r="BB3" s="308">
        <f t="shared" si="1"/>
        <v>43</v>
      </c>
      <c r="BC3" s="308">
        <f t="shared" si="1"/>
        <v>44</v>
      </c>
      <c r="BD3" s="308">
        <f t="shared" si="1"/>
        <v>45</v>
      </c>
      <c r="BE3" s="308">
        <f t="shared" si="1"/>
        <v>46</v>
      </c>
      <c r="BF3" s="308">
        <f t="shared" si="1"/>
        <v>47</v>
      </c>
      <c r="BG3" s="308">
        <f t="shared" si="1"/>
        <v>48</v>
      </c>
      <c r="BH3" s="308">
        <f t="shared" si="1"/>
        <v>49</v>
      </c>
      <c r="BI3" s="308">
        <f t="shared" si="1"/>
        <v>50</v>
      </c>
      <c r="BJ3" s="308">
        <f>BI3+1</f>
        <v>51</v>
      </c>
      <c r="BK3" s="308">
        <f t="shared" ref="BK3:CG3" si="2">BJ3+1</f>
        <v>52</v>
      </c>
      <c r="BL3" s="308">
        <f t="shared" si="2"/>
        <v>53</v>
      </c>
      <c r="BM3" s="308">
        <f t="shared" si="2"/>
        <v>54</v>
      </c>
      <c r="BN3" s="308">
        <f t="shared" si="2"/>
        <v>55</v>
      </c>
      <c r="BO3" s="308">
        <f t="shared" si="2"/>
        <v>56</v>
      </c>
      <c r="BP3" s="308">
        <f t="shared" si="2"/>
        <v>57</v>
      </c>
      <c r="BQ3" s="308">
        <f t="shared" si="2"/>
        <v>58</v>
      </c>
      <c r="BR3" s="308">
        <f t="shared" si="2"/>
        <v>59</v>
      </c>
      <c r="BS3" s="308">
        <f t="shared" si="2"/>
        <v>60</v>
      </c>
      <c r="BT3" s="308">
        <f t="shared" si="2"/>
        <v>61</v>
      </c>
      <c r="BU3" s="308">
        <f t="shared" si="2"/>
        <v>62</v>
      </c>
      <c r="BV3" s="308">
        <f t="shared" si="2"/>
        <v>63</v>
      </c>
      <c r="BW3" s="308">
        <f t="shared" si="2"/>
        <v>64</v>
      </c>
      <c r="BX3" s="308">
        <f t="shared" si="2"/>
        <v>65</v>
      </c>
      <c r="BY3" s="308">
        <f t="shared" si="2"/>
        <v>66</v>
      </c>
      <c r="BZ3" s="308">
        <f t="shared" si="2"/>
        <v>67</v>
      </c>
      <c r="CA3" s="308">
        <f t="shared" si="2"/>
        <v>68</v>
      </c>
      <c r="CB3" s="308">
        <f t="shared" si="2"/>
        <v>69</v>
      </c>
      <c r="CC3" s="308">
        <f t="shared" si="2"/>
        <v>70</v>
      </c>
      <c r="CD3" s="308">
        <f t="shared" si="2"/>
        <v>71</v>
      </c>
      <c r="CE3" s="308">
        <f t="shared" si="2"/>
        <v>72</v>
      </c>
      <c r="CF3" s="308">
        <f t="shared" si="2"/>
        <v>73</v>
      </c>
      <c r="CG3" s="308">
        <f t="shared" si="2"/>
        <v>74</v>
      </c>
      <c r="CH3" s="308">
        <f>CG3+1</f>
        <v>75</v>
      </c>
      <c r="CI3" s="308">
        <f t="shared" ref="CI3:CW3" si="3">CH3+1</f>
        <v>76</v>
      </c>
      <c r="CJ3" s="308">
        <f t="shared" si="3"/>
        <v>77</v>
      </c>
      <c r="CK3" s="308">
        <f t="shared" si="3"/>
        <v>78</v>
      </c>
      <c r="CL3" s="308">
        <f t="shared" si="3"/>
        <v>79</v>
      </c>
      <c r="CM3" s="308">
        <f t="shared" si="3"/>
        <v>80</v>
      </c>
      <c r="CN3" s="308">
        <f t="shared" si="3"/>
        <v>81</v>
      </c>
      <c r="CO3" s="308">
        <f t="shared" si="3"/>
        <v>82</v>
      </c>
      <c r="CP3" s="308">
        <f t="shared" si="3"/>
        <v>83</v>
      </c>
      <c r="CQ3" s="308">
        <f t="shared" si="3"/>
        <v>84</v>
      </c>
      <c r="CR3" s="308">
        <f t="shared" si="3"/>
        <v>85</v>
      </c>
      <c r="CS3" s="308">
        <f t="shared" si="3"/>
        <v>86</v>
      </c>
      <c r="CT3" s="308">
        <f t="shared" si="3"/>
        <v>87</v>
      </c>
      <c r="CU3" s="308">
        <f t="shared" si="3"/>
        <v>88</v>
      </c>
      <c r="CV3" s="308">
        <f t="shared" si="3"/>
        <v>89</v>
      </c>
      <c r="CW3" s="308">
        <f t="shared" si="3"/>
        <v>90</v>
      </c>
      <c r="CX3" s="308">
        <f>CW3+1</f>
        <v>91</v>
      </c>
      <c r="CY3" s="308">
        <f t="shared" ref="CY3:DD3" si="4">CX3+1</f>
        <v>92</v>
      </c>
      <c r="CZ3" s="308">
        <f t="shared" si="4"/>
        <v>93</v>
      </c>
      <c r="DA3" s="308">
        <f t="shared" si="4"/>
        <v>94</v>
      </c>
      <c r="DB3" s="308">
        <f t="shared" si="4"/>
        <v>95</v>
      </c>
      <c r="DC3" s="308">
        <f t="shared" si="4"/>
        <v>96</v>
      </c>
      <c r="DD3" s="308">
        <f t="shared" si="4"/>
        <v>97</v>
      </c>
      <c r="DE3" s="308">
        <f>DD3+1</f>
        <v>98</v>
      </c>
      <c r="DF3" s="308">
        <f t="shared" ref="DF3" si="5">DE3+1</f>
        <v>99</v>
      </c>
      <c r="DG3" s="308" t="s">
        <v>240</v>
      </c>
      <c r="DH3" s="308" t="s">
        <v>352</v>
      </c>
    </row>
    <row r="4" spans="1:112" s="408" customFormat="1" x14ac:dyDescent="0.3">
      <c r="A4" s="639" t="s">
        <v>375</v>
      </c>
      <c r="B4" s="640"/>
      <c r="C4" s="640"/>
      <c r="D4" s="545"/>
      <c r="E4" s="407"/>
      <c r="F4" s="407"/>
      <c r="G4" s="407"/>
      <c r="H4" s="407"/>
      <c r="I4" s="406"/>
      <c r="J4" s="407"/>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row>
    <row r="5" spans="1:112" s="139" customFormat="1" x14ac:dyDescent="0.3">
      <c r="A5" s="409"/>
      <c r="B5" s="492"/>
      <c r="C5" s="428"/>
      <c r="D5" s="409"/>
      <c r="E5" s="410"/>
      <c r="F5" s="415"/>
      <c r="G5" s="415"/>
      <c r="H5" s="305" t="str">
        <f t="shared" ref="H5:H16" si="6">IFERROR((K5+F5-G5)/B5,"")</f>
        <v/>
      </c>
      <c r="I5" s="411" t="str">
        <f>IF(E5="","",$K$3-YEAR(E5))</f>
        <v/>
      </c>
      <c r="J5" s="412" t="str">
        <f>IF($E5="","",'3.Input &amp; Summary (Facilities)'!$B$5)</f>
        <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2">
        <f>SUM(K5:T5)+F5-G5</f>
        <v>0</v>
      </c>
      <c r="DH5" s="412" t="str">
        <f t="shared" ref="DH5:DH15" si="7">IF(E5="","",YEAR($E5)+$J5)</f>
        <v/>
      </c>
    </row>
    <row r="6" spans="1:112" s="139" customFormat="1" x14ac:dyDescent="0.3">
      <c r="A6" s="409"/>
      <c r="B6" s="492"/>
      <c r="C6" s="428"/>
      <c r="D6" s="409"/>
      <c r="E6" s="410"/>
      <c r="F6" s="415"/>
      <c r="G6" s="415"/>
      <c r="H6" s="305" t="str">
        <f t="shared" si="6"/>
        <v/>
      </c>
      <c r="I6" s="411" t="str">
        <f t="shared" ref="I6:I15" si="8">IF(E6="","",$K$3-YEAR(E6))</f>
        <v/>
      </c>
      <c r="J6" s="412" t="str">
        <f>IF($E6="","",'3.Input &amp; Summary (Facilities)'!$B$5)</f>
        <v/>
      </c>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2">
        <f t="shared" ref="DG6:DG15" si="9">SUM(K6:T6)+F6-G6</f>
        <v>0</v>
      </c>
      <c r="DH6" s="412" t="str">
        <f t="shared" si="7"/>
        <v/>
      </c>
    </row>
    <row r="7" spans="1:112" s="139" customFormat="1" x14ac:dyDescent="0.3">
      <c r="A7" s="409"/>
      <c r="B7" s="492"/>
      <c r="C7" s="428"/>
      <c r="D7" s="409"/>
      <c r="E7" s="410"/>
      <c r="F7" s="415"/>
      <c r="G7" s="415"/>
      <c r="H7" s="305" t="str">
        <f t="shared" si="6"/>
        <v/>
      </c>
      <c r="I7" s="411" t="str">
        <f t="shared" si="8"/>
        <v/>
      </c>
      <c r="J7" s="412" t="str">
        <f>IF($E7="","",'3.Input &amp; Summary (Facilities)'!$B$5)</f>
        <v/>
      </c>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2">
        <f t="shared" si="9"/>
        <v>0</v>
      </c>
      <c r="DH7" s="412" t="str">
        <f t="shared" si="7"/>
        <v/>
      </c>
    </row>
    <row r="8" spans="1:112" s="139" customFormat="1" x14ac:dyDescent="0.3">
      <c r="A8" s="409"/>
      <c r="B8" s="492"/>
      <c r="C8" s="424"/>
      <c r="D8" s="409"/>
      <c r="E8" s="410"/>
      <c r="F8" s="410"/>
      <c r="G8" s="410"/>
      <c r="H8" s="305" t="str">
        <f t="shared" si="6"/>
        <v/>
      </c>
      <c r="I8" s="411" t="str">
        <f t="shared" si="8"/>
        <v/>
      </c>
      <c r="J8" s="412" t="str">
        <f>IF($E8="","",'3.Input &amp; Summary (Facilities)'!$B$5)</f>
        <v/>
      </c>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2">
        <f t="shared" si="9"/>
        <v>0</v>
      </c>
      <c r="DH8" s="412" t="str">
        <f t="shared" si="7"/>
        <v/>
      </c>
    </row>
    <row r="9" spans="1:112" s="139" customFormat="1" x14ac:dyDescent="0.3">
      <c r="A9" s="409"/>
      <c r="B9" s="492"/>
      <c r="C9" s="424"/>
      <c r="D9" s="409"/>
      <c r="E9" s="410"/>
      <c r="F9" s="410"/>
      <c r="G9" s="410"/>
      <c r="H9" s="305" t="str">
        <f t="shared" si="6"/>
        <v/>
      </c>
      <c r="I9" s="411" t="str">
        <f t="shared" si="8"/>
        <v/>
      </c>
      <c r="J9" s="412" t="str">
        <f>IF($E9="","",'3.Input &amp; Summary (Facilities)'!$B$5)</f>
        <v/>
      </c>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2">
        <f t="shared" si="9"/>
        <v>0</v>
      </c>
      <c r="DH9" s="412" t="str">
        <f t="shared" si="7"/>
        <v/>
      </c>
    </row>
    <row r="10" spans="1:112" s="139" customFormat="1" x14ac:dyDescent="0.3">
      <c r="A10" s="409"/>
      <c r="B10" s="492"/>
      <c r="C10" s="424"/>
      <c r="D10" s="409"/>
      <c r="E10" s="410"/>
      <c r="F10" s="410"/>
      <c r="G10" s="410"/>
      <c r="H10" s="305" t="str">
        <f t="shared" si="6"/>
        <v/>
      </c>
      <c r="I10" s="411" t="str">
        <f t="shared" si="8"/>
        <v/>
      </c>
      <c r="J10" s="412" t="str">
        <f>IF($E10="","",'3.Input &amp; Summary (Facilities)'!$B$5)</f>
        <v/>
      </c>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2">
        <f t="shared" si="9"/>
        <v>0</v>
      </c>
      <c r="DH10" s="412" t="str">
        <f t="shared" si="7"/>
        <v/>
      </c>
    </row>
    <row r="11" spans="1:112" s="139" customFormat="1" x14ac:dyDescent="0.3">
      <c r="A11" s="409"/>
      <c r="B11" s="492"/>
      <c r="C11" s="424"/>
      <c r="D11" s="409"/>
      <c r="E11" s="410"/>
      <c r="F11" s="410"/>
      <c r="G11" s="410"/>
      <c r="H11" s="305" t="str">
        <f t="shared" si="6"/>
        <v/>
      </c>
      <c r="I11" s="411" t="str">
        <f t="shared" si="8"/>
        <v/>
      </c>
      <c r="J11" s="412" t="str">
        <f>IF($E11="","",'3.Input &amp; Summary (Facilities)'!$B$5)</f>
        <v/>
      </c>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2">
        <f t="shared" si="9"/>
        <v>0</v>
      </c>
      <c r="DH11" s="412" t="str">
        <f t="shared" si="7"/>
        <v/>
      </c>
    </row>
    <row r="12" spans="1:112" s="139" customFormat="1" x14ac:dyDescent="0.3">
      <c r="A12" s="409"/>
      <c r="B12" s="492"/>
      <c r="C12" s="424"/>
      <c r="D12" s="409"/>
      <c r="E12" s="410"/>
      <c r="F12" s="410"/>
      <c r="G12" s="410"/>
      <c r="H12" s="305" t="str">
        <f t="shared" si="6"/>
        <v/>
      </c>
      <c r="I12" s="411" t="str">
        <f t="shared" si="8"/>
        <v/>
      </c>
      <c r="J12" s="412" t="str">
        <f>IF($E12="","",'3.Input &amp; Summary (Facilities)'!$B$5)</f>
        <v/>
      </c>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2">
        <f t="shared" si="9"/>
        <v>0</v>
      </c>
      <c r="DH12" s="412" t="str">
        <f t="shared" si="7"/>
        <v/>
      </c>
    </row>
    <row r="13" spans="1:112" s="139" customFormat="1" x14ac:dyDescent="0.3">
      <c r="A13" s="409"/>
      <c r="B13" s="492"/>
      <c r="C13" s="424"/>
      <c r="D13" s="409"/>
      <c r="E13" s="410"/>
      <c r="F13" s="410"/>
      <c r="G13" s="410"/>
      <c r="H13" s="305" t="str">
        <f t="shared" si="6"/>
        <v/>
      </c>
      <c r="I13" s="411" t="str">
        <f t="shared" si="8"/>
        <v/>
      </c>
      <c r="J13" s="412" t="str">
        <f>IF($E13="","",'3.Input &amp; Summary (Facilities)'!$B$5)</f>
        <v/>
      </c>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2">
        <f t="shared" si="9"/>
        <v>0</v>
      </c>
      <c r="DH13" s="412" t="str">
        <f t="shared" si="7"/>
        <v/>
      </c>
    </row>
    <row r="14" spans="1:112" s="139" customFormat="1" x14ac:dyDescent="0.3">
      <c r="A14" s="409"/>
      <c r="B14" s="492"/>
      <c r="C14" s="424"/>
      <c r="D14" s="409"/>
      <c r="E14" s="410"/>
      <c r="F14" s="410"/>
      <c r="G14" s="410"/>
      <c r="H14" s="305" t="str">
        <f t="shared" si="6"/>
        <v/>
      </c>
      <c r="I14" s="411" t="str">
        <f t="shared" si="8"/>
        <v/>
      </c>
      <c r="J14" s="412" t="str">
        <f>IF($E14="","",'3.Input &amp; Summary (Facilities)'!$B$5)</f>
        <v/>
      </c>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2">
        <f t="shared" si="9"/>
        <v>0</v>
      </c>
      <c r="DH14" s="412" t="str">
        <f t="shared" si="7"/>
        <v/>
      </c>
    </row>
    <row r="15" spans="1:112" s="139" customFormat="1" x14ac:dyDescent="0.3">
      <c r="A15" s="409"/>
      <c r="B15" s="492"/>
      <c r="C15" s="424"/>
      <c r="D15" s="409"/>
      <c r="E15" s="410"/>
      <c r="F15" s="410"/>
      <c r="G15" s="410"/>
      <c r="H15" s="305" t="str">
        <f t="shared" si="6"/>
        <v/>
      </c>
      <c r="I15" s="411" t="str">
        <f t="shared" si="8"/>
        <v/>
      </c>
      <c r="J15" s="412" t="str">
        <f>IF($E15="","",'3.Input &amp; Summary (Facilities)'!$B$5)</f>
        <v/>
      </c>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2">
        <f t="shared" si="9"/>
        <v>0</v>
      </c>
      <c r="DH15" s="412" t="str">
        <f t="shared" si="7"/>
        <v/>
      </c>
    </row>
    <row r="16" spans="1:112" s="139" customFormat="1" x14ac:dyDescent="0.3">
      <c r="A16" s="466" t="s">
        <v>348</v>
      </c>
      <c r="B16" s="493">
        <f>SUM(B5:B15)</f>
        <v>0</v>
      </c>
      <c r="C16" s="434">
        <f>SUM(C5:C15)</f>
        <v>0</v>
      </c>
      <c r="D16" s="432"/>
      <c r="E16" s="433"/>
      <c r="F16" s="437">
        <f t="shared" ref="F16:G16" si="10">SUM(F5:F15)</f>
        <v>0</v>
      </c>
      <c r="G16" s="437">
        <f t="shared" si="10"/>
        <v>0</v>
      </c>
      <c r="H16" s="435" t="str">
        <f t="shared" si="6"/>
        <v/>
      </c>
      <c r="I16" s="473" t="str">
        <f>IFERROR(ROUNDUP(AVERAGE(I5:I15),0),"")</f>
        <v/>
      </c>
      <c r="J16" s="432"/>
      <c r="K16" s="436">
        <f>SUM(K5:K15)</f>
        <v>0</v>
      </c>
      <c r="L16" s="436">
        <f t="shared" ref="L16:BW16" si="11">SUM(L5:L15)</f>
        <v>0</v>
      </c>
      <c r="M16" s="436">
        <f t="shared" si="11"/>
        <v>0</v>
      </c>
      <c r="N16" s="436">
        <f t="shared" si="11"/>
        <v>0</v>
      </c>
      <c r="O16" s="436">
        <f t="shared" si="11"/>
        <v>0</v>
      </c>
      <c r="P16" s="436">
        <f t="shared" si="11"/>
        <v>0</v>
      </c>
      <c r="Q16" s="436">
        <f t="shared" si="11"/>
        <v>0</v>
      </c>
      <c r="R16" s="436">
        <f t="shared" si="11"/>
        <v>0</v>
      </c>
      <c r="S16" s="436">
        <f t="shared" si="11"/>
        <v>0</v>
      </c>
      <c r="T16" s="436">
        <f t="shared" si="11"/>
        <v>0</v>
      </c>
      <c r="U16" s="436">
        <f t="shared" si="11"/>
        <v>0</v>
      </c>
      <c r="V16" s="436">
        <f t="shared" si="11"/>
        <v>0</v>
      </c>
      <c r="W16" s="436">
        <f t="shared" si="11"/>
        <v>0</v>
      </c>
      <c r="X16" s="436">
        <f t="shared" si="11"/>
        <v>0</v>
      </c>
      <c r="Y16" s="436">
        <f t="shared" si="11"/>
        <v>0</v>
      </c>
      <c r="Z16" s="436">
        <f t="shared" si="11"/>
        <v>0</v>
      </c>
      <c r="AA16" s="436">
        <f t="shared" si="11"/>
        <v>0</v>
      </c>
      <c r="AB16" s="436">
        <f t="shared" si="11"/>
        <v>0</v>
      </c>
      <c r="AC16" s="436">
        <f t="shared" si="11"/>
        <v>0</v>
      </c>
      <c r="AD16" s="436">
        <f t="shared" si="11"/>
        <v>0</v>
      </c>
      <c r="AE16" s="436">
        <f t="shared" si="11"/>
        <v>0</v>
      </c>
      <c r="AF16" s="436">
        <f t="shared" si="11"/>
        <v>0</v>
      </c>
      <c r="AG16" s="436">
        <f t="shared" si="11"/>
        <v>0</v>
      </c>
      <c r="AH16" s="436">
        <f t="shared" si="11"/>
        <v>0</v>
      </c>
      <c r="AI16" s="436">
        <f t="shared" si="11"/>
        <v>0</v>
      </c>
      <c r="AJ16" s="436">
        <f t="shared" si="11"/>
        <v>0</v>
      </c>
      <c r="AK16" s="436">
        <f t="shared" si="11"/>
        <v>0</v>
      </c>
      <c r="AL16" s="436">
        <f t="shared" si="11"/>
        <v>0</v>
      </c>
      <c r="AM16" s="436">
        <f t="shared" si="11"/>
        <v>0</v>
      </c>
      <c r="AN16" s="436">
        <f t="shared" si="11"/>
        <v>0</v>
      </c>
      <c r="AO16" s="436">
        <f t="shared" si="11"/>
        <v>0</v>
      </c>
      <c r="AP16" s="436">
        <f t="shared" si="11"/>
        <v>0</v>
      </c>
      <c r="AQ16" s="436">
        <f t="shared" si="11"/>
        <v>0</v>
      </c>
      <c r="AR16" s="436">
        <f t="shared" si="11"/>
        <v>0</v>
      </c>
      <c r="AS16" s="436">
        <f t="shared" si="11"/>
        <v>0</v>
      </c>
      <c r="AT16" s="436">
        <f t="shared" si="11"/>
        <v>0</v>
      </c>
      <c r="AU16" s="436">
        <f t="shared" si="11"/>
        <v>0</v>
      </c>
      <c r="AV16" s="436">
        <f t="shared" si="11"/>
        <v>0</v>
      </c>
      <c r="AW16" s="436">
        <f t="shared" si="11"/>
        <v>0</v>
      </c>
      <c r="AX16" s="436">
        <f t="shared" si="11"/>
        <v>0</v>
      </c>
      <c r="AY16" s="436">
        <f t="shared" si="11"/>
        <v>0</v>
      </c>
      <c r="AZ16" s="436">
        <f t="shared" si="11"/>
        <v>0</v>
      </c>
      <c r="BA16" s="436">
        <f t="shared" si="11"/>
        <v>0</v>
      </c>
      <c r="BB16" s="436">
        <f t="shared" si="11"/>
        <v>0</v>
      </c>
      <c r="BC16" s="436">
        <f t="shared" si="11"/>
        <v>0</v>
      </c>
      <c r="BD16" s="436">
        <f t="shared" si="11"/>
        <v>0</v>
      </c>
      <c r="BE16" s="436">
        <f t="shared" si="11"/>
        <v>0</v>
      </c>
      <c r="BF16" s="436">
        <f t="shared" si="11"/>
        <v>0</v>
      </c>
      <c r="BG16" s="436">
        <f t="shared" si="11"/>
        <v>0</v>
      </c>
      <c r="BH16" s="436">
        <f t="shared" si="11"/>
        <v>0</v>
      </c>
      <c r="BI16" s="436">
        <f t="shared" si="11"/>
        <v>0</v>
      </c>
      <c r="BJ16" s="436">
        <f t="shared" si="11"/>
        <v>0</v>
      </c>
      <c r="BK16" s="436">
        <f t="shared" si="11"/>
        <v>0</v>
      </c>
      <c r="BL16" s="436">
        <f t="shared" si="11"/>
        <v>0</v>
      </c>
      <c r="BM16" s="436">
        <f t="shared" si="11"/>
        <v>0</v>
      </c>
      <c r="BN16" s="436">
        <f t="shared" si="11"/>
        <v>0</v>
      </c>
      <c r="BO16" s="436">
        <f t="shared" si="11"/>
        <v>0</v>
      </c>
      <c r="BP16" s="436">
        <f t="shared" si="11"/>
        <v>0</v>
      </c>
      <c r="BQ16" s="436">
        <f t="shared" si="11"/>
        <v>0</v>
      </c>
      <c r="BR16" s="436">
        <f t="shared" si="11"/>
        <v>0</v>
      </c>
      <c r="BS16" s="436">
        <f t="shared" si="11"/>
        <v>0</v>
      </c>
      <c r="BT16" s="436">
        <f t="shared" si="11"/>
        <v>0</v>
      </c>
      <c r="BU16" s="436">
        <f t="shared" si="11"/>
        <v>0</v>
      </c>
      <c r="BV16" s="436">
        <f t="shared" si="11"/>
        <v>0</v>
      </c>
      <c r="BW16" s="436">
        <f t="shared" si="11"/>
        <v>0</v>
      </c>
      <c r="BX16" s="436">
        <f t="shared" ref="BX16:DG16" si="12">SUM(BX5:BX15)</f>
        <v>0</v>
      </c>
      <c r="BY16" s="436">
        <f t="shared" si="12"/>
        <v>0</v>
      </c>
      <c r="BZ16" s="436">
        <f t="shared" si="12"/>
        <v>0</v>
      </c>
      <c r="CA16" s="436">
        <f t="shared" si="12"/>
        <v>0</v>
      </c>
      <c r="CB16" s="436">
        <f t="shared" si="12"/>
        <v>0</v>
      </c>
      <c r="CC16" s="436">
        <f t="shared" si="12"/>
        <v>0</v>
      </c>
      <c r="CD16" s="436">
        <f t="shared" si="12"/>
        <v>0</v>
      </c>
      <c r="CE16" s="436">
        <f t="shared" si="12"/>
        <v>0</v>
      </c>
      <c r="CF16" s="436">
        <f t="shared" si="12"/>
        <v>0</v>
      </c>
      <c r="CG16" s="436">
        <f t="shared" si="12"/>
        <v>0</v>
      </c>
      <c r="CH16" s="436">
        <f t="shared" si="12"/>
        <v>0</v>
      </c>
      <c r="CI16" s="436">
        <f t="shared" si="12"/>
        <v>0</v>
      </c>
      <c r="CJ16" s="436">
        <f t="shared" si="12"/>
        <v>0</v>
      </c>
      <c r="CK16" s="436">
        <f t="shared" si="12"/>
        <v>0</v>
      </c>
      <c r="CL16" s="436">
        <f t="shared" si="12"/>
        <v>0</v>
      </c>
      <c r="CM16" s="436">
        <f t="shared" si="12"/>
        <v>0</v>
      </c>
      <c r="CN16" s="436">
        <f t="shared" si="12"/>
        <v>0</v>
      </c>
      <c r="CO16" s="436">
        <f t="shared" si="12"/>
        <v>0</v>
      </c>
      <c r="CP16" s="436">
        <f t="shared" si="12"/>
        <v>0</v>
      </c>
      <c r="CQ16" s="436">
        <f t="shared" si="12"/>
        <v>0</v>
      </c>
      <c r="CR16" s="436">
        <f t="shared" si="12"/>
        <v>0</v>
      </c>
      <c r="CS16" s="436">
        <f t="shared" si="12"/>
        <v>0</v>
      </c>
      <c r="CT16" s="436">
        <f t="shared" si="12"/>
        <v>0</v>
      </c>
      <c r="CU16" s="436">
        <f t="shared" si="12"/>
        <v>0</v>
      </c>
      <c r="CV16" s="436">
        <f t="shared" si="12"/>
        <v>0</v>
      </c>
      <c r="CW16" s="436">
        <f t="shared" si="12"/>
        <v>0</v>
      </c>
      <c r="CX16" s="436">
        <f t="shared" si="12"/>
        <v>0</v>
      </c>
      <c r="CY16" s="436">
        <f t="shared" si="12"/>
        <v>0</v>
      </c>
      <c r="CZ16" s="436">
        <f t="shared" si="12"/>
        <v>0</v>
      </c>
      <c r="DA16" s="436">
        <f t="shared" si="12"/>
        <v>0</v>
      </c>
      <c r="DB16" s="436">
        <f t="shared" si="12"/>
        <v>0</v>
      </c>
      <c r="DC16" s="436">
        <f t="shared" si="12"/>
        <v>0</v>
      </c>
      <c r="DD16" s="436">
        <f t="shared" si="12"/>
        <v>0</v>
      </c>
      <c r="DE16" s="436">
        <f t="shared" si="12"/>
        <v>0</v>
      </c>
      <c r="DF16" s="436">
        <f t="shared" si="12"/>
        <v>0</v>
      </c>
      <c r="DG16" s="436">
        <f t="shared" si="12"/>
        <v>0</v>
      </c>
      <c r="DH16" s="436"/>
    </row>
    <row r="17" spans="1:112" s="408" customFormat="1" x14ac:dyDescent="0.3">
      <c r="A17" s="416" t="s">
        <v>351</v>
      </c>
      <c r="B17" s="407"/>
      <c r="C17" s="425"/>
      <c r="D17" s="423"/>
      <c r="E17" s="407"/>
      <c r="F17" s="407"/>
      <c r="G17" s="407"/>
      <c r="H17" s="407"/>
      <c r="I17" s="406"/>
      <c r="J17" s="407"/>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row>
    <row r="18" spans="1:112" s="139" customFormat="1" x14ac:dyDescent="0.3">
      <c r="A18" s="409"/>
      <c r="B18" s="484">
        <f>SUMIF('4. Facilities Investment Model'!$15:$15,$A18,'4. Facilities Investment Model'!$16:$16)</f>
        <v>0</v>
      </c>
      <c r="C18" s="426"/>
      <c r="D18" s="409"/>
      <c r="E18" s="417" t="str">
        <f>IF(A18="","",DATE(SUMIF('4. Facilities Investment Model'!$15:$15,$A18,'4. Facilities Investment Model'!$17:$17),1,1))</f>
        <v/>
      </c>
      <c r="F18" s="419">
        <f>SUMIF('4. Facilities Investment Model'!$14:$14,$A18,'4. Facilities Investment Model'!$16:$16)</f>
        <v>0</v>
      </c>
      <c r="G18" s="419">
        <f>SUMIF('4. Facilities Investment Model'!$14:$14,$A18,'4. Facilities Investment Model'!$30:$30)</f>
        <v>0</v>
      </c>
      <c r="H18" s="305" t="str">
        <f>IFERROR((K18+F18-G18)/B18,"")</f>
        <v/>
      </c>
      <c r="I18" s="411" t="str">
        <f>IF(E18="","",$K$3-YEAR(E18))</f>
        <v/>
      </c>
      <c r="J18" s="412" t="str">
        <f>IF($E18="","",'3.Input &amp; Summary (Facilities)'!$B$5)</f>
        <v/>
      </c>
      <c r="K18" s="232">
        <f>SUMIF('4. Facilities Investment Model'!$15:$15,$A18,'4. Facilities Investment Model'!$25:$25)</f>
        <v>0</v>
      </c>
      <c r="L18" s="232">
        <f>SUMIF('4. Facilities Investment Model'!$15:$15,$A18,'4. Facilities Investment Model'!$26:$26)</f>
        <v>0</v>
      </c>
      <c r="M18" s="232">
        <f>SUMIF('4. Facilities Investment Model'!$15:$15,$A18,'4. Facilities Investment Model'!$27:$27)</f>
        <v>0</v>
      </c>
      <c r="N18" s="232">
        <f>SUMIF('4. Facilities Investment Model'!$15:$15,$A18,'4. Facilities Investment Model'!$28:$28)</f>
        <v>0</v>
      </c>
      <c r="O18" s="232">
        <f>SUMIF('4. Facilities Investment Model'!$15:$15,$A18,'4. Facilities Investment Model'!$29:$29)</f>
        <v>0</v>
      </c>
      <c r="P18" s="232">
        <f>SUMIF('4. Facilities Investment Model'!$15:$15,$A18,'4. Facilities Investment Model'!$30:$30)</f>
        <v>0</v>
      </c>
      <c r="Q18" s="232">
        <f>SUMIF('4. Facilities Investment Model'!$15:$15,$A18,'4. Facilities Investment Model'!$31:$31)</f>
        <v>0</v>
      </c>
      <c r="R18" s="232">
        <f>SUMIF('4. Facilities Investment Model'!$15:$15,$A18,'4. Facilities Investment Model'!$32:$32)</f>
        <v>0</v>
      </c>
      <c r="S18" s="232">
        <f>SUMIF('4. Facilities Investment Model'!$15:$15,$A18,'4. Facilities Investment Model'!$33:$33)</f>
        <v>0</v>
      </c>
      <c r="T18" s="232">
        <f>SUMIF('4. Facilities Investment Model'!$15:$15,$A18,'4. Facilities Investment Model'!$34:$34)</f>
        <v>0</v>
      </c>
      <c r="U18" s="232">
        <f>SUMIF('4. Facilities Investment Model'!$15:$15,$A18,'4. Facilities Investment Model'!$35:$35)</f>
        <v>0</v>
      </c>
      <c r="V18" s="232">
        <f>SUMIF('4. Facilities Investment Model'!$15:$15,$A18,'4. Facilities Investment Model'!$36:$36)</f>
        <v>0</v>
      </c>
      <c r="W18" s="232">
        <f>SUMIF('4. Facilities Investment Model'!$15:$15,$A18,'4. Facilities Investment Model'!$37:$37)</f>
        <v>0</v>
      </c>
      <c r="X18" s="232">
        <f>SUMIF('4. Facilities Investment Model'!$15:$15,$A18,'4. Facilities Investment Model'!$38:$38)</f>
        <v>0</v>
      </c>
      <c r="Y18" s="232">
        <f>SUMIF('4. Facilities Investment Model'!$15:$15,$A18,'4. Facilities Investment Model'!$39:$39)</f>
        <v>0</v>
      </c>
      <c r="Z18" s="232">
        <f>SUMIF('4. Facilities Investment Model'!$15:$15,$A18,'4. Facilities Investment Model'!$40:$40)</f>
        <v>0</v>
      </c>
      <c r="AA18" s="232">
        <f>SUMIF('4. Facilities Investment Model'!$15:$15,$A18,'4. Facilities Investment Model'!$41:$41)</f>
        <v>0</v>
      </c>
      <c r="AB18" s="232">
        <f>SUMIF('4. Facilities Investment Model'!$15:$15,$A18,'4. Facilities Investment Model'!$42:$42)</f>
        <v>0</v>
      </c>
      <c r="AC18" s="232">
        <f>SUMIF('4. Facilities Investment Model'!$15:$15,$A18,'4. Facilities Investment Model'!$43:$43)</f>
        <v>0</v>
      </c>
      <c r="AD18" s="232">
        <f>SUMIF('4. Facilities Investment Model'!$15:$15,$A18,'4. Facilities Investment Model'!$44:$44)</f>
        <v>0</v>
      </c>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f t="shared" ref="DG18:DG29" si="13">SUM(K18:T18)+F18-G18</f>
        <v>0</v>
      </c>
      <c r="DH18" s="412" t="str">
        <f t="shared" ref="DH18:DH29" si="14">IF(E18="","",YEAR($E18)+$J18)</f>
        <v/>
      </c>
    </row>
    <row r="19" spans="1:112" s="139" customFormat="1" x14ac:dyDescent="0.3">
      <c r="A19" s="409"/>
      <c r="B19" s="484">
        <f>SUMIF('4. Facilities Investment Model'!$15:$15,$A19,'4. Facilities Investment Model'!$16:$16)</f>
        <v>0</v>
      </c>
      <c r="C19" s="428"/>
      <c r="D19" s="409"/>
      <c r="E19" s="417" t="str">
        <f>IF(A19="","",DATE(SUMIF('4. Facilities Investment Model'!$15:$15,$A19,'4. Facilities Investment Model'!$17:$17),1,1))</f>
        <v/>
      </c>
      <c r="F19" s="419">
        <f>SUMIF('4. Facilities Investment Model'!$14:$14,$A19,'4. Facilities Investment Model'!$16:$16)</f>
        <v>0</v>
      </c>
      <c r="G19" s="419">
        <f>SUMIF('4. Facilities Investment Model'!$14:$14,$A19,'4. Facilities Investment Model'!$30:$30)</f>
        <v>0</v>
      </c>
      <c r="H19" s="305" t="str">
        <f t="shared" ref="H19:H25" si="15">IFERROR((K19+F19-G19)/B19,"")</f>
        <v/>
      </c>
      <c r="I19" s="411" t="str">
        <f t="shared" ref="I19:I29" si="16">IF(E19="","",$K$3-YEAR(E19))</f>
        <v/>
      </c>
      <c r="J19" s="412" t="str">
        <f>IF($E19="","",'3.Input &amp; Summary (Facilities)'!$B$5)</f>
        <v/>
      </c>
      <c r="K19" s="232">
        <f>SUMIF('4. Facilities Investment Model'!$15:$15,$A19,'4. Facilities Investment Model'!$25:$25)</f>
        <v>0</v>
      </c>
      <c r="L19" s="232">
        <f>SUMIF('4. Facilities Investment Model'!$15:$15,$A19,'4. Facilities Investment Model'!$26:$26)</f>
        <v>0</v>
      </c>
      <c r="M19" s="232">
        <f>SUMIF('4. Facilities Investment Model'!$15:$15,$A19,'4. Facilities Investment Model'!$27:$27)</f>
        <v>0</v>
      </c>
      <c r="N19" s="232">
        <f>SUMIF('4. Facilities Investment Model'!$15:$15,$A19,'4. Facilities Investment Model'!$28:$28)</f>
        <v>0</v>
      </c>
      <c r="O19" s="232">
        <f>SUMIF('4. Facilities Investment Model'!$15:$15,$A19,'4. Facilities Investment Model'!$29:$29)</f>
        <v>0</v>
      </c>
      <c r="P19" s="232">
        <f>SUMIF('4. Facilities Investment Model'!$15:$15,$A19,'4. Facilities Investment Model'!$30:$30)</f>
        <v>0</v>
      </c>
      <c r="Q19" s="232">
        <f>SUMIF('4. Facilities Investment Model'!$15:$15,$A19,'4. Facilities Investment Model'!$31:$31)</f>
        <v>0</v>
      </c>
      <c r="R19" s="232">
        <f>SUMIF('4. Facilities Investment Model'!$15:$15,$A19,'4. Facilities Investment Model'!$32:$32)</f>
        <v>0</v>
      </c>
      <c r="S19" s="232">
        <f>SUMIF('4. Facilities Investment Model'!$15:$15,$A19,'4. Facilities Investment Model'!$33:$33)</f>
        <v>0</v>
      </c>
      <c r="T19" s="232">
        <f>SUMIF('4. Facilities Investment Model'!$15:$15,$A19,'4. Facilities Investment Model'!$34:$34)</f>
        <v>0</v>
      </c>
      <c r="U19" s="232">
        <f>SUMIF('4. Facilities Investment Model'!$15:$15,$A19,'4. Facilities Investment Model'!$35:$35)</f>
        <v>0</v>
      </c>
      <c r="V19" s="232">
        <f>SUMIF('4. Facilities Investment Model'!$15:$15,$A19,'4. Facilities Investment Model'!$36:$36)</f>
        <v>0</v>
      </c>
      <c r="W19" s="232">
        <f>SUMIF('4. Facilities Investment Model'!$15:$15,$A19,'4. Facilities Investment Model'!$37:$37)</f>
        <v>0</v>
      </c>
      <c r="X19" s="232">
        <f>SUMIF('4. Facilities Investment Model'!$15:$15,$A19,'4. Facilities Investment Model'!$38:$38)</f>
        <v>0</v>
      </c>
      <c r="Y19" s="232">
        <f>SUMIF('4. Facilities Investment Model'!$15:$15,$A19,'4. Facilities Investment Model'!$39:$39)</f>
        <v>0</v>
      </c>
      <c r="Z19" s="232">
        <f>SUMIF('4. Facilities Investment Model'!$15:$15,$A19,'4. Facilities Investment Model'!$40:$40)</f>
        <v>0</v>
      </c>
      <c r="AA19" s="232">
        <f>SUMIF('4. Facilities Investment Model'!$15:$15,$A19,'4. Facilities Investment Model'!$41:$41)</f>
        <v>0</v>
      </c>
      <c r="AB19" s="232">
        <f>SUMIF('4. Facilities Investment Model'!$15:$15,$A19,'4. Facilities Investment Model'!$42:$42)</f>
        <v>0</v>
      </c>
      <c r="AC19" s="232">
        <f>SUMIF('4. Facilities Investment Model'!$15:$15,$A19,'4. Facilities Investment Model'!$43:$43)</f>
        <v>0</v>
      </c>
      <c r="AD19" s="232">
        <f>SUMIF('4. Facilities Investment Model'!$15:$15,$A19,'4. Facilities Investment Model'!$44:$44)</f>
        <v>0</v>
      </c>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f t="shared" si="13"/>
        <v>0</v>
      </c>
      <c r="DH19" s="412" t="str">
        <f t="shared" si="14"/>
        <v/>
      </c>
    </row>
    <row r="20" spans="1:112" s="139" customFormat="1" x14ac:dyDescent="0.3">
      <c r="A20" s="409"/>
      <c r="B20" s="484">
        <f>SUMIF('4. Facilities Investment Model'!$15:$15,$A20,'4. Facilities Investment Model'!$16:$16)</f>
        <v>0</v>
      </c>
      <c r="C20" s="428"/>
      <c r="D20" s="409"/>
      <c r="E20" s="417" t="str">
        <f>IF(A20="","",DATE(SUMIF('4. Facilities Investment Model'!$15:$15,$A20,'4. Facilities Investment Model'!$17:$17),1,1))</f>
        <v/>
      </c>
      <c r="F20" s="419">
        <f>SUMIF('4. Facilities Investment Model'!$14:$14,$A20,'4. Facilities Investment Model'!$16:$16)</f>
        <v>0</v>
      </c>
      <c r="G20" s="419">
        <f>SUMIF('4. Facilities Investment Model'!$14:$14,$A20,'4. Facilities Investment Model'!$30:$30)</f>
        <v>0</v>
      </c>
      <c r="H20" s="305" t="str">
        <f t="shared" ref="H20:H23" si="17">IFERROR((K20+F20-G20)/B20,"")</f>
        <v/>
      </c>
      <c r="I20" s="411" t="str">
        <f t="shared" si="16"/>
        <v/>
      </c>
      <c r="J20" s="412" t="str">
        <f>IF($E20="","",'3.Input &amp; Summary (Facilities)'!$B$5)</f>
        <v/>
      </c>
      <c r="K20" s="232">
        <f>SUMIF('4. Facilities Investment Model'!$15:$15,$A20,'4. Facilities Investment Model'!$25:$25)</f>
        <v>0</v>
      </c>
      <c r="L20" s="232">
        <f>SUMIF('4. Facilities Investment Model'!$15:$15,$A20,'4. Facilities Investment Model'!$26:$26)</f>
        <v>0</v>
      </c>
      <c r="M20" s="232">
        <f>SUMIF('4. Facilities Investment Model'!$15:$15,$A20,'4. Facilities Investment Model'!$27:$27)</f>
        <v>0</v>
      </c>
      <c r="N20" s="232">
        <f>SUMIF('4. Facilities Investment Model'!$15:$15,$A20,'4. Facilities Investment Model'!$28:$28)</f>
        <v>0</v>
      </c>
      <c r="O20" s="232">
        <f>SUMIF('4. Facilities Investment Model'!$15:$15,$A20,'4. Facilities Investment Model'!$29:$29)</f>
        <v>0</v>
      </c>
      <c r="P20" s="232">
        <f>SUMIF('4. Facilities Investment Model'!$15:$15,$A20,'4. Facilities Investment Model'!$30:$30)</f>
        <v>0</v>
      </c>
      <c r="Q20" s="232">
        <f>SUMIF('4. Facilities Investment Model'!$15:$15,$A20,'4. Facilities Investment Model'!$31:$31)</f>
        <v>0</v>
      </c>
      <c r="R20" s="232">
        <f>SUMIF('4. Facilities Investment Model'!$15:$15,$A20,'4. Facilities Investment Model'!$32:$32)</f>
        <v>0</v>
      </c>
      <c r="S20" s="232">
        <f>SUMIF('4. Facilities Investment Model'!$15:$15,$A20,'4. Facilities Investment Model'!$33:$33)</f>
        <v>0</v>
      </c>
      <c r="T20" s="232">
        <f>SUMIF('4. Facilities Investment Model'!$15:$15,$A20,'4. Facilities Investment Model'!$34:$34)</f>
        <v>0</v>
      </c>
      <c r="U20" s="232">
        <f>SUMIF('4. Facilities Investment Model'!$15:$15,$A20,'4. Facilities Investment Model'!$35:$35)</f>
        <v>0</v>
      </c>
      <c r="V20" s="232">
        <f>SUMIF('4. Facilities Investment Model'!$15:$15,$A20,'4. Facilities Investment Model'!$36:$36)</f>
        <v>0</v>
      </c>
      <c r="W20" s="232">
        <f>SUMIF('4. Facilities Investment Model'!$15:$15,$A20,'4. Facilities Investment Model'!$37:$37)</f>
        <v>0</v>
      </c>
      <c r="X20" s="232">
        <f>SUMIF('4. Facilities Investment Model'!$15:$15,$A20,'4. Facilities Investment Model'!$38:$38)</f>
        <v>0</v>
      </c>
      <c r="Y20" s="232">
        <f>SUMIF('4. Facilities Investment Model'!$15:$15,$A20,'4. Facilities Investment Model'!$39:$39)</f>
        <v>0</v>
      </c>
      <c r="Z20" s="232">
        <f>SUMIF('4. Facilities Investment Model'!$15:$15,$A20,'4. Facilities Investment Model'!$40:$40)</f>
        <v>0</v>
      </c>
      <c r="AA20" s="232">
        <f>SUMIF('4. Facilities Investment Model'!$15:$15,$A20,'4. Facilities Investment Model'!$41:$41)</f>
        <v>0</v>
      </c>
      <c r="AB20" s="232">
        <f>SUMIF('4. Facilities Investment Model'!$15:$15,$A20,'4. Facilities Investment Model'!$42:$42)</f>
        <v>0</v>
      </c>
      <c r="AC20" s="232">
        <f>SUMIF('4. Facilities Investment Model'!$15:$15,$A20,'4. Facilities Investment Model'!$43:$43)</f>
        <v>0</v>
      </c>
      <c r="AD20" s="232">
        <f>SUMIF('4. Facilities Investment Model'!$15:$15,$A20,'4. Facilities Investment Model'!$44:$44)</f>
        <v>0</v>
      </c>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f t="shared" si="13"/>
        <v>0</v>
      </c>
      <c r="DH20" s="412" t="str">
        <f t="shared" si="14"/>
        <v/>
      </c>
    </row>
    <row r="21" spans="1:112" s="139" customFormat="1" x14ac:dyDescent="0.3">
      <c r="A21" s="409"/>
      <c r="B21" s="484">
        <f>SUMIF('4. Facilities Investment Model'!$15:$15,$A21,'4. Facilities Investment Model'!$16:$16)</f>
        <v>0</v>
      </c>
      <c r="C21" s="424"/>
      <c r="D21" s="409"/>
      <c r="E21" s="417" t="str">
        <f>IF(A21="","",DATE(SUMIF('4. Facilities Investment Model'!$15:$15,$A21,'4. Facilities Investment Model'!$17:$17),1,1))</f>
        <v/>
      </c>
      <c r="F21" s="419">
        <f>SUMIF('4. Facilities Investment Model'!$14:$14,$A21,'4. Facilities Investment Model'!$16:$16)</f>
        <v>0</v>
      </c>
      <c r="G21" s="419">
        <f>SUMIF('4. Facilities Investment Model'!$14:$14,$A21,'4. Facilities Investment Model'!$30:$30)</f>
        <v>0</v>
      </c>
      <c r="H21" s="305" t="str">
        <f t="shared" si="17"/>
        <v/>
      </c>
      <c r="I21" s="411" t="str">
        <f t="shared" si="16"/>
        <v/>
      </c>
      <c r="J21" s="412" t="str">
        <f>IF($E21="","",'3.Input &amp; Summary (Facilities)'!$B$5)</f>
        <v/>
      </c>
      <c r="K21" s="232">
        <f>SUMIF('4. Facilities Investment Model'!$15:$15,$A21,'4. Facilities Investment Model'!$25:$25)</f>
        <v>0</v>
      </c>
      <c r="L21" s="232">
        <f>SUMIF('4. Facilities Investment Model'!$15:$15,$A21,'4. Facilities Investment Model'!$26:$26)</f>
        <v>0</v>
      </c>
      <c r="M21" s="232">
        <f>SUMIF('4. Facilities Investment Model'!$15:$15,$A21,'4. Facilities Investment Model'!$27:$27)</f>
        <v>0</v>
      </c>
      <c r="N21" s="232">
        <f>SUMIF('4. Facilities Investment Model'!$15:$15,$A21,'4. Facilities Investment Model'!$28:$28)</f>
        <v>0</v>
      </c>
      <c r="O21" s="232">
        <f>SUMIF('4. Facilities Investment Model'!$15:$15,$A21,'4. Facilities Investment Model'!$29:$29)</f>
        <v>0</v>
      </c>
      <c r="P21" s="232">
        <f>SUMIF('4. Facilities Investment Model'!$15:$15,$A21,'4. Facilities Investment Model'!$30:$30)</f>
        <v>0</v>
      </c>
      <c r="Q21" s="232">
        <f>SUMIF('4. Facilities Investment Model'!$15:$15,$A21,'4. Facilities Investment Model'!$31:$31)</f>
        <v>0</v>
      </c>
      <c r="R21" s="232">
        <f>SUMIF('4. Facilities Investment Model'!$15:$15,$A21,'4. Facilities Investment Model'!$32:$32)</f>
        <v>0</v>
      </c>
      <c r="S21" s="232">
        <f>SUMIF('4. Facilities Investment Model'!$15:$15,$A21,'4. Facilities Investment Model'!$33:$33)</f>
        <v>0</v>
      </c>
      <c r="T21" s="232">
        <f>SUMIF('4. Facilities Investment Model'!$15:$15,$A21,'4. Facilities Investment Model'!$34:$34)</f>
        <v>0</v>
      </c>
      <c r="U21" s="232">
        <f>SUMIF('4. Facilities Investment Model'!$15:$15,$A21,'4. Facilities Investment Model'!$35:$35)</f>
        <v>0</v>
      </c>
      <c r="V21" s="232">
        <f>SUMIF('4. Facilities Investment Model'!$15:$15,$A21,'4. Facilities Investment Model'!$36:$36)</f>
        <v>0</v>
      </c>
      <c r="W21" s="232">
        <f>SUMIF('4. Facilities Investment Model'!$15:$15,$A21,'4. Facilities Investment Model'!$37:$37)</f>
        <v>0</v>
      </c>
      <c r="X21" s="232">
        <f>SUMIF('4. Facilities Investment Model'!$15:$15,$A21,'4. Facilities Investment Model'!$38:$38)</f>
        <v>0</v>
      </c>
      <c r="Y21" s="232">
        <f>SUMIF('4. Facilities Investment Model'!$15:$15,$A21,'4. Facilities Investment Model'!$39:$39)</f>
        <v>0</v>
      </c>
      <c r="Z21" s="232">
        <f>SUMIF('4. Facilities Investment Model'!$15:$15,$A21,'4. Facilities Investment Model'!$40:$40)</f>
        <v>0</v>
      </c>
      <c r="AA21" s="232">
        <f>SUMIF('4. Facilities Investment Model'!$15:$15,$A21,'4. Facilities Investment Model'!$41:$41)</f>
        <v>0</v>
      </c>
      <c r="AB21" s="232">
        <f>SUMIF('4. Facilities Investment Model'!$15:$15,$A21,'4. Facilities Investment Model'!$42:$42)</f>
        <v>0</v>
      </c>
      <c r="AC21" s="232">
        <f>SUMIF('4. Facilities Investment Model'!$15:$15,$A21,'4. Facilities Investment Model'!$43:$43)</f>
        <v>0</v>
      </c>
      <c r="AD21" s="232">
        <f>SUMIF('4. Facilities Investment Model'!$15:$15,$A21,'4. Facilities Investment Model'!$44:$44)</f>
        <v>0</v>
      </c>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c r="DE21" s="232"/>
      <c r="DF21" s="232"/>
      <c r="DG21" s="232">
        <f t="shared" si="13"/>
        <v>0</v>
      </c>
      <c r="DH21" s="412" t="str">
        <f t="shared" si="14"/>
        <v/>
      </c>
    </row>
    <row r="22" spans="1:112" s="139" customFormat="1" x14ac:dyDescent="0.3">
      <c r="A22" s="409"/>
      <c r="B22" s="484">
        <f>SUMIF('4. Facilities Investment Model'!$15:$15,$A22,'4. Facilities Investment Model'!$16:$16)</f>
        <v>0</v>
      </c>
      <c r="C22" s="428"/>
      <c r="D22" s="409"/>
      <c r="E22" s="417" t="str">
        <f>IF(A22="","",DATE(SUMIF('4. Facilities Investment Model'!$15:$15,$A22,'4. Facilities Investment Model'!$17:$17),1,1))</f>
        <v/>
      </c>
      <c r="F22" s="419">
        <f>SUMIF('4. Facilities Investment Model'!$14:$14,$A22,'4. Facilities Investment Model'!$16:$16)</f>
        <v>0</v>
      </c>
      <c r="G22" s="419">
        <f>SUMIF('4. Facilities Investment Model'!$14:$14,$A22,'4. Facilities Investment Model'!$30:$30)</f>
        <v>0</v>
      </c>
      <c r="H22" s="305" t="str">
        <f t="shared" si="17"/>
        <v/>
      </c>
      <c r="I22" s="411" t="str">
        <f t="shared" si="16"/>
        <v/>
      </c>
      <c r="J22" s="412" t="str">
        <f>IF($E22="","",'3.Input &amp; Summary (Facilities)'!$B$5)</f>
        <v/>
      </c>
      <c r="K22" s="232">
        <f>SUMIF('4. Facilities Investment Model'!$15:$15,$A22,'4. Facilities Investment Model'!$25:$25)</f>
        <v>0</v>
      </c>
      <c r="L22" s="232">
        <f>SUMIF('4. Facilities Investment Model'!$15:$15,$A22,'4. Facilities Investment Model'!$26:$26)</f>
        <v>0</v>
      </c>
      <c r="M22" s="232">
        <f>SUMIF('4. Facilities Investment Model'!$15:$15,$A22,'4. Facilities Investment Model'!$27:$27)</f>
        <v>0</v>
      </c>
      <c r="N22" s="232">
        <f>SUMIF('4. Facilities Investment Model'!$15:$15,$A22,'4. Facilities Investment Model'!$28:$28)</f>
        <v>0</v>
      </c>
      <c r="O22" s="232">
        <f>SUMIF('4. Facilities Investment Model'!$15:$15,$A22,'4. Facilities Investment Model'!$29:$29)</f>
        <v>0</v>
      </c>
      <c r="P22" s="232">
        <f>SUMIF('4. Facilities Investment Model'!$15:$15,$A22,'4. Facilities Investment Model'!$30:$30)</f>
        <v>0</v>
      </c>
      <c r="Q22" s="232">
        <f>SUMIF('4. Facilities Investment Model'!$15:$15,$A22,'4. Facilities Investment Model'!$31:$31)</f>
        <v>0</v>
      </c>
      <c r="R22" s="232">
        <f>SUMIF('4. Facilities Investment Model'!$15:$15,$A22,'4. Facilities Investment Model'!$32:$32)</f>
        <v>0</v>
      </c>
      <c r="S22" s="232">
        <f>SUMIF('4. Facilities Investment Model'!$15:$15,$A22,'4. Facilities Investment Model'!$33:$33)</f>
        <v>0</v>
      </c>
      <c r="T22" s="232">
        <f>SUMIF('4. Facilities Investment Model'!$15:$15,$A22,'4. Facilities Investment Model'!$34:$34)</f>
        <v>0</v>
      </c>
      <c r="U22" s="232">
        <f>SUMIF('4. Facilities Investment Model'!$15:$15,$A22,'4. Facilities Investment Model'!$35:$35)</f>
        <v>0</v>
      </c>
      <c r="V22" s="232">
        <f>SUMIF('4. Facilities Investment Model'!$15:$15,$A22,'4. Facilities Investment Model'!$36:$36)</f>
        <v>0</v>
      </c>
      <c r="W22" s="232">
        <f>SUMIF('4. Facilities Investment Model'!$15:$15,$A22,'4. Facilities Investment Model'!$37:$37)</f>
        <v>0</v>
      </c>
      <c r="X22" s="232">
        <f>SUMIF('4. Facilities Investment Model'!$15:$15,$A22,'4. Facilities Investment Model'!$38:$38)</f>
        <v>0</v>
      </c>
      <c r="Y22" s="232">
        <f>SUMIF('4. Facilities Investment Model'!$15:$15,$A22,'4. Facilities Investment Model'!$39:$39)</f>
        <v>0</v>
      </c>
      <c r="Z22" s="232">
        <f>SUMIF('4. Facilities Investment Model'!$15:$15,$A22,'4. Facilities Investment Model'!$40:$40)</f>
        <v>0</v>
      </c>
      <c r="AA22" s="232">
        <f>SUMIF('4. Facilities Investment Model'!$15:$15,$A22,'4. Facilities Investment Model'!$41:$41)</f>
        <v>0</v>
      </c>
      <c r="AB22" s="232">
        <f>SUMIF('4. Facilities Investment Model'!$15:$15,$A22,'4. Facilities Investment Model'!$42:$42)</f>
        <v>0</v>
      </c>
      <c r="AC22" s="232">
        <f>SUMIF('4. Facilities Investment Model'!$15:$15,$A22,'4. Facilities Investment Model'!$43:$43)</f>
        <v>0</v>
      </c>
      <c r="AD22" s="232">
        <f>SUMIF('4. Facilities Investment Model'!$15:$15,$A22,'4. Facilities Investment Model'!$44:$44)</f>
        <v>0</v>
      </c>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f t="shared" si="13"/>
        <v>0</v>
      </c>
      <c r="DH22" s="412" t="str">
        <f t="shared" si="14"/>
        <v/>
      </c>
    </row>
    <row r="23" spans="1:112" s="139" customFormat="1" x14ac:dyDescent="0.3">
      <c r="A23" s="409"/>
      <c r="B23" s="484">
        <f>SUMIF('4. Facilities Investment Model'!$15:$15,$A23,'4. Facilities Investment Model'!$16:$16)</f>
        <v>0</v>
      </c>
      <c r="C23" s="428"/>
      <c r="D23" s="409"/>
      <c r="E23" s="417" t="str">
        <f>IF(A23="","",DATE(SUMIF('4. Facilities Investment Model'!$15:$15,$A23,'4. Facilities Investment Model'!$17:$17),1,1))</f>
        <v/>
      </c>
      <c r="F23" s="419">
        <f>SUMIF('4. Facilities Investment Model'!$14:$14,$A23,'4. Facilities Investment Model'!$16:$16)</f>
        <v>0</v>
      </c>
      <c r="G23" s="419">
        <f>SUMIF('4. Facilities Investment Model'!$14:$14,$A23,'4. Facilities Investment Model'!$30:$30)</f>
        <v>0</v>
      </c>
      <c r="H23" s="305" t="str">
        <f t="shared" si="17"/>
        <v/>
      </c>
      <c r="I23" s="411" t="str">
        <f t="shared" si="16"/>
        <v/>
      </c>
      <c r="J23" s="412" t="str">
        <f>IF($E23="","",'3.Input &amp; Summary (Facilities)'!$B$5)</f>
        <v/>
      </c>
      <c r="K23" s="232">
        <f>SUMIF('4. Facilities Investment Model'!$15:$15,$A23,'4. Facilities Investment Model'!$25:$25)</f>
        <v>0</v>
      </c>
      <c r="L23" s="232">
        <f>SUMIF('4. Facilities Investment Model'!$15:$15,$A23,'4. Facilities Investment Model'!$26:$26)</f>
        <v>0</v>
      </c>
      <c r="M23" s="232">
        <f>SUMIF('4. Facilities Investment Model'!$15:$15,$A23,'4. Facilities Investment Model'!$27:$27)</f>
        <v>0</v>
      </c>
      <c r="N23" s="232">
        <f>SUMIF('4. Facilities Investment Model'!$15:$15,$A23,'4. Facilities Investment Model'!$28:$28)</f>
        <v>0</v>
      </c>
      <c r="O23" s="232">
        <f>SUMIF('4. Facilities Investment Model'!$15:$15,$A23,'4. Facilities Investment Model'!$29:$29)</f>
        <v>0</v>
      </c>
      <c r="P23" s="232">
        <f>SUMIF('4. Facilities Investment Model'!$15:$15,$A23,'4. Facilities Investment Model'!$30:$30)</f>
        <v>0</v>
      </c>
      <c r="Q23" s="232">
        <f>SUMIF('4. Facilities Investment Model'!$15:$15,$A23,'4. Facilities Investment Model'!$31:$31)</f>
        <v>0</v>
      </c>
      <c r="R23" s="232">
        <f>SUMIF('4. Facilities Investment Model'!$15:$15,$A23,'4. Facilities Investment Model'!$32:$32)</f>
        <v>0</v>
      </c>
      <c r="S23" s="232">
        <f>SUMIF('4. Facilities Investment Model'!$15:$15,$A23,'4. Facilities Investment Model'!$33:$33)</f>
        <v>0</v>
      </c>
      <c r="T23" s="232">
        <f>SUMIF('4. Facilities Investment Model'!$15:$15,$A23,'4. Facilities Investment Model'!$34:$34)</f>
        <v>0</v>
      </c>
      <c r="U23" s="232">
        <f>SUMIF('4. Facilities Investment Model'!$15:$15,$A23,'4. Facilities Investment Model'!$35:$35)</f>
        <v>0</v>
      </c>
      <c r="V23" s="232">
        <f>SUMIF('4. Facilities Investment Model'!$15:$15,$A23,'4. Facilities Investment Model'!$36:$36)</f>
        <v>0</v>
      </c>
      <c r="W23" s="232">
        <f>SUMIF('4. Facilities Investment Model'!$15:$15,$A23,'4. Facilities Investment Model'!$37:$37)</f>
        <v>0</v>
      </c>
      <c r="X23" s="232">
        <f>SUMIF('4. Facilities Investment Model'!$15:$15,$A23,'4. Facilities Investment Model'!$38:$38)</f>
        <v>0</v>
      </c>
      <c r="Y23" s="232">
        <f>SUMIF('4. Facilities Investment Model'!$15:$15,$A23,'4. Facilities Investment Model'!$39:$39)</f>
        <v>0</v>
      </c>
      <c r="Z23" s="232">
        <f>SUMIF('4. Facilities Investment Model'!$15:$15,$A23,'4. Facilities Investment Model'!$40:$40)</f>
        <v>0</v>
      </c>
      <c r="AA23" s="232">
        <f>SUMIF('4. Facilities Investment Model'!$15:$15,$A23,'4. Facilities Investment Model'!$41:$41)</f>
        <v>0</v>
      </c>
      <c r="AB23" s="232">
        <f>SUMIF('4. Facilities Investment Model'!$15:$15,$A23,'4. Facilities Investment Model'!$42:$42)</f>
        <v>0</v>
      </c>
      <c r="AC23" s="232">
        <f>SUMIF('4. Facilities Investment Model'!$15:$15,$A23,'4. Facilities Investment Model'!$43:$43)</f>
        <v>0</v>
      </c>
      <c r="AD23" s="232">
        <f>SUMIF('4. Facilities Investment Model'!$15:$15,$A23,'4. Facilities Investment Model'!$44:$44)</f>
        <v>0</v>
      </c>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f t="shared" si="13"/>
        <v>0</v>
      </c>
      <c r="DH23" s="412" t="str">
        <f t="shared" si="14"/>
        <v/>
      </c>
    </row>
    <row r="24" spans="1:112" s="139" customFormat="1" x14ac:dyDescent="0.3">
      <c r="A24" s="409"/>
      <c r="B24" s="484">
        <f>SUMIF('4. Facilities Investment Model'!$15:$15,$A24,'4. Facilities Investment Model'!$16:$16)</f>
        <v>0</v>
      </c>
      <c r="C24" s="428"/>
      <c r="D24" s="409"/>
      <c r="E24" s="417" t="str">
        <f>IF(A24="","",DATE(SUMIF('4. Facilities Investment Model'!$15:$15,$A24,'4. Facilities Investment Model'!$17:$17),1,1))</f>
        <v/>
      </c>
      <c r="F24" s="419">
        <f>SUMIF('4. Facilities Investment Model'!$14:$14,$A24,'4. Facilities Investment Model'!$16:$16)</f>
        <v>0</v>
      </c>
      <c r="G24" s="419">
        <f>SUMIF('4. Facilities Investment Model'!$14:$14,$A24,'4. Facilities Investment Model'!$30:$30)</f>
        <v>0</v>
      </c>
      <c r="H24" s="305" t="str">
        <f t="shared" si="15"/>
        <v/>
      </c>
      <c r="I24" s="411" t="str">
        <f t="shared" si="16"/>
        <v/>
      </c>
      <c r="J24" s="412" t="str">
        <f>IF($E24="","",'3.Input &amp; Summary (Facilities)'!$B$5)</f>
        <v/>
      </c>
      <c r="K24" s="232">
        <f>SUMIF('4. Facilities Investment Model'!$15:$15,$A24,'4. Facilities Investment Model'!$25:$25)</f>
        <v>0</v>
      </c>
      <c r="L24" s="232">
        <f>SUMIF('4. Facilities Investment Model'!$15:$15,$A24,'4. Facilities Investment Model'!$26:$26)</f>
        <v>0</v>
      </c>
      <c r="M24" s="232">
        <f>SUMIF('4. Facilities Investment Model'!$15:$15,$A24,'4. Facilities Investment Model'!$27:$27)</f>
        <v>0</v>
      </c>
      <c r="N24" s="232">
        <f>SUMIF('4. Facilities Investment Model'!$15:$15,$A24,'4. Facilities Investment Model'!$28:$28)</f>
        <v>0</v>
      </c>
      <c r="O24" s="232">
        <f>SUMIF('4. Facilities Investment Model'!$15:$15,$A24,'4. Facilities Investment Model'!$29:$29)</f>
        <v>0</v>
      </c>
      <c r="P24" s="232">
        <f>SUMIF('4. Facilities Investment Model'!$15:$15,$A24,'4. Facilities Investment Model'!$30:$30)</f>
        <v>0</v>
      </c>
      <c r="Q24" s="232">
        <f>SUMIF('4. Facilities Investment Model'!$15:$15,$A24,'4. Facilities Investment Model'!$31:$31)</f>
        <v>0</v>
      </c>
      <c r="R24" s="232">
        <f>SUMIF('4. Facilities Investment Model'!$15:$15,$A24,'4. Facilities Investment Model'!$32:$32)</f>
        <v>0</v>
      </c>
      <c r="S24" s="232">
        <f>SUMIF('4. Facilities Investment Model'!$15:$15,$A24,'4. Facilities Investment Model'!$33:$33)</f>
        <v>0</v>
      </c>
      <c r="T24" s="232">
        <f>SUMIF('4. Facilities Investment Model'!$15:$15,$A24,'4. Facilities Investment Model'!$34:$34)</f>
        <v>0</v>
      </c>
      <c r="U24" s="232">
        <f>SUMIF('4. Facilities Investment Model'!$15:$15,$A24,'4. Facilities Investment Model'!$35:$35)</f>
        <v>0</v>
      </c>
      <c r="V24" s="232">
        <f>SUMIF('4. Facilities Investment Model'!$15:$15,$A24,'4. Facilities Investment Model'!$36:$36)</f>
        <v>0</v>
      </c>
      <c r="W24" s="232">
        <f>SUMIF('4. Facilities Investment Model'!$15:$15,$A24,'4. Facilities Investment Model'!$37:$37)</f>
        <v>0</v>
      </c>
      <c r="X24" s="232">
        <f>SUMIF('4. Facilities Investment Model'!$15:$15,$A24,'4. Facilities Investment Model'!$38:$38)</f>
        <v>0</v>
      </c>
      <c r="Y24" s="232">
        <f>SUMIF('4. Facilities Investment Model'!$15:$15,$A24,'4. Facilities Investment Model'!$39:$39)</f>
        <v>0</v>
      </c>
      <c r="Z24" s="232">
        <f>SUMIF('4. Facilities Investment Model'!$15:$15,$A24,'4. Facilities Investment Model'!$40:$40)</f>
        <v>0</v>
      </c>
      <c r="AA24" s="232">
        <f>SUMIF('4. Facilities Investment Model'!$15:$15,$A24,'4. Facilities Investment Model'!$41:$41)</f>
        <v>0</v>
      </c>
      <c r="AB24" s="232">
        <f>SUMIF('4. Facilities Investment Model'!$15:$15,$A24,'4. Facilities Investment Model'!$42:$42)</f>
        <v>0</v>
      </c>
      <c r="AC24" s="232">
        <f>SUMIF('4. Facilities Investment Model'!$15:$15,$A24,'4. Facilities Investment Model'!$43:$43)</f>
        <v>0</v>
      </c>
      <c r="AD24" s="232">
        <f>SUMIF('4. Facilities Investment Model'!$15:$15,$A24,'4. Facilities Investment Model'!$44:$44)</f>
        <v>0</v>
      </c>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f t="shared" si="13"/>
        <v>0</v>
      </c>
      <c r="DH24" s="412" t="str">
        <f t="shared" si="14"/>
        <v/>
      </c>
    </row>
    <row r="25" spans="1:112" s="139" customFormat="1" x14ac:dyDescent="0.3">
      <c r="A25" s="409"/>
      <c r="B25" s="484">
        <f>SUMIF('4. Facilities Investment Model'!$15:$15,$A25,'4. Facilities Investment Model'!$16:$16)</f>
        <v>0</v>
      </c>
      <c r="C25" s="424"/>
      <c r="D25" s="409"/>
      <c r="E25" s="417" t="str">
        <f>IF(A25="","",DATE(SUMIF('4. Facilities Investment Model'!$15:$15,$A25,'4. Facilities Investment Model'!$17:$17),1,1))</f>
        <v/>
      </c>
      <c r="F25" s="419">
        <f>SUMIF('4. Facilities Investment Model'!$14:$14,$A25,'4. Facilities Investment Model'!$16:$16)</f>
        <v>0</v>
      </c>
      <c r="G25" s="419">
        <f>SUMIF('4. Facilities Investment Model'!$14:$14,$A25,'4. Facilities Investment Model'!$30:$30)</f>
        <v>0</v>
      </c>
      <c r="H25" s="305" t="str">
        <f t="shared" si="15"/>
        <v/>
      </c>
      <c r="I25" s="411" t="str">
        <f t="shared" si="16"/>
        <v/>
      </c>
      <c r="J25" s="412" t="str">
        <f>IF($E25="","",'3.Input &amp; Summary (Facilities)'!$B$5)</f>
        <v/>
      </c>
      <c r="K25" s="232">
        <f>SUMIF('4. Facilities Investment Model'!$15:$15,$A25,'4. Facilities Investment Model'!$25:$25)</f>
        <v>0</v>
      </c>
      <c r="L25" s="232">
        <f>SUMIF('4. Facilities Investment Model'!$15:$15,$A25,'4. Facilities Investment Model'!$26:$26)</f>
        <v>0</v>
      </c>
      <c r="M25" s="232">
        <f>SUMIF('4. Facilities Investment Model'!$15:$15,$A25,'4. Facilities Investment Model'!$27:$27)</f>
        <v>0</v>
      </c>
      <c r="N25" s="232">
        <f>SUMIF('4. Facilities Investment Model'!$15:$15,$A25,'4. Facilities Investment Model'!$28:$28)</f>
        <v>0</v>
      </c>
      <c r="O25" s="232">
        <f>SUMIF('4. Facilities Investment Model'!$15:$15,$A25,'4. Facilities Investment Model'!$29:$29)</f>
        <v>0</v>
      </c>
      <c r="P25" s="232">
        <f>SUMIF('4. Facilities Investment Model'!$15:$15,$A25,'4. Facilities Investment Model'!$30:$30)</f>
        <v>0</v>
      </c>
      <c r="Q25" s="232">
        <f>SUMIF('4. Facilities Investment Model'!$15:$15,$A25,'4. Facilities Investment Model'!$31:$31)</f>
        <v>0</v>
      </c>
      <c r="R25" s="232">
        <f>SUMIF('4. Facilities Investment Model'!$15:$15,$A25,'4. Facilities Investment Model'!$32:$32)</f>
        <v>0</v>
      </c>
      <c r="S25" s="232">
        <f>SUMIF('4. Facilities Investment Model'!$15:$15,$A25,'4. Facilities Investment Model'!$33:$33)</f>
        <v>0</v>
      </c>
      <c r="T25" s="232">
        <f>SUMIF('4. Facilities Investment Model'!$15:$15,$A25,'4. Facilities Investment Model'!$34:$34)</f>
        <v>0</v>
      </c>
      <c r="U25" s="232">
        <f>SUMIF('4. Facilities Investment Model'!$15:$15,$A25,'4. Facilities Investment Model'!$35:$35)</f>
        <v>0</v>
      </c>
      <c r="V25" s="232">
        <f>SUMIF('4. Facilities Investment Model'!$15:$15,$A25,'4. Facilities Investment Model'!$36:$36)</f>
        <v>0</v>
      </c>
      <c r="W25" s="232">
        <f>SUMIF('4. Facilities Investment Model'!$15:$15,$A25,'4. Facilities Investment Model'!$37:$37)</f>
        <v>0</v>
      </c>
      <c r="X25" s="232">
        <f>SUMIF('4. Facilities Investment Model'!$15:$15,$A25,'4. Facilities Investment Model'!$38:$38)</f>
        <v>0</v>
      </c>
      <c r="Y25" s="232">
        <f>SUMIF('4. Facilities Investment Model'!$15:$15,$A25,'4. Facilities Investment Model'!$39:$39)</f>
        <v>0</v>
      </c>
      <c r="Z25" s="232">
        <f>SUMIF('4. Facilities Investment Model'!$15:$15,$A25,'4. Facilities Investment Model'!$40:$40)</f>
        <v>0</v>
      </c>
      <c r="AA25" s="232">
        <f>SUMIF('4. Facilities Investment Model'!$15:$15,$A25,'4. Facilities Investment Model'!$41:$41)</f>
        <v>0</v>
      </c>
      <c r="AB25" s="232">
        <f>SUMIF('4. Facilities Investment Model'!$15:$15,$A25,'4. Facilities Investment Model'!$42:$42)</f>
        <v>0</v>
      </c>
      <c r="AC25" s="232">
        <f>SUMIF('4. Facilities Investment Model'!$15:$15,$A25,'4. Facilities Investment Model'!$43:$43)</f>
        <v>0</v>
      </c>
      <c r="AD25" s="232">
        <f>SUMIF('4. Facilities Investment Model'!$15:$15,$A25,'4. Facilities Investment Model'!$44:$44)</f>
        <v>0</v>
      </c>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f t="shared" si="13"/>
        <v>0</v>
      </c>
      <c r="DH25" s="412" t="str">
        <f t="shared" si="14"/>
        <v/>
      </c>
    </row>
    <row r="26" spans="1:112" s="139" customFormat="1" x14ac:dyDescent="0.3">
      <c r="A26" s="409"/>
      <c r="B26" s="484">
        <f>SUMIF('4. Facilities Investment Model'!$15:$15,$A26,'4. Facilities Investment Model'!$16:$16)</f>
        <v>0</v>
      </c>
      <c r="C26" s="428"/>
      <c r="D26" s="409"/>
      <c r="E26" s="417" t="str">
        <f>IF(A26="","",DATE(SUMIF('4. Facilities Investment Model'!$15:$15,$A26,'4. Facilities Investment Model'!$17:$17),1,1))</f>
        <v/>
      </c>
      <c r="F26" s="419">
        <f>SUMIF('4. Facilities Investment Model'!$14:$14,$A26,'4. Facilities Investment Model'!$16:$16)</f>
        <v>0</v>
      </c>
      <c r="G26" s="419">
        <f>SUMIF('4. Facilities Investment Model'!$14:$14,$A26,'4. Facilities Investment Model'!$30:$30)</f>
        <v>0</v>
      </c>
      <c r="H26" s="305" t="str">
        <f t="shared" ref="H26:H31" si="18">IFERROR((K26+F26-G26)/B26,"")</f>
        <v/>
      </c>
      <c r="I26" s="411" t="str">
        <f t="shared" si="16"/>
        <v/>
      </c>
      <c r="J26" s="412" t="str">
        <f>IF($E26="","",'3.Input &amp; Summary (Facilities)'!$B$5)</f>
        <v/>
      </c>
      <c r="K26" s="232">
        <f>SUMIF('4. Facilities Investment Model'!$15:$15,$A26,'4. Facilities Investment Model'!$25:$25)</f>
        <v>0</v>
      </c>
      <c r="L26" s="232">
        <f>SUMIF('4. Facilities Investment Model'!$15:$15,$A26,'4. Facilities Investment Model'!$26:$26)</f>
        <v>0</v>
      </c>
      <c r="M26" s="232">
        <f>SUMIF('4. Facilities Investment Model'!$15:$15,$A26,'4. Facilities Investment Model'!$27:$27)</f>
        <v>0</v>
      </c>
      <c r="N26" s="232">
        <f>SUMIF('4. Facilities Investment Model'!$15:$15,$A26,'4. Facilities Investment Model'!$28:$28)</f>
        <v>0</v>
      </c>
      <c r="O26" s="232">
        <f>SUMIF('4. Facilities Investment Model'!$15:$15,$A26,'4. Facilities Investment Model'!$29:$29)</f>
        <v>0</v>
      </c>
      <c r="P26" s="232">
        <f>SUMIF('4. Facilities Investment Model'!$15:$15,$A26,'4. Facilities Investment Model'!$30:$30)</f>
        <v>0</v>
      </c>
      <c r="Q26" s="232">
        <f>SUMIF('4. Facilities Investment Model'!$15:$15,$A26,'4. Facilities Investment Model'!$31:$31)</f>
        <v>0</v>
      </c>
      <c r="R26" s="232">
        <f>SUMIF('4. Facilities Investment Model'!$15:$15,$A26,'4. Facilities Investment Model'!$32:$32)</f>
        <v>0</v>
      </c>
      <c r="S26" s="232">
        <f>SUMIF('4. Facilities Investment Model'!$15:$15,$A26,'4. Facilities Investment Model'!$33:$33)</f>
        <v>0</v>
      </c>
      <c r="T26" s="232">
        <f>SUMIF('4. Facilities Investment Model'!$15:$15,$A26,'4. Facilities Investment Model'!$34:$34)</f>
        <v>0</v>
      </c>
      <c r="U26" s="232">
        <f>SUMIF('4. Facilities Investment Model'!$15:$15,$A26,'4. Facilities Investment Model'!$35:$35)</f>
        <v>0</v>
      </c>
      <c r="V26" s="232">
        <f>SUMIF('4. Facilities Investment Model'!$15:$15,$A26,'4. Facilities Investment Model'!$36:$36)</f>
        <v>0</v>
      </c>
      <c r="W26" s="232">
        <f>SUMIF('4. Facilities Investment Model'!$15:$15,$A26,'4. Facilities Investment Model'!$37:$37)</f>
        <v>0</v>
      </c>
      <c r="X26" s="232">
        <f>SUMIF('4. Facilities Investment Model'!$15:$15,$A26,'4. Facilities Investment Model'!$38:$38)</f>
        <v>0</v>
      </c>
      <c r="Y26" s="232">
        <f>SUMIF('4. Facilities Investment Model'!$15:$15,$A26,'4. Facilities Investment Model'!$39:$39)</f>
        <v>0</v>
      </c>
      <c r="Z26" s="232">
        <f>SUMIF('4. Facilities Investment Model'!$15:$15,$A26,'4. Facilities Investment Model'!$40:$40)</f>
        <v>0</v>
      </c>
      <c r="AA26" s="232">
        <f>SUMIF('4. Facilities Investment Model'!$15:$15,$A26,'4. Facilities Investment Model'!$41:$41)</f>
        <v>0</v>
      </c>
      <c r="AB26" s="232">
        <f>SUMIF('4. Facilities Investment Model'!$15:$15,$A26,'4. Facilities Investment Model'!$42:$42)</f>
        <v>0</v>
      </c>
      <c r="AC26" s="232">
        <f>SUMIF('4. Facilities Investment Model'!$15:$15,$A26,'4. Facilities Investment Model'!$43:$43)</f>
        <v>0</v>
      </c>
      <c r="AD26" s="232">
        <f>SUMIF('4. Facilities Investment Model'!$15:$15,$A26,'4. Facilities Investment Model'!$44:$44)</f>
        <v>0</v>
      </c>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232"/>
      <c r="CT26" s="232"/>
      <c r="CU26" s="232"/>
      <c r="CV26" s="232"/>
      <c r="CW26" s="232"/>
      <c r="CX26" s="232"/>
      <c r="CY26" s="232"/>
      <c r="CZ26" s="232"/>
      <c r="DA26" s="232"/>
      <c r="DB26" s="232"/>
      <c r="DC26" s="232"/>
      <c r="DD26" s="232"/>
      <c r="DE26" s="232"/>
      <c r="DF26" s="232"/>
      <c r="DG26" s="232">
        <f t="shared" si="13"/>
        <v>0</v>
      </c>
      <c r="DH26" s="412" t="str">
        <f t="shared" si="14"/>
        <v/>
      </c>
    </row>
    <row r="27" spans="1:112" s="139" customFormat="1" x14ac:dyDescent="0.3">
      <c r="A27" s="409"/>
      <c r="B27" s="484">
        <f>SUMIF('4. Facilities Investment Model'!$15:$15,$A27,'4. Facilities Investment Model'!$16:$16)</f>
        <v>0</v>
      </c>
      <c r="C27" s="428"/>
      <c r="D27" s="409"/>
      <c r="E27" s="417" t="str">
        <f>IF(A27="","",DATE(SUMIF('4. Facilities Investment Model'!$15:$15,$A27,'4. Facilities Investment Model'!$17:$17),1,1))</f>
        <v/>
      </c>
      <c r="F27" s="419">
        <f>SUMIF('4. Facilities Investment Model'!$14:$14,$A27,'4. Facilities Investment Model'!$16:$16)</f>
        <v>0</v>
      </c>
      <c r="G27" s="419">
        <f>SUMIF('4. Facilities Investment Model'!$14:$14,$A27,'4. Facilities Investment Model'!$30:$30)</f>
        <v>0</v>
      </c>
      <c r="H27" s="305" t="str">
        <f t="shared" si="18"/>
        <v/>
      </c>
      <c r="I27" s="411" t="str">
        <f t="shared" si="16"/>
        <v/>
      </c>
      <c r="J27" s="412" t="str">
        <f>IF($E27="","",'3.Input &amp; Summary (Facilities)'!$B$5)</f>
        <v/>
      </c>
      <c r="K27" s="232">
        <f>SUMIF('4. Facilities Investment Model'!$15:$15,$A27,'4. Facilities Investment Model'!$25:$25)</f>
        <v>0</v>
      </c>
      <c r="L27" s="232">
        <f>SUMIF('4. Facilities Investment Model'!$15:$15,$A27,'4. Facilities Investment Model'!$26:$26)</f>
        <v>0</v>
      </c>
      <c r="M27" s="232">
        <f>SUMIF('4. Facilities Investment Model'!$15:$15,$A27,'4. Facilities Investment Model'!$27:$27)</f>
        <v>0</v>
      </c>
      <c r="N27" s="232">
        <f>SUMIF('4. Facilities Investment Model'!$15:$15,$A27,'4. Facilities Investment Model'!$28:$28)</f>
        <v>0</v>
      </c>
      <c r="O27" s="232">
        <f>SUMIF('4. Facilities Investment Model'!$15:$15,$A27,'4. Facilities Investment Model'!$29:$29)</f>
        <v>0</v>
      </c>
      <c r="P27" s="232">
        <f>SUMIF('4. Facilities Investment Model'!$15:$15,$A27,'4. Facilities Investment Model'!$30:$30)</f>
        <v>0</v>
      </c>
      <c r="Q27" s="232">
        <f>SUMIF('4. Facilities Investment Model'!$15:$15,$A27,'4. Facilities Investment Model'!$31:$31)</f>
        <v>0</v>
      </c>
      <c r="R27" s="232">
        <f>SUMIF('4. Facilities Investment Model'!$15:$15,$A27,'4. Facilities Investment Model'!$32:$32)</f>
        <v>0</v>
      </c>
      <c r="S27" s="232">
        <f>SUMIF('4. Facilities Investment Model'!$15:$15,$A27,'4. Facilities Investment Model'!$33:$33)</f>
        <v>0</v>
      </c>
      <c r="T27" s="232">
        <f>SUMIF('4. Facilities Investment Model'!$15:$15,$A27,'4. Facilities Investment Model'!$34:$34)</f>
        <v>0</v>
      </c>
      <c r="U27" s="232">
        <f>SUMIF('4. Facilities Investment Model'!$15:$15,$A27,'4. Facilities Investment Model'!$35:$35)</f>
        <v>0</v>
      </c>
      <c r="V27" s="232">
        <f>SUMIF('4. Facilities Investment Model'!$15:$15,$A27,'4. Facilities Investment Model'!$36:$36)</f>
        <v>0</v>
      </c>
      <c r="W27" s="232">
        <f>SUMIF('4. Facilities Investment Model'!$15:$15,$A27,'4. Facilities Investment Model'!$37:$37)</f>
        <v>0</v>
      </c>
      <c r="X27" s="232">
        <f>SUMIF('4. Facilities Investment Model'!$15:$15,$A27,'4. Facilities Investment Model'!$38:$38)</f>
        <v>0</v>
      </c>
      <c r="Y27" s="232">
        <f>SUMIF('4. Facilities Investment Model'!$15:$15,$A27,'4. Facilities Investment Model'!$39:$39)</f>
        <v>0</v>
      </c>
      <c r="Z27" s="232">
        <f>SUMIF('4. Facilities Investment Model'!$15:$15,$A27,'4. Facilities Investment Model'!$40:$40)</f>
        <v>0</v>
      </c>
      <c r="AA27" s="232">
        <f>SUMIF('4. Facilities Investment Model'!$15:$15,$A27,'4. Facilities Investment Model'!$41:$41)</f>
        <v>0</v>
      </c>
      <c r="AB27" s="232">
        <f>SUMIF('4. Facilities Investment Model'!$15:$15,$A27,'4. Facilities Investment Model'!$42:$42)</f>
        <v>0</v>
      </c>
      <c r="AC27" s="232">
        <f>SUMIF('4. Facilities Investment Model'!$15:$15,$A27,'4. Facilities Investment Model'!$43:$43)</f>
        <v>0</v>
      </c>
      <c r="AD27" s="232">
        <f>SUMIF('4. Facilities Investment Model'!$15:$15,$A27,'4. Facilities Investment Model'!$44:$44)</f>
        <v>0</v>
      </c>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232"/>
      <c r="DB27" s="232"/>
      <c r="DC27" s="232"/>
      <c r="DD27" s="232"/>
      <c r="DE27" s="232"/>
      <c r="DF27" s="232"/>
      <c r="DG27" s="232">
        <f t="shared" si="13"/>
        <v>0</v>
      </c>
      <c r="DH27" s="412" t="str">
        <f t="shared" si="14"/>
        <v/>
      </c>
    </row>
    <row r="28" spans="1:112" s="139" customFormat="1" x14ac:dyDescent="0.3">
      <c r="A28" s="409"/>
      <c r="B28" s="484">
        <f>SUMIF('4. Facilities Investment Model'!$15:$15,$A28,'4. Facilities Investment Model'!$16:$16)</f>
        <v>0</v>
      </c>
      <c r="C28" s="424"/>
      <c r="D28" s="409"/>
      <c r="E28" s="417" t="str">
        <f>IF(A28="","",DATE(SUMIF('4. Facilities Investment Model'!$15:$15,$A28,'4. Facilities Investment Model'!$17:$17),1,1))</f>
        <v/>
      </c>
      <c r="F28" s="419">
        <f>SUMIF('4. Facilities Investment Model'!$14:$14,$A28,'4. Facilities Investment Model'!$16:$16)</f>
        <v>0</v>
      </c>
      <c r="G28" s="419">
        <f>SUMIF('4. Facilities Investment Model'!$14:$14,$A28,'4. Facilities Investment Model'!$30:$30)</f>
        <v>0</v>
      </c>
      <c r="H28" s="305" t="str">
        <f t="shared" si="18"/>
        <v/>
      </c>
      <c r="I28" s="411" t="str">
        <f t="shared" si="16"/>
        <v/>
      </c>
      <c r="J28" s="412" t="str">
        <f>IF($E28="","",'3.Input &amp; Summary (Facilities)'!$B$5)</f>
        <v/>
      </c>
      <c r="K28" s="232">
        <f>SUMIF('4. Facilities Investment Model'!$15:$15,$A28,'4. Facilities Investment Model'!$25:$25)</f>
        <v>0</v>
      </c>
      <c r="L28" s="232">
        <f>SUMIF('4. Facilities Investment Model'!$15:$15,$A28,'4. Facilities Investment Model'!$26:$26)</f>
        <v>0</v>
      </c>
      <c r="M28" s="232">
        <f>SUMIF('4. Facilities Investment Model'!$15:$15,$A28,'4. Facilities Investment Model'!$27:$27)</f>
        <v>0</v>
      </c>
      <c r="N28" s="232">
        <f>SUMIF('4. Facilities Investment Model'!$15:$15,$A28,'4. Facilities Investment Model'!$28:$28)</f>
        <v>0</v>
      </c>
      <c r="O28" s="232">
        <f>SUMIF('4. Facilities Investment Model'!$15:$15,$A28,'4. Facilities Investment Model'!$29:$29)</f>
        <v>0</v>
      </c>
      <c r="P28" s="232">
        <f>SUMIF('4. Facilities Investment Model'!$15:$15,$A28,'4. Facilities Investment Model'!$30:$30)</f>
        <v>0</v>
      </c>
      <c r="Q28" s="232">
        <f>SUMIF('4. Facilities Investment Model'!$15:$15,$A28,'4. Facilities Investment Model'!$31:$31)</f>
        <v>0</v>
      </c>
      <c r="R28" s="232">
        <f>SUMIF('4. Facilities Investment Model'!$15:$15,$A28,'4. Facilities Investment Model'!$32:$32)</f>
        <v>0</v>
      </c>
      <c r="S28" s="232">
        <f>SUMIF('4. Facilities Investment Model'!$15:$15,$A28,'4. Facilities Investment Model'!$33:$33)</f>
        <v>0</v>
      </c>
      <c r="T28" s="232">
        <f>SUMIF('4. Facilities Investment Model'!$15:$15,$A28,'4. Facilities Investment Model'!$34:$34)</f>
        <v>0</v>
      </c>
      <c r="U28" s="232">
        <f>SUMIF('4. Facilities Investment Model'!$15:$15,$A28,'4. Facilities Investment Model'!$35:$35)</f>
        <v>0</v>
      </c>
      <c r="V28" s="232">
        <f>SUMIF('4. Facilities Investment Model'!$15:$15,$A28,'4. Facilities Investment Model'!$36:$36)</f>
        <v>0</v>
      </c>
      <c r="W28" s="232">
        <f>SUMIF('4. Facilities Investment Model'!$15:$15,$A28,'4. Facilities Investment Model'!$37:$37)</f>
        <v>0</v>
      </c>
      <c r="X28" s="232">
        <f>SUMIF('4. Facilities Investment Model'!$15:$15,$A28,'4. Facilities Investment Model'!$38:$38)</f>
        <v>0</v>
      </c>
      <c r="Y28" s="232">
        <f>SUMIF('4. Facilities Investment Model'!$15:$15,$A28,'4. Facilities Investment Model'!$39:$39)</f>
        <v>0</v>
      </c>
      <c r="Z28" s="232">
        <f>SUMIF('4. Facilities Investment Model'!$15:$15,$A28,'4. Facilities Investment Model'!$40:$40)</f>
        <v>0</v>
      </c>
      <c r="AA28" s="232">
        <f>SUMIF('4. Facilities Investment Model'!$15:$15,$A28,'4. Facilities Investment Model'!$41:$41)</f>
        <v>0</v>
      </c>
      <c r="AB28" s="232">
        <f>SUMIF('4. Facilities Investment Model'!$15:$15,$A28,'4. Facilities Investment Model'!$42:$42)</f>
        <v>0</v>
      </c>
      <c r="AC28" s="232">
        <f>SUMIF('4. Facilities Investment Model'!$15:$15,$A28,'4. Facilities Investment Model'!$43:$43)</f>
        <v>0</v>
      </c>
      <c r="AD28" s="232">
        <f>SUMIF('4. Facilities Investment Model'!$15:$15,$A28,'4. Facilities Investment Model'!$44:$44)</f>
        <v>0</v>
      </c>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f t="shared" si="13"/>
        <v>0</v>
      </c>
      <c r="DH28" s="412" t="str">
        <f t="shared" si="14"/>
        <v/>
      </c>
    </row>
    <row r="29" spans="1:112" s="139" customFormat="1" x14ac:dyDescent="0.3">
      <c r="A29" s="420"/>
      <c r="B29" s="484">
        <f>SUMIF('4. Facilities Investment Model'!$15:$15,$A29,'4. Facilities Investment Model'!$16:$16)</f>
        <v>0</v>
      </c>
      <c r="C29" s="427"/>
      <c r="D29" s="420"/>
      <c r="E29" s="417" t="str">
        <f>IF(A29="","",DATE(SUMIF('4. Facilities Investment Model'!$15:$15,$A29,'4. Facilities Investment Model'!$17:$17),1,1))</f>
        <v/>
      </c>
      <c r="F29" s="419">
        <f>SUMIF('4. Facilities Investment Model'!$14:$14,$A29,'4. Facilities Investment Model'!$16:$16)</f>
        <v>0</v>
      </c>
      <c r="G29" s="419">
        <f>SUMIF('4. Facilities Investment Model'!$14:$14,$A29,'4. Facilities Investment Model'!$30:$30)</f>
        <v>0</v>
      </c>
      <c r="H29" s="305" t="str">
        <f t="shared" si="18"/>
        <v/>
      </c>
      <c r="I29" s="411" t="str">
        <f t="shared" si="16"/>
        <v/>
      </c>
      <c r="J29" s="412" t="str">
        <f>IF($E29="","",'3.Input &amp; Summary (Facilities)'!$B$5)</f>
        <v/>
      </c>
      <c r="K29" s="232">
        <f>SUMIF('4. Facilities Investment Model'!$15:$15,$A29,'4. Facilities Investment Model'!$25:$25)</f>
        <v>0</v>
      </c>
      <c r="L29" s="232">
        <f>SUMIF('4. Facilities Investment Model'!$15:$15,$A29,'4. Facilities Investment Model'!$26:$26)</f>
        <v>0</v>
      </c>
      <c r="M29" s="232">
        <f>SUMIF('4. Facilities Investment Model'!$15:$15,$A29,'4. Facilities Investment Model'!$27:$27)</f>
        <v>0</v>
      </c>
      <c r="N29" s="232">
        <f>SUMIF('4. Facilities Investment Model'!$15:$15,$A29,'4. Facilities Investment Model'!$28:$28)</f>
        <v>0</v>
      </c>
      <c r="O29" s="232">
        <f>SUMIF('4. Facilities Investment Model'!$15:$15,$A29,'4. Facilities Investment Model'!$29:$29)</f>
        <v>0</v>
      </c>
      <c r="P29" s="232">
        <f>SUMIF('4. Facilities Investment Model'!$15:$15,$A29,'4. Facilities Investment Model'!$30:$30)</f>
        <v>0</v>
      </c>
      <c r="Q29" s="232">
        <f>SUMIF('4. Facilities Investment Model'!$15:$15,$A29,'4. Facilities Investment Model'!$31:$31)</f>
        <v>0</v>
      </c>
      <c r="R29" s="232">
        <f>SUMIF('4. Facilities Investment Model'!$15:$15,$A29,'4. Facilities Investment Model'!$32:$32)</f>
        <v>0</v>
      </c>
      <c r="S29" s="232">
        <f>SUMIF('4. Facilities Investment Model'!$15:$15,$A29,'4. Facilities Investment Model'!$33:$33)</f>
        <v>0</v>
      </c>
      <c r="T29" s="232">
        <f>SUMIF('4. Facilities Investment Model'!$15:$15,$A29,'4. Facilities Investment Model'!$34:$34)</f>
        <v>0</v>
      </c>
      <c r="U29" s="232">
        <f>SUMIF('4. Facilities Investment Model'!$15:$15,$A29,'4. Facilities Investment Model'!$35:$35)</f>
        <v>0</v>
      </c>
      <c r="V29" s="232">
        <f>SUMIF('4. Facilities Investment Model'!$15:$15,$A29,'4. Facilities Investment Model'!$36:$36)</f>
        <v>0</v>
      </c>
      <c r="W29" s="232">
        <f>SUMIF('4. Facilities Investment Model'!$15:$15,$A29,'4. Facilities Investment Model'!$37:$37)</f>
        <v>0</v>
      </c>
      <c r="X29" s="232">
        <f>SUMIF('4. Facilities Investment Model'!$15:$15,$A29,'4. Facilities Investment Model'!$38:$38)</f>
        <v>0</v>
      </c>
      <c r="Y29" s="232">
        <f>SUMIF('4. Facilities Investment Model'!$15:$15,$A29,'4. Facilities Investment Model'!$39:$39)</f>
        <v>0</v>
      </c>
      <c r="Z29" s="232">
        <f>SUMIF('4. Facilities Investment Model'!$15:$15,$A29,'4. Facilities Investment Model'!$40:$40)</f>
        <v>0</v>
      </c>
      <c r="AA29" s="232">
        <f>SUMIF('4. Facilities Investment Model'!$15:$15,$A29,'4. Facilities Investment Model'!$41:$41)</f>
        <v>0</v>
      </c>
      <c r="AB29" s="232">
        <f>SUMIF('4. Facilities Investment Model'!$15:$15,$A29,'4. Facilities Investment Model'!$42:$42)</f>
        <v>0</v>
      </c>
      <c r="AC29" s="232">
        <f>SUMIF('4. Facilities Investment Model'!$15:$15,$A29,'4. Facilities Investment Model'!$43:$43)</f>
        <v>0</v>
      </c>
      <c r="AD29" s="232">
        <f>SUMIF('4. Facilities Investment Model'!$15:$15,$A29,'4. Facilities Investment Model'!$44:$44)</f>
        <v>0</v>
      </c>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2"/>
      <c r="CS29" s="422"/>
      <c r="CT29" s="422"/>
      <c r="CU29" s="422"/>
      <c r="CV29" s="422"/>
      <c r="CW29" s="422"/>
      <c r="CX29" s="422"/>
      <c r="CY29" s="422"/>
      <c r="CZ29" s="422"/>
      <c r="DA29" s="422"/>
      <c r="DB29" s="422"/>
      <c r="DC29" s="422"/>
      <c r="DD29" s="422"/>
      <c r="DE29" s="422"/>
      <c r="DF29" s="422"/>
      <c r="DG29" s="422">
        <f t="shared" si="13"/>
        <v>0</v>
      </c>
      <c r="DH29" s="421" t="str">
        <f t="shared" si="14"/>
        <v/>
      </c>
    </row>
    <row r="30" spans="1:112" s="139" customFormat="1" ht="15" thickBot="1" x14ac:dyDescent="0.35">
      <c r="A30" s="466" t="s">
        <v>348</v>
      </c>
      <c r="B30" s="495">
        <f>SUM(B18:B29)</f>
        <v>0</v>
      </c>
      <c r="C30" s="497">
        <f>SUM(C18:C29)</f>
        <v>0</v>
      </c>
      <c r="D30" s="495"/>
      <c r="E30" s="495"/>
      <c r="F30" s="495">
        <f t="shared" ref="F30:G30" si="19">SUM(F18:F29)</f>
        <v>0</v>
      </c>
      <c r="G30" s="495">
        <f t="shared" si="19"/>
        <v>0</v>
      </c>
      <c r="H30" s="499" t="str">
        <f t="shared" si="18"/>
        <v/>
      </c>
      <c r="I30" s="501" t="str">
        <f>IFERROR(ROUNDUP(AVERAGE(I18:I29),0),"")</f>
        <v/>
      </c>
      <c r="J30" s="503"/>
      <c r="K30" s="495">
        <f>SUM(K18:K29)</f>
        <v>0</v>
      </c>
      <c r="L30" s="495">
        <f t="shared" ref="L30:BW30" si="20">SUM(L18:L29)</f>
        <v>0</v>
      </c>
      <c r="M30" s="495">
        <f t="shared" si="20"/>
        <v>0</v>
      </c>
      <c r="N30" s="495">
        <f t="shared" si="20"/>
        <v>0</v>
      </c>
      <c r="O30" s="495">
        <f t="shared" si="20"/>
        <v>0</v>
      </c>
      <c r="P30" s="495">
        <f t="shared" si="20"/>
        <v>0</v>
      </c>
      <c r="Q30" s="495">
        <f t="shared" si="20"/>
        <v>0</v>
      </c>
      <c r="R30" s="495">
        <f t="shared" si="20"/>
        <v>0</v>
      </c>
      <c r="S30" s="495">
        <f t="shared" si="20"/>
        <v>0</v>
      </c>
      <c r="T30" s="495">
        <f t="shared" si="20"/>
        <v>0</v>
      </c>
      <c r="U30" s="495">
        <f t="shared" si="20"/>
        <v>0</v>
      </c>
      <c r="V30" s="495">
        <f t="shared" si="20"/>
        <v>0</v>
      </c>
      <c r="W30" s="495">
        <f t="shared" si="20"/>
        <v>0</v>
      </c>
      <c r="X30" s="495">
        <f t="shared" si="20"/>
        <v>0</v>
      </c>
      <c r="Y30" s="495">
        <f t="shared" si="20"/>
        <v>0</v>
      </c>
      <c r="Z30" s="495">
        <f t="shared" si="20"/>
        <v>0</v>
      </c>
      <c r="AA30" s="495">
        <f t="shared" si="20"/>
        <v>0</v>
      </c>
      <c r="AB30" s="495">
        <f t="shared" si="20"/>
        <v>0</v>
      </c>
      <c r="AC30" s="495">
        <f t="shared" si="20"/>
        <v>0</v>
      </c>
      <c r="AD30" s="495">
        <f t="shared" si="20"/>
        <v>0</v>
      </c>
      <c r="AE30" s="495">
        <f t="shared" si="20"/>
        <v>0</v>
      </c>
      <c r="AF30" s="495">
        <f t="shared" si="20"/>
        <v>0</v>
      </c>
      <c r="AG30" s="495">
        <f t="shared" si="20"/>
        <v>0</v>
      </c>
      <c r="AH30" s="495">
        <f t="shared" si="20"/>
        <v>0</v>
      </c>
      <c r="AI30" s="495">
        <f t="shared" si="20"/>
        <v>0</v>
      </c>
      <c r="AJ30" s="495">
        <f t="shared" si="20"/>
        <v>0</v>
      </c>
      <c r="AK30" s="495">
        <f t="shared" si="20"/>
        <v>0</v>
      </c>
      <c r="AL30" s="495">
        <f t="shared" si="20"/>
        <v>0</v>
      </c>
      <c r="AM30" s="495">
        <f t="shared" si="20"/>
        <v>0</v>
      </c>
      <c r="AN30" s="495">
        <f t="shared" si="20"/>
        <v>0</v>
      </c>
      <c r="AO30" s="495">
        <f t="shared" si="20"/>
        <v>0</v>
      </c>
      <c r="AP30" s="495">
        <f t="shared" si="20"/>
        <v>0</v>
      </c>
      <c r="AQ30" s="495">
        <f t="shared" si="20"/>
        <v>0</v>
      </c>
      <c r="AR30" s="495">
        <f t="shared" si="20"/>
        <v>0</v>
      </c>
      <c r="AS30" s="495">
        <f t="shared" si="20"/>
        <v>0</v>
      </c>
      <c r="AT30" s="495">
        <f t="shared" si="20"/>
        <v>0</v>
      </c>
      <c r="AU30" s="495">
        <f t="shared" si="20"/>
        <v>0</v>
      </c>
      <c r="AV30" s="495">
        <f t="shared" si="20"/>
        <v>0</v>
      </c>
      <c r="AW30" s="495">
        <f t="shared" si="20"/>
        <v>0</v>
      </c>
      <c r="AX30" s="495">
        <f t="shared" si="20"/>
        <v>0</v>
      </c>
      <c r="AY30" s="495">
        <f t="shared" si="20"/>
        <v>0</v>
      </c>
      <c r="AZ30" s="495">
        <f t="shared" si="20"/>
        <v>0</v>
      </c>
      <c r="BA30" s="495">
        <f t="shared" si="20"/>
        <v>0</v>
      </c>
      <c r="BB30" s="495">
        <f t="shared" si="20"/>
        <v>0</v>
      </c>
      <c r="BC30" s="495">
        <f t="shared" si="20"/>
        <v>0</v>
      </c>
      <c r="BD30" s="495">
        <f t="shared" si="20"/>
        <v>0</v>
      </c>
      <c r="BE30" s="495">
        <f t="shared" si="20"/>
        <v>0</v>
      </c>
      <c r="BF30" s="495">
        <f t="shared" si="20"/>
        <v>0</v>
      </c>
      <c r="BG30" s="495">
        <f t="shared" si="20"/>
        <v>0</v>
      </c>
      <c r="BH30" s="495">
        <f t="shared" si="20"/>
        <v>0</v>
      </c>
      <c r="BI30" s="495">
        <f t="shared" si="20"/>
        <v>0</v>
      </c>
      <c r="BJ30" s="495">
        <f t="shared" si="20"/>
        <v>0</v>
      </c>
      <c r="BK30" s="495">
        <f t="shared" si="20"/>
        <v>0</v>
      </c>
      <c r="BL30" s="495">
        <f t="shared" si="20"/>
        <v>0</v>
      </c>
      <c r="BM30" s="495">
        <f t="shared" si="20"/>
        <v>0</v>
      </c>
      <c r="BN30" s="495">
        <f t="shared" si="20"/>
        <v>0</v>
      </c>
      <c r="BO30" s="495">
        <f t="shared" si="20"/>
        <v>0</v>
      </c>
      <c r="BP30" s="495">
        <f t="shared" si="20"/>
        <v>0</v>
      </c>
      <c r="BQ30" s="495">
        <f t="shared" si="20"/>
        <v>0</v>
      </c>
      <c r="BR30" s="495">
        <f t="shared" si="20"/>
        <v>0</v>
      </c>
      <c r="BS30" s="495">
        <f t="shared" si="20"/>
        <v>0</v>
      </c>
      <c r="BT30" s="495">
        <f t="shared" si="20"/>
        <v>0</v>
      </c>
      <c r="BU30" s="495">
        <f t="shared" si="20"/>
        <v>0</v>
      </c>
      <c r="BV30" s="495">
        <f t="shared" si="20"/>
        <v>0</v>
      </c>
      <c r="BW30" s="495">
        <f t="shared" si="20"/>
        <v>0</v>
      </c>
      <c r="BX30" s="495">
        <f t="shared" ref="BX30:DG30" si="21">SUM(BX18:BX29)</f>
        <v>0</v>
      </c>
      <c r="BY30" s="495">
        <f t="shared" si="21"/>
        <v>0</v>
      </c>
      <c r="BZ30" s="495">
        <f t="shared" si="21"/>
        <v>0</v>
      </c>
      <c r="CA30" s="495">
        <f t="shared" si="21"/>
        <v>0</v>
      </c>
      <c r="CB30" s="495">
        <f t="shared" si="21"/>
        <v>0</v>
      </c>
      <c r="CC30" s="495">
        <f t="shared" si="21"/>
        <v>0</v>
      </c>
      <c r="CD30" s="495">
        <f t="shared" si="21"/>
        <v>0</v>
      </c>
      <c r="CE30" s="495">
        <f t="shared" si="21"/>
        <v>0</v>
      </c>
      <c r="CF30" s="495">
        <f t="shared" si="21"/>
        <v>0</v>
      </c>
      <c r="CG30" s="495">
        <f t="shared" si="21"/>
        <v>0</v>
      </c>
      <c r="CH30" s="495">
        <f t="shared" si="21"/>
        <v>0</v>
      </c>
      <c r="CI30" s="495">
        <f t="shared" si="21"/>
        <v>0</v>
      </c>
      <c r="CJ30" s="495">
        <f t="shared" si="21"/>
        <v>0</v>
      </c>
      <c r="CK30" s="495">
        <f t="shared" si="21"/>
        <v>0</v>
      </c>
      <c r="CL30" s="495">
        <f t="shared" si="21"/>
        <v>0</v>
      </c>
      <c r="CM30" s="495">
        <f t="shared" si="21"/>
        <v>0</v>
      </c>
      <c r="CN30" s="495">
        <f t="shared" si="21"/>
        <v>0</v>
      </c>
      <c r="CO30" s="495">
        <f t="shared" si="21"/>
        <v>0</v>
      </c>
      <c r="CP30" s="495">
        <f t="shared" si="21"/>
        <v>0</v>
      </c>
      <c r="CQ30" s="495">
        <f t="shared" si="21"/>
        <v>0</v>
      </c>
      <c r="CR30" s="495">
        <f t="shared" si="21"/>
        <v>0</v>
      </c>
      <c r="CS30" s="495">
        <f t="shared" si="21"/>
        <v>0</v>
      </c>
      <c r="CT30" s="495">
        <f t="shared" si="21"/>
        <v>0</v>
      </c>
      <c r="CU30" s="495">
        <f t="shared" si="21"/>
        <v>0</v>
      </c>
      <c r="CV30" s="495">
        <f t="shared" si="21"/>
        <v>0</v>
      </c>
      <c r="CW30" s="495">
        <f t="shared" si="21"/>
        <v>0</v>
      </c>
      <c r="CX30" s="495">
        <f t="shared" si="21"/>
        <v>0</v>
      </c>
      <c r="CY30" s="495">
        <f t="shared" si="21"/>
        <v>0</v>
      </c>
      <c r="CZ30" s="495">
        <f t="shared" si="21"/>
        <v>0</v>
      </c>
      <c r="DA30" s="495">
        <f t="shared" si="21"/>
        <v>0</v>
      </c>
      <c r="DB30" s="495">
        <f t="shared" si="21"/>
        <v>0</v>
      </c>
      <c r="DC30" s="495">
        <f t="shared" si="21"/>
        <v>0</v>
      </c>
      <c r="DD30" s="495">
        <f t="shared" si="21"/>
        <v>0</v>
      </c>
      <c r="DE30" s="495">
        <f t="shared" si="21"/>
        <v>0</v>
      </c>
      <c r="DF30" s="495">
        <f t="shared" si="21"/>
        <v>0</v>
      </c>
      <c r="DG30" s="495">
        <f t="shared" si="21"/>
        <v>0</v>
      </c>
      <c r="DH30" s="503"/>
    </row>
    <row r="31" spans="1:112" s="429" customFormat="1" ht="15" thickBot="1" x14ac:dyDescent="0.35">
      <c r="A31" s="494" t="s">
        <v>347</v>
      </c>
      <c r="B31" s="496">
        <f>B16+B30</f>
        <v>0</v>
      </c>
      <c r="C31" s="498">
        <f>C16+C30</f>
        <v>0</v>
      </c>
      <c r="D31" s="496"/>
      <c r="E31" s="496"/>
      <c r="F31" s="496">
        <f>F16+F30</f>
        <v>0</v>
      </c>
      <c r="G31" s="496">
        <f>G16+G30</f>
        <v>0</v>
      </c>
      <c r="H31" s="500" t="str">
        <f t="shared" si="18"/>
        <v/>
      </c>
      <c r="I31" s="502" t="str">
        <f>IFERROR(ROUNDUP(AVERAGE(I5:I15,I18:I29),0),"")</f>
        <v/>
      </c>
      <c r="J31" s="504" t="str">
        <f>IF($E31="","",'3.Input &amp; Summary (Facilities)'!$B$5)</f>
        <v/>
      </c>
      <c r="K31" s="496">
        <f>K16+K30</f>
        <v>0</v>
      </c>
      <c r="L31" s="496">
        <f t="shared" ref="L31:BW31" si="22">SUM(L5:L29)</f>
        <v>0</v>
      </c>
      <c r="M31" s="496">
        <f t="shared" si="22"/>
        <v>0</v>
      </c>
      <c r="N31" s="496">
        <f t="shared" si="22"/>
        <v>0</v>
      </c>
      <c r="O31" s="496">
        <f t="shared" si="22"/>
        <v>0</v>
      </c>
      <c r="P31" s="496">
        <f t="shared" si="22"/>
        <v>0</v>
      </c>
      <c r="Q31" s="496">
        <f t="shared" si="22"/>
        <v>0</v>
      </c>
      <c r="R31" s="496">
        <f t="shared" si="22"/>
        <v>0</v>
      </c>
      <c r="S31" s="496">
        <f t="shared" si="22"/>
        <v>0</v>
      </c>
      <c r="T31" s="496">
        <f t="shared" si="22"/>
        <v>0</v>
      </c>
      <c r="U31" s="496">
        <f t="shared" si="22"/>
        <v>0</v>
      </c>
      <c r="V31" s="496">
        <f t="shared" si="22"/>
        <v>0</v>
      </c>
      <c r="W31" s="496">
        <f t="shared" si="22"/>
        <v>0</v>
      </c>
      <c r="X31" s="496">
        <f t="shared" si="22"/>
        <v>0</v>
      </c>
      <c r="Y31" s="496">
        <f t="shared" si="22"/>
        <v>0</v>
      </c>
      <c r="Z31" s="496">
        <f t="shared" si="22"/>
        <v>0</v>
      </c>
      <c r="AA31" s="496">
        <f t="shared" si="22"/>
        <v>0</v>
      </c>
      <c r="AB31" s="496">
        <f t="shared" si="22"/>
        <v>0</v>
      </c>
      <c r="AC31" s="496">
        <f t="shared" si="22"/>
        <v>0</v>
      </c>
      <c r="AD31" s="496">
        <f t="shared" si="22"/>
        <v>0</v>
      </c>
      <c r="AE31" s="496">
        <f t="shared" si="22"/>
        <v>0</v>
      </c>
      <c r="AF31" s="496">
        <f t="shared" si="22"/>
        <v>0</v>
      </c>
      <c r="AG31" s="496">
        <f t="shared" si="22"/>
        <v>0</v>
      </c>
      <c r="AH31" s="496">
        <f t="shared" si="22"/>
        <v>0</v>
      </c>
      <c r="AI31" s="496">
        <f t="shared" si="22"/>
        <v>0</v>
      </c>
      <c r="AJ31" s="496">
        <f t="shared" si="22"/>
        <v>0</v>
      </c>
      <c r="AK31" s="496">
        <f t="shared" si="22"/>
        <v>0</v>
      </c>
      <c r="AL31" s="496">
        <f t="shared" si="22"/>
        <v>0</v>
      </c>
      <c r="AM31" s="496">
        <f t="shared" si="22"/>
        <v>0</v>
      </c>
      <c r="AN31" s="496">
        <f t="shared" si="22"/>
        <v>0</v>
      </c>
      <c r="AO31" s="496">
        <f t="shared" si="22"/>
        <v>0</v>
      </c>
      <c r="AP31" s="496">
        <f t="shared" si="22"/>
        <v>0</v>
      </c>
      <c r="AQ31" s="496">
        <f t="shared" si="22"/>
        <v>0</v>
      </c>
      <c r="AR31" s="496">
        <f t="shared" si="22"/>
        <v>0</v>
      </c>
      <c r="AS31" s="496">
        <f t="shared" si="22"/>
        <v>0</v>
      </c>
      <c r="AT31" s="496">
        <f t="shared" si="22"/>
        <v>0</v>
      </c>
      <c r="AU31" s="496">
        <f t="shared" si="22"/>
        <v>0</v>
      </c>
      <c r="AV31" s="496">
        <f t="shared" si="22"/>
        <v>0</v>
      </c>
      <c r="AW31" s="496">
        <f t="shared" si="22"/>
        <v>0</v>
      </c>
      <c r="AX31" s="496">
        <f t="shared" si="22"/>
        <v>0</v>
      </c>
      <c r="AY31" s="496">
        <f t="shared" si="22"/>
        <v>0</v>
      </c>
      <c r="AZ31" s="496">
        <f t="shared" si="22"/>
        <v>0</v>
      </c>
      <c r="BA31" s="496">
        <f t="shared" si="22"/>
        <v>0</v>
      </c>
      <c r="BB31" s="496">
        <f t="shared" si="22"/>
        <v>0</v>
      </c>
      <c r="BC31" s="496">
        <f t="shared" si="22"/>
        <v>0</v>
      </c>
      <c r="BD31" s="496">
        <f t="shared" si="22"/>
        <v>0</v>
      </c>
      <c r="BE31" s="496">
        <f t="shared" si="22"/>
        <v>0</v>
      </c>
      <c r="BF31" s="496">
        <f t="shared" si="22"/>
        <v>0</v>
      </c>
      <c r="BG31" s="496">
        <f t="shared" si="22"/>
        <v>0</v>
      </c>
      <c r="BH31" s="496">
        <f t="shared" si="22"/>
        <v>0</v>
      </c>
      <c r="BI31" s="496">
        <f t="shared" si="22"/>
        <v>0</v>
      </c>
      <c r="BJ31" s="496">
        <f t="shared" si="22"/>
        <v>0</v>
      </c>
      <c r="BK31" s="496">
        <f t="shared" si="22"/>
        <v>0</v>
      </c>
      <c r="BL31" s="496">
        <f t="shared" si="22"/>
        <v>0</v>
      </c>
      <c r="BM31" s="496">
        <f t="shared" si="22"/>
        <v>0</v>
      </c>
      <c r="BN31" s="496">
        <f t="shared" si="22"/>
        <v>0</v>
      </c>
      <c r="BO31" s="496">
        <f t="shared" si="22"/>
        <v>0</v>
      </c>
      <c r="BP31" s="496">
        <f t="shared" si="22"/>
        <v>0</v>
      </c>
      <c r="BQ31" s="496">
        <f t="shared" si="22"/>
        <v>0</v>
      </c>
      <c r="BR31" s="496">
        <f t="shared" si="22"/>
        <v>0</v>
      </c>
      <c r="BS31" s="496">
        <f t="shared" si="22"/>
        <v>0</v>
      </c>
      <c r="BT31" s="496">
        <f t="shared" si="22"/>
        <v>0</v>
      </c>
      <c r="BU31" s="496">
        <f t="shared" si="22"/>
        <v>0</v>
      </c>
      <c r="BV31" s="496">
        <f t="shared" si="22"/>
        <v>0</v>
      </c>
      <c r="BW31" s="496">
        <f t="shared" si="22"/>
        <v>0</v>
      </c>
      <c r="BX31" s="496">
        <f t="shared" ref="BX31:DG31" si="23">SUM(BX5:BX29)</f>
        <v>0</v>
      </c>
      <c r="BY31" s="496">
        <f t="shared" si="23"/>
        <v>0</v>
      </c>
      <c r="BZ31" s="496">
        <f t="shared" si="23"/>
        <v>0</v>
      </c>
      <c r="CA31" s="496">
        <f t="shared" si="23"/>
        <v>0</v>
      </c>
      <c r="CB31" s="496">
        <f t="shared" si="23"/>
        <v>0</v>
      </c>
      <c r="CC31" s="496">
        <f t="shared" si="23"/>
        <v>0</v>
      </c>
      <c r="CD31" s="496">
        <f t="shared" si="23"/>
        <v>0</v>
      </c>
      <c r="CE31" s="496">
        <f t="shared" si="23"/>
        <v>0</v>
      </c>
      <c r="CF31" s="496">
        <f t="shared" si="23"/>
        <v>0</v>
      </c>
      <c r="CG31" s="496">
        <f t="shared" si="23"/>
        <v>0</v>
      </c>
      <c r="CH31" s="496">
        <f t="shared" si="23"/>
        <v>0</v>
      </c>
      <c r="CI31" s="496">
        <f t="shared" si="23"/>
        <v>0</v>
      </c>
      <c r="CJ31" s="496">
        <f t="shared" si="23"/>
        <v>0</v>
      </c>
      <c r="CK31" s="496">
        <f t="shared" si="23"/>
        <v>0</v>
      </c>
      <c r="CL31" s="496">
        <f t="shared" si="23"/>
        <v>0</v>
      </c>
      <c r="CM31" s="496">
        <f t="shared" si="23"/>
        <v>0</v>
      </c>
      <c r="CN31" s="496">
        <f t="shared" si="23"/>
        <v>0</v>
      </c>
      <c r="CO31" s="496">
        <f t="shared" si="23"/>
        <v>0</v>
      </c>
      <c r="CP31" s="496">
        <f t="shared" si="23"/>
        <v>0</v>
      </c>
      <c r="CQ31" s="496">
        <f t="shared" si="23"/>
        <v>0</v>
      </c>
      <c r="CR31" s="496">
        <f t="shared" si="23"/>
        <v>0</v>
      </c>
      <c r="CS31" s="496">
        <f t="shared" si="23"/>
        <v>0</v>
      </c>
      <c r="CT31" s="496">
        <f t="shared" si="23"/>
        <v>0</v>
      </c>
      <c r="CU31" s="496">
        <f t="shared" si="23"/>
        <v>0</v>
      </c>
      <c r="CV31" s="496">
        <f t="shared" si="23"/>
        <v>0</v>
      </c>
      <c r="CW31" s="496">
        <f t="shared" si="23"/>
        <v>0</v>
      </c>
      <c r="CX31" s="496">
        <f t="shared" si="23"/>
        <v>0</v>
      </c>
      <c r="CY31" s="496">
        <f t="shared" si="23"/>
        <v>0</v>
      </c>
      <c r="CZ31" s="496">
        <f t="shared" si="23"/>
        <v>0</v>
      </c>
      <c r="DA31" s="496">
        <f t="shared" si="23"/>
        <v>0</v>
      </c>
      <c r="DB31" s="496">
        <f t="shared" si="23"/>
        <v>0</v>
      </c>
      <c r="DC31" s="496">
        <f t="shared" si="23"/>
        <v>0</v>
      </c>
      <c r="DD31" s="496">
        <f t="shared" si="23"/>
        <v>0</v>
      </c>
      <c r="DE31" s="496">
        <f t="shared" si="23"/>
        <v>0</v>
      </c>
      <c r="DF31" s="496">
        <f t="shared" si="23"/>
        <v>0</v>
      </c>
      <c r="DG31" s="496">
        <f t="shared" si="23"/>
        <v>0</v>
      </c>
      <c r="DH31" s="504"/>
    </row>
    <row r="32" spans="1:112" s="139" customFormat="1" x14ac:dyDescent="0.3">
      <c r="A32" s="413"/>
      <c r="B32" s="413"/>
      <c r="C32" s="413"/>
      <c r="D32" s="413"/>
      <c r="E32" s="413"/>
      <c r="K32" s="414" t="s">
        <v>87</v>
      </c>
      <c r="L32" s="414" t="s">
        <v>88</v>
      </c>
      <c r="M32" s="414" t="s">
        <v>89</v>
      </c>
      <c r="N32" s="414" t="s">
        <v>90</v>
      </c>
      <c r="O32" s="414" t="s">
        <v>91</v>
      </c>
      <c r="P32" s="414" t="s">
        <v>92</v>
      </c>
      <c r="Q32" s="414" t="s">
        <v>93</v>
      </c>
      <c r="R32" s="414" t="s">
        <v>94</v>
      </c>
      <c r="S32" s="414" t="s">
        <v>95</v>
      </c>
      <c r="T32" s="414" t="s">
        <v>96</v>
      </c>
      <c r="U32" s="414" t="s">
        <v>97</v>
      </c>
      <c r="V32" s="414" t="s">
        <v>98</v>
      </c>
      <c r="W32" s="414" t="s">
        <v>99</v>
      </c>
      <c r="X32" s="414" t="s">
        <v>100</v>
      </c>
      <c r="Y32" s="414" t="s">
        <v>101</v>
      </c>
      <c r="Z32" s="414" t="s">
        <v>102</v>
      </c>
      <c r="AA32" s="414" t="s">
        <v>103</v>
      </c>
      <c r="AB32" s="414" t="s">
        <v>104</v>
      </c>
      <c r="AC32" s="414" t="s">
        <v>105</v>
      </c>
      <c r="AD32" s="414" t="s">
        <v>106</v>
      </c>
      <c r="AE32" s="414" t="s">
        <v>107</v>
      </c>
      <c r="AF32" s="414" t="s">
        <v>108</v>
      </c>
      <c r="AG32" s="414" t="s">
        <v>109</v>
      </c>
      <c r="AH32" s="414" t="s">
        <v>110</v>
      </c>
      <c r="AI32" s="414" t="s">
        <v>111</v>
      </c>
      <c r="AJ32" s="414" t="s">
        <v>112</v>
      </c>
      <c r="AK32" s="414" t="s">
        <v>113</v>
      </c>
      <c r="AL32" s="414" t="s">
        <v>114</v>
      </c>
      <c r="AM32" s="414" t="s">
        <v>115</v>
      </c>
      <c r="AN32" s="414" t="s">
        <v>116</v>
      </c>
      <c r="AO32" s="414" t="s">
        <v>117</v>
      </c>
      <c r="AP32" s="414" t="s">
        <v>118</v>
      </c>
      <c r="AQ32" s="414" t="s">
        <v>119</v>
      </c>
      <c r="AR32" s="414" t="s">
        <v>120</v>
      </c>
      <c r="AS32" s="414" t="s">
        <v>121</v>
      </c>
      <c r="AT32" s="414" t="s">
        <v>122</v>
      </c>
      <c r="AU32" s="414" t="s">
        <v>123</v>
      </c>
      <c r="AV32" s="414" t="s">
        <v>124</v>
      </c>
      <c r="AW32" s="414" t="s">
        <v>125</v>
      </c>
      <c r="AX32" s="414" t="s">
        <v>126</v>
      </c>
      <c r="AY32" s="414" t="s">
        <v>127</v>
      </c>
      <c r="AZ32" s="414" t="s">
        <v>128</v>
      </c>
      <c r="BA32" s="414" t="s">
        <v>129</v>
      </c>
      <c r="BB32" s="414" t="s">
        <v>130</v>
      </c>
      <c r="BC32" s="414" t="s">
        <v>131</v>
      </c>
      <c r="BD32" s="414" t="s">
        <v>132</v>
      </c>
      <c r="BE32" s="414" t="s">
        <v>133</v>
      </c>
      <c r="BF32" s="414" t="s">
        <v>134</v>
      </c>
      <c r="BG32" s="414" t="s">
        <v>135</v>
      </c>
      <c r="BH32" s="414" t="s">
        <v>136</v>
      </c>
      <c r="BI32" s="414" t="s">
        <v>137</v>
      </c>
      <c r="BJ32" s="414" t="s">
        <v>138</v>
      </c>
      <c r="BK32" s="414" t="s">
        <v>139</v>
      </c>
      <c r="BL32" s="414" t="s">
        <v>140</v>
      </c>
      <c r="BM32" s="414" t="s">
        <v>141</v>
      </c>
      <c r="BN32" s="414" t="s">
        <v>142</v>
      </c>
      <c r="BO32" s="414" t="s">
        <v>143</v>
      </c>
      <c r="BP32" s="414" t="s">
        <v>144</v>
      </c>
      <c r="BQ32" s="414" t="s">
        <v>145</v>
      </c>
      <c r="BR32" s="414" t="s">
        <v>146</v>
      </c>
      <c r="BS32" s="414" t="s">
        <v>147</v>
      </c>
      <c r="BT32" s="414" t="s">
        <v>148</v>
      </c>
      <c r="BU32" s="414" t="s">
        <v>149</v>
      </c>
      <c r="BV32" s="414" t="s">
        <v>150</v>
      </c>
      <c r="BW32" s="414" t="s">
        <v>151</v>
      </c>
      <c r="BX32" s="414" t="s">
        <v>152</v>
      </c>
      <c r="BY32" s="414" t="s">
        <v>153</v>
      </c>
      <c r="BZ32" s="414" t="s">
        <v>154</v>
      </c>
      <c r="CA32" s="414" t="s">
        <v>155</v>
      </c>
      <c r="CB32" s="414" t="s">
        <v>156</v>
      </c>
      <c r="CC32" s="414" t="s">
        <v>157</v>
      </c>
      <c r="CD32" s="414" t="s">
        <v>158</v>
      </c>
      <c r="CE32" s="414" t="s">
        <v>159</v>
      </c>
      <c r="CF32" s="414" t="s">
        <v>160</v>
      </c>
      <c r="CG32" s="414" t="s">
        <v>161</v>
      </c>
      <c r="CH32" s="414" t="s">
        <v>162</v>
      </c>
      <c r="CI32" s="414" t="s">
        <v>163</v>
      </c>
      <c r="CJ32" s="414" t="s">
        <v>164</v>
      </c>
      <c r="CK32" s="414" t="s">
        <v>165</v>
      </c>
      <c r="CL32" s="414" t="s">
        <v>166</v>
      </c>
      <c r="CM32" s="414" t="s">
        <v>167</v>
      </c>
      <c r="CN32" s="414" t="s">
        <v>168</v>
      </c>
      <c r="CO32" s="414" t="s">
        <v>169</v>
      </c>
      <c r="CP32" s="414" t="s">
        <v>170</v>
      </c>
      <c r="CQ32" s="414" t="s">
        <v>171</v>
      </c>
      <c r="CR32" s="414" t="s">
        <v>172</v>
      </c>
      <c r="CS32" s="414" t="s">
        <v>173</v>
      </c>
      <c r="CT32" s="414" t="s">
        <v>174</v>
      </c>
      <c r="CU32" s="414" t="s">
        <v>175</v>
      </c>
      <c r="CV32" s="414" t="s">
        <v>176</v>
      </c>
      <c r="CW32" s="414" t="s">
        <v>177</v>
      </c>
      <c r="CX32" s="414" t="s">
        <v>178</v>
      </c>
      <c r="CY32" s="414" t="s">
        <v>179</v>
      </c>
      <c r="CZ32" s="414" t="s">
        <v>180</v>
      </c>
      <c r="DA32" s="414" t="s">
        <v>181</v>
      </c>
      <c r="DB32" s="414" t="s">
        <v>182</v>
      </c>
      <c r="DC32" s="414" t="s">
        <v>183</v>
      </c>
      <c r="DD32" s="414" t="s">
        <v>184</v>
      </c>
      <c r="DE32" s="414" t="s">
        <v>185</v>
      </c>
      <c r="DF32" s="414" t="s">
        <v>253</v>
      </c>
      <c r="DH32"/>
    </row>
    <row r="34" spans="1:12" ht="15" thickBot="1" x14ac:dyDescent="0.35">
      <c r="A34" s="215" t="s">
        <v>244</v>
      </c>
    </row>
    <row r="35" spans="1:12" ht="15" thickBot="1" x14ac:dyDescent="0.35">
      <c r="A35" s="561" t="s">
        <v>349</v>
      </c>
      <c r="B35" s="562"/>
    </row>
    <row r="36" spans="1:12" ht="15" thickBot="1" x14ac:dyDescent="0.35">
      <c r="A36" s="563" t="s">
        <v>211</v>
      </c>
      <c r="B36" s="564"/>
    </row>
    <row r="38" spans="1:12" x14ac:dyDescent="0.3">
      <c r="A38" s="474" t="s">
        <v>0</v>
      </c>
    </row>
    <row r="39" spans="1:12" x14ac:dyDescent="0.3">
      <c r="A39" s="638" t="s">
        <v>361</v>
      </c>
      <c r="B39" s="638"/>
      <c r="C39" s="638"/>
      <c r="D39" s="638"/>
      <c r="E39" s="638"/>
      <c r="F39" s="638"/>
      <c r="G39" s="638"/>
      <c r="H39" s="638"/>
      <c r="I39" s="638"/>
      <c r="J39" s="638"/>
      <c r="K39" s="638"/>
      <c r="L39" s="638"/>
    </row>
    <row r="40" spans="1:12" x14ac:dyDescent="0.3">
      <c r="A40" s="638" t="s">
        <v>360</v>
      </c>
      <c r="B40" s="638"/>
      <c r="C40" s="638"/>
      <c r="D40" s="638"/>
      <c r="E40" s="638"/>
      <c r="F40" s="638"/>
      <c r="G40" s="638"/>
      <c r="H40" s="638"/>
      <c r="I40" s="638"/>
      <c r="J40" s="638"/>
      <c r="K40" s="638"/>
      <c r="L40" s="638"/>
    </row>
  </sheetData>
  <mergeCells count="6">
    <mergeCell ref="A35:B35"/>
    <mergeCell ref="A36:B36"/>
    <mergeCell ref="C1:E1"/>
    <mergeCell ref="A39:L39"/>
    <mergeCell ref="A40:L40"/>
    <mergeCell ref="A4:C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7AF1-6138-4679-BF1C-639296A0D310}">
  <sheetPr>
    <tabColor rgb="FFCCFF66"/>
    <pageSetUpPr fitToPage="1"/>
  </sheetPr>
  <dimension ref="A1:AH43"/>
  <sheetViews>
    <sheetView zoomScale="70" zoomScaleNormal="70" workbookViewId="0">
      <selection activeCell="E31" sqref="E31"/>
    </sheetView>
  </sheetViews>
  <sheetFormatPr defaultRowHeight="14.4" x14ac:dyDescent="0.3"/>
  <cols>
    <col min="1" max="1" width="40.796875" customWidth="1"/>
    <col min="2" max="33" width="15.3984375" customWidth="1"/>
    <col min="34" max="34" width="16.3984375" customWidth="1"/>
  </cols>
  <sheetData>
    <row r="1" spans="1:14" ht="16.7" customHeight="1" x14ac:dyDescent="0.3">
      <c r="A1" s="61"/>
      <c r="B1" s="61"/>
    </row>
    <row r="2" spans="1:14" x14ac:dyDescent="0.3">
      <c r="A2" s="61"/>
      <c r="B2" s="61"/>
      <c r="D2" s="143"/>
      <c r="E2" s="143"/>
      <c r="F2" s="143"/>
      <c r="H2" s="143"/>
      <c r="I2" s="143"/>
      <c r="J2" s="143"/>
      <c r="K2" s="143"/>
      <c r="L2" s="143"/>
      <c r="M2" s="143"/>
    </row>
    <row r="3" spans="1:14" x14ac:dyDescent="0.3">
      <c r="A3" s="61"/>
      <c r="B3" s="61"/>
      <c r="D3" s="131"/>
      <c r="E3" s="131"/>
      <c r="F3" s="131"/>
      <c r="G3" s="131"/>
      <c r="H3" s="131"/>
      <c r="I3" s="131"/>
      <c r="J3" s="131"/>
      <c r="K3" s="131"/>
      <c r="L3" s="131"/>
      <c r="M3" s="131"/>
      <c r="N3" s="131"/>
    </row>
    <row r="4" spans="1:14" x14ac:dyDescent="0.3">
      <c r="A4" s="61"/>
      <c r="B4" s="61"/>
      <c r="C4" s="132"/>
      <c r="D4" s="130"/>
      <c r="E4" s="130"/>
      <c r="F4" s="130"/>
      <c r="G4" s="130"/>
      <c r="H4" s="130"/>
      <c r="I4" s="130"/>
      <c r="J4" s="130"/>
      <c r="K4" s="130"/>
      <c r="L4" s="130"/>
      <c r="M4" s="130"/>
      <c r="N4" s="130"/>
    </row>
    <row r="5" spans="1:14" x14ac:dyDescent="0.3">
      <c r="A5" s="61"/>
      <c r="B5" s="61"/>
      <c r="C5" s="132"/>
      <c r="D5" s="130"/>
      <c r="E5" s="130"/>
      <c r="F5" s="130"/>
      <c r="G5" s="130"/>
      <c r="H5" s="130"/>
      <c r="I5" s="130"/>
      <c r="J5" s="130"/>
      <c r="K5" s="130"/>
      <c r="L5" s="130"/>
      <c r="M5" s="130"/>
      <c r="N5" s="130"/>
    </row>
    <row r="6" spans="1:14" x14ac:dyDescent="0.3">
      <c r="A6" s="61"/>
      <c r="B6" s="61"/>
      <c r="C6" s="134"/>
      <c r="D6" s="135"/>
      <c r="E6" s="135"/>
      <c r="F6" s="135"/>
      <c r="G6" s="135"/>
      <c r="H6" s="135"/>
      <c r="I6" s="135"/>
      <c r="J6" s="135"/>
      <c r="K6" s="135"/>
      <c r="L6" s="135"/>
      <c r="M6" s="135"/>
      <c r="N6" s="135"/>
    </row>
    <row r="7" spans="1:14" x14ac:dyDescent="0.3">
      <c r="A7" s="61"/>
      <c r="B7" s="61"/>
      <c r="C7" s="133"/>
      <c r="D7" s="131"/>
      <c r="M7" s="135"/>
    </row>
    <row r="8" spans="1:14" x14ac:dyDescent="0.3">
      <c r="A8" s="61"/>
      <c r="B8" s="61"/>
    </row>
    <row r="9" spans="1:14" x14ac:dyDescent="0.3">
      <c r="A9" s="61"/>
      <c r="B9" s="61"/>
    </row>
    <row r="10" spans="1:14" x14ac:dyDescent="0.3">
      <c r="A10" s="61"/>
      <c r="B10" s="61"/>
    </row>
    <row r="11" spans="1:14" x14ac:dyDescent="0.3">
      <c r="A11" s="61"/>
      <c r="B11" s="61"/>
    </row>
    <row r="12" spans="1:14" x14ac:dyDescent="0.3">
      <c r="A12" s="61"/>
      <c r="B12" s="61"/>
    </row>
    <row r="13" spans="1:14" x14ac:dyDescent="0.3">
      <c r="A13" s="61"/>
      <c r="B13" s="61"/>
    </row>
    <row r="16" spans="1:14" ht="15" thickBot="1" x14ac:dyDescent="0.35"/>
    <row r="17" spans="1:34" x14ac:dyDescent="0.3">
      <c r="A17" s="257" t="s">
        <v>243</v>
      </c>
      <c r="B17" s="643" t="s">
        <v>87</v>
      </c>
      <c r="C17" s="644"/>
      <c r="D17" s="645"/>
      <c r="E17" s="643" t="s">
        <v>88</v>
      </c>
      <c r="F17" s="644"/>
      <c r="G17" s="645"/>
      <c r="H17" s="643" t="s">
        <v>89</v>
      </c>
      <c r="I17" s="644"/>
      <c r="J17" s="645"/>
      <c r="K17" s="643" t="s">
        <v>90</v>
      </c>
      <c r="L17" s="644"/>
      <c r="M17" s="645"/>
      <c r="N17" s="643" t="s">
        <v>91</v>
      </c>
      <c r="O17" s="644"/>
      <c r="P17" s="645"/>
      <c r="Q17" s="643" t="s">
        <v>92</v>
      </c>
      <c r="R17" s="644"/>
      <c r="S17" s="645"/>
      <c r="T17" s="643" t="s">
        <v>93</v>
      </c>
      <c r="U17" s="644"/>
      <c r="V17" s="645"/>
      <c r="W17" s="643" t="s">
        <v>94</v>
      </c>
      <c r="X17" s="644"/>
      <c r="Y17" s="645"/>
      <c r="Z17" s="643" t="s">
        <v>95</v>
      </c>
      <c r="AA17" s="644"/>
      <c r="AB17" s="645"/>
      <c r="AC17" s="643" t="s">
        <v>96</v>
      </c>
      <c r="AD17" s="644"/>
      <c r="AE17" s="645"/>
      <c r="AF17" s="648" t="s">
        <v>370</v>
      </c>
      <c r="AG17" s="646" t="s">
        <v>371</v>
      </c>
      <c r="AH17" s="641" t="s">
        <v>188</v>
      </c>
    </row>
    <row r="18" spans="1:34" s="136" customFormat="1" ht="29.4" thickBot="1" x14ac:dyDescent="0.35">
      <c r="A18" s="256" t="s">
        <v>257</v>
      </c>
      <c r="B18" s="290" t="s">
        <v>370</v>
      </c>
      <c r="C18" s="291" t="s">
        <v>371</v>
      </c>
      <c r="D18" s="292" t="s">
        <v>187</v>
      </c>
      <c r="E18" s="290" t="s">
        <v>370</v>
      </c>
      <c r="F18" s="291" t="s">
        <v>371</v>
      </c>
      <c r="G18" s="292" t="s">
        <v>187</v>
      </c>
      <c r="H18" s="290" t="s">
        <v>370</v>
      </c>
      <c r="I18" s="291" t="s">
        <v>371</v>
      </c>
      <c r="J18" s="292" t="s">
        <v>187</v>
      </c>
      <c r="K18" s="290" t="s">
        <v>370</v>
      </c>
      <c r="L18" s="291" t="s">
        <v>371</v>
      </c>
      <c r="M18" s="292" t="s">
        <v>187</v>
      </c>
      <c r="N18" s="290" t="s">
        <v>370</v>
      </c>
      <c r="O18" s="291" t="s">
        <v>371</v>
      </c>
      <c r="P18" s="292" t="s">
        <v>187</v>
      </c>
      <c r="Q18" s="290" t="s">
        <v>370</v>
      </c>
      <c r="R18" s="291" t="s">
        <v>371</v>
      </c>
      <c r="S18" s="292" t="s">
        <v>187</v>
      </c>
      <c r="T18" s="290" t="s">
        <v>370</v>
      </c>
      <c r="U18" s="291" t="s">
        <v>371</v>
      </c>
      <c r="V18" s="293" t="s">
        <v>187</v>
      </c>
      <c r="W18" s="290" t="s">
        <v>370</v>
      </c>
      <c r="X18" s="291" t="s">
        <v>371</v>
      </c>
      <c r="Y18" s="292" t="s">
        <v>187</v>
      </c>
      <c r="Z18" s="290" t="s">
        <v>370</v>
      </c>
      <c r="AA18" s="291" t="s">
        <v>371</v>
      </c>
      <c r="AB18" s="292" t="s">
        <v>187</v>
      </c>
      <c r="AC18" s="290" t="s">
        <v>370</v>
      </c>
      <c r="AD18" s="291" t="s">
        <v>371</v>
      </c>
      <c r="AE18" s="292" t="s">
        <v>187</v>
      </c>
      <c r="AF18" s="649"/>
      <c r="AG18" s="647"/>
      <c r="AH18" s="642"/>
    </row>
    <row r="19" spans="1:34" x14ac:dyDescent="0.3">
      <c r="A19" s="388" t="s">
        <v>353</v>
      </c>
      <c r="B19" s="514"/>
      <c r="C19" s="515"/>
      <c r="D19" s="516"/>
      <c r="E19" s="520"/>
      <c r="F19" s="515"/>
      <c r="G19" s="516"/>
      <c r="H19" s="514"/>
      <c r="I19" s="515"/>
      <c r="J19" s="516"/>
      <c r="K19" s="519"/>
      <c r="L19" s="390"/>
      <c r="M19" s="391"/>
      <c r="N19" s="389"/>
      <c r="O19" s="390"/>
      <c r="P19" s="391"/>
      <c r="Q19" s="389"/>
      <c r="R19" s="390"/>
      <c r="S19" s="391"/>
      <c r="T19" s="389"/>
      <c r="U19" s="390"/>
      <c r="V19" s="392"/>
      <c r="W19" s="389"/>
      <c r="X19" s="390"/>
      <c r="Y19" s="391"/>
      <c r="Z19" s="389"/>
      <c r="AA19" s="390"/>
      <c r="AB19" s="391"/>
      <c r="AC19" s="389"/>
      <c r="AD19" s="390"/>
      <c r="AE19" s="391"/>
      <c r="AF19" s="547"/>
      <c r="AG19" s="547"/>
      <c r="AH19" s="393"/>
    </row>
    <row r="20" spans="1:34" x14ac:dyDescent="0.3">
      <c r="A20" s="395" t="str">
        <f>'5. Life Cycle (System)'!A1</f>
        <v>Name of Asset Class</v>
      </c>
      <c r="B20" s="517">
        <f>'3.Input &amp; Summary (System)'!H6+'3.Input &amp; Summary (System)'!H7</f>
        <v>0</v>
      </c>
      <c r="C20" s="484">
        <f>'5. Life Cycle (System)'!G23</f>
        <v>0</v>
      </c>
      <c r="D20" s="518">
        <f>SUM(B20:C20)</f>
        <v>0</v>
      </c>
      <c r="E20" s="517">
        <f>B20</f>
        <v>0</v>
      </c>
      <c r="F20" s="484">
        <f>'5. Life Cycle (System)'!H23</f>
        <v>0</v>
      </c>
      <c r="G20" s="518">
        <f>SUM(E20:F20)</f>
        <v>0</v>
      </c>
      <c r="H20" s="517">
        <f>B20</f>
        <v>0</v>
      </c>
      <c r="I20" s="484">
        <f>'5. Life Cycle (System)'!I23</f>
        <v>0</v>
      </c>
      <c r="J20" s="518">
        <f>SUM(H20:I20)</f>
        <v>0</v>
      </c>
      <c r="K20" s="517">
        <f>B20</f>
        <v>0</v>
      </c>
      <c r="L20" s="484">
        <f>'5. Life Cycle (System)'!J23</f>
        <v>0</v>
      </c>
      <c r="M20" s="518">
        <f>SUM(K20:L20)</f>
        <v>0</v>
      </c>
      <c r="N20" s="517">
        <f>B20</f>
        <v>0</v>
      </c>
      <c r="O20" s="484">
        <f>'5. Life Cycle (System)'!K23</f>
        <v>0</v>
      </c>
      <c r="P20" s="518">
        <f>SUM(N20:O20)</f>
        <v>0</v>
      </c>
      <c r="Q20" s="517">
        <f>B20</f>
        <v>0</v>
      </c>
      <c r="R20" s="484">
        <f>'5. Life Cycle (System)'!L23</f>
        <v>0</v>
      </c>
      <c r="S20" s="518">
        <f>SUM(Q20:R20)</f>
        <v>0</v>
      </c>
      <c r="T20" s="517">
        <f>B20</f>
        <v>0</v>
      </c>
      <c r="U20" s="484">
        <f>'5. Life Cycle (System)'!M23</f>
        <v>0</v>
      </c>
      <c r="V20" s="518">
        <f>SUM(T20:U20)</f>
        <v>0</v>
      </c>
      <c r="W20" s="517">
        <f>B20</f>
        <v>0</v>
      </c>
      <c r="X20" s="484">
        <f>'5. Life Cycle (System)'!N23</f>
        <v>0</v>
      </c>
      <c r="Y20" s="518">
        <f>SUM(W20:X20)</f>
        <v>0</v>
      </c>
      <c r="Z20" s="517">
        <f>B20</f>
        <v>0</v>
      </c>
      <c r="AA20" s="484">
        <f>'5. Life Cycle (System)'!O23</f>
        <v>0</v>
      </c>
      <c r="AB20" s="518">
        <f>SUM(Z20:AA20)</f>
        <v>0</v>
      </c>
      <c r="AC20" s="517">
        <f>B20</f>
        <v>0</v>
      </c>
      <c r="AD20" s="484">
        <f>'5. Life Cycle (System)'!P23</f>
        <v>0</v>
      </c>
      <c r="AE20" s="518">
        <f>SUM(AC20:AD20)</f>
        <v>0</v>
      </c>
      <c r="AF20" s="518">
        <f t="shared" ref="AF20:AG20" si="0">SUM(AC20,Z20,W20,T20,Q20,N20,K20,H20,E20,B20)</f>
        <v>0</v>
      </c>
      <c r="AG20" s="518">
        <f t="shared" si="0"/>
        <v>0</v>
      </c>
      <c r="AH20" s="518">
        <f>SUM(AE20,AB20,Y20,V20,S20,P20,M20,J20,G20,D20)</f>
        <v>0</v>
      </c>
    </row>
    <row r="21" spans="1:34" x14ac:dyDescent="0.3">
      <c r="A21" s="234"/>
      <c r="B21" s="521"/>
      <c r="C21" s="492"/>
      <c r="D21" s="518">
        <f t="shared" ref="D21:D28" si="1">SUM(B21:C21)</f>
        <v>0</v>
      </c>
      <c r="E21" s="521"/>
      <c r="F21" s="492"/>
      <c r="G21" s="518">
        <f t="shared" ref="G21:G27" si="2">SUM(E21:F21)</f>
        <v>0</v>
      </c>
      <c r="H21" s="521"/>
      <c r="I21" s="492"/>
      <c r="J21" s="518">
        <f t="shared" ref="J21:J27" si="3">SUM(H21:I21)</f>
        <v>0</v>
      </c>
      <c r="K21" s="521"/>
      <c r="L21" s="492"/>
      <c r="M21" s="484">
        <f t="shared" ref="M21:M27" si="4">SUM(K21:L21)</f>
        <v>0</v>
      </c>
      <c r="N21" s="521"/>
      <c r="O21" s="492"/>
      <c r="P21" s="505">
        <f t="shared" ref="P21:P27" si="5">SUM(N21:O21)</f>
        <v>0</v>
      </c>
      <c r="Q21" s="521"/>
      <c r="R21" s="492"/>
      <c r="S21" s="505">
        <f t="shared" ref="S21:S27" si="6">SUM(Q21:R21)</f>
        <v>0</v>
      </c>
      <c r="T21" s="521"/>
      <c r="U21" s="492"/>
      <c r="V21" s="506">
        <f t="shared" ref="V21:V27" si="7">SUM(T21:U21)</f>
        <v>0</v>
      </c>
      <c r="W21" s="521"/>
      <c r="X21" s="492"/>
      <c r="Y21" s="505">
        <f t="shared" ref="Y21:Y27" si="8">SUM(W21:X21)</f>
        <v>0</v>
      </c>
      <c r="Z21" s="521"/>
      <c r="AA21" s="492"/>
      <c r="AB21" s="505">
        <f t="shared" ref="AB21:AB27" si="9">SUM(Z21:AA21)</f>
        <v>0</v>
      </c>
      <c r="AC21" s="521"/>
      <c r="AD21" s="492"/>
      <c r="AE21" s="518">
        <f t="shared" ref="AE21:AE27" si="10">SUM(AC21:AD21)</f>
        <v>0</v>
      </c>
      <c r="AF21" s="518">
        <f t="shared" ref="AF21:AF24" si="11">SUM(AC21,Z21,W21,T21,Q21,N21,K21,H21,E21,B21)</f>
        <v>0</v>
      </c>
      <c r="AG21" s="518">
        <f t="shared" ref="AG21:AG24" si="12">SUM(AD21,AA21,X21,U21,R21,O21,L21,I21,F21,C21)</f>
        <v>0</v>
      </c>
      <c r="AH21" s="518">
        <f>SUM(AE21,AB21,Y21,V21,S21,P21,M21,J21,G21,D21)</f>
        <v>0</v>
      </c>
    </row>
    <row r="22" spans="1:34" x14ac:dyDescent="0.3">
      <c r="A22" s="234"/>
      <c r="B22" s="521"/>
      <c r="C22" s="492"/>
      <c r="D22" s="518">
        <f t="shared" si="1"/>
        <v>0</v>
      </c>
      <c r="E22" s="521"/>
      <c r="F22" s="492"/>
      <c r="G22" s="518">
        <f t="shared" si="2"/>
        <v>0</v>
      </c>
      <c r="H22" s="521"/>
      <c r="I22" s="492"/>
      <c r="J22" s="518">
        <f t="shared" si="3"/>
        <v>0</v>
      </c>
      <c r="K22" s="521"/>
      <c r="L22" s="492"/>
      <c r="M22" s="484">
        <f t="shared" si="4"/>
        <v>0</v>
      </c>
      <c r="N22" s="521"/>
      <c r="O22" s="492"/>
      <c r="P22" s="505">
        <f t="shared" si="5"/>
        <v>0</v>
      </c>
      <c r="Q22" s="521"/>
      <c r="R22" s="492"/>
      <c r="S22" s="505">
        <f t="shared" si="6"/>
        <v>0</v>
      </c>
      <c r="T22" s="521"/>
      <c r="U22" s="492"/>
      <c r="V22" s="506">
        <f t="shared" si="7"/>
        <v>0</v>
      </c>
      <c r="W22" s="521"/>
      <c r="X22" s="492"/>
      <c r="Y22" s="505">
        <f t="shared" si="8"/>
        <v>0</v>
      </c>
      <c r="Z22" s="521"/>
      <c r="AA22" s="492"/>
      <c r="AB22" s="505">
        <f t="shared" si="9"/>
        <v>0</v>
      </c>
      <c r="AC22" s="521"/>
      <c r="AD22" s="492"/>
      <c r="AE22" s="518">
        <f t="shared" si="10"/>
        <v>0</v>
      </c>
      <c r="AF22" s="518">
        <f t="shared" si="11"/>
        <v>0</v>
      </c>
      <c r="AG22" s="518">
        <f t="shared" si="12"/>
        <v>0</v>
      </c>
      <c r="AH22" s="518">
        <f>SUM(AE22,AB22,Y22,V22,S22,P22,M22,J22,G22,D22)</f>
        <v>0</v>
      </c>
    </row>
    <row r="23" spans="1:34" x14ac:dyDescent="0.3">
      <c r="A23" s="234"/>
      <c r="B23" s="521"/>
      <c r="C23" s="492"/>
      <c r="D23" s="518">
        <f t="shared" si="1"/>
        <v>0</v>
      </c>
      <c r="E23" s="521"/>
      <c r="F23" s="492"/>
      <c r="G23" s="518">
        <f t="shared" si="2"/>
        <v>0</v>
      </c>
      <c r="H23" s="521"/>
      <c r="I23" s="492"/>
      <c r="J23" s="518">
        <f t="shared" si="3"/>
        <v>0</v>
      </c>
      <c r="K23" s="521"/>
      <c r="L23" s="492"/>
      <c r="M23" s="484">
        <f t="shared" si="4"/>
        <v>0</v>
      </c>
      <c r="N23" s="521"/>
      <c r="O23" s="492"/>
      <c r="P23" s="505">
        <f t="shared" si="5"/>
        <v>0</v>
      </c>
      <c r="Q23" s="521"/>
      <c r="R23" s="492"/>
      <c r="S23" s="505">
        <f t="shared" si="6"/>
        <v>0</v>
      </c>
      <c r="T23" s="521"/>
      <c r="U23" s="492"/>
      <c r="V23" s="506">
        <f t="shared" si="7"/>
        <v>0</v>
      </c>
      <c r="W23" s="521"/>
      <c r="X23" s="492"/>
      <c r="Y23" s="505">
        <f t="shared" si="8"/>
        <v>0</v>
      </c>
      <c r="Z23" s="521"/>
      <c r="AA23" s="492"/>
      <c r="AB23" s="505">
        <f t="shared" si="9"/>
        <v>0</v>
      </c>
      <c r="AC23" s="521"/>
      <c r="AD23" s="492"/>
      <c r="AE23" s="518">
        <f t="shared" si="10"/>
        <v>0</v>
      </c>
      <c r="AF23" s="518">
        <f t="shared" si="11"/>
        <v>0</v>
      </c>
      <c r="AG23" s="518">
        <f t="shared" si="12"/>
        <v>0</v>
      </c>
      <c r="AH23" s="518">
        <f>SUM(AE23,AB23,Y23,V23,S23,P23,M23,J23,G23,D23)</f>
        <v>0</v>
      </c>
    </row>
    <row r="24" spans="1:34" x14ac:dyDescent="0.3">
      <c r="A24" s="234"/>
      <c r="B24" s="522"/>
      <c r="C24" s="523"/>
      <c r="D24" s="518">
        <f t="shared" si="1"/>
        <v>0</v>
      </c>
      <c r="E24" s="522"/>
      <c r="F24" s="523"/>
      <c r="G24" s="518">
        <f t="shared" si="2"/>
        <v>0</v>
      </c>
      <c r="H24" s="522"/>
      <c r="I24" s="523"/>
      <c r="J24" s="518">
        <f t="shared" si="3"/>
        <v>0</v>
      </c>
      <c r="K24" s="522"/>
      <c r="L24" s="523"/>
      <c r="M24" s="484">
        <f t="shared" si="4"/>
        <v>0</v>
      </c>
      <c r="N24" s="522"/>
      <c r="O24" s="523"/>
      <c r="P24" s="505">
        <f t="shared" si="5"/>
        <v>0</v>
      </c>
      <c r="Q24" s="522"/>
      <c r="R24" s="523"/>
      <c r="S24" s="505">
        <f t="shared" si="6"/>
        <v>0</v>
      </c>
      <c r="T24" s="522"/>
      <c r="U24" s="523"/>
      <c r="V24" s="506">
        <f t="shared" si="7"/>
        <v>0</v>
      </c>
      <c r="W24" s="522"/>
      <c r="X24" s="523"/>
      <c r="Y24" s="505">
        <f t="shared" si="8"/>
        <v>0</v>
      </c>
      <c r="Z24" s="522"/>
      <c r="AA24" s="523"/>
      <c r="AB24" s="505">
        <f t="shared" si="9"/>
        <v>0</v>
      </c>
      <c r="AC24" s="522"/>
      <c r="AD24" s="523"/>
      <c r="AE24" s="518">
        <f t="shared" si="10"/>
        <v>0</v>
      </c>
      <c r="AF24" s="518">
        <f t="shared" si="11"/>
        <v>0</v>
      </c>
      <c r="AG24" s="518">
        <f t="shared" si="12"/>
        <v>0</v>
      </c>
      <c r="AH24" s="518">
        <f>SUM(AE24,AB24,Y24,V24,S24,P24,M24,J24,G24,D24)</f>
        <v>0</v>
      </c>
    </row>
    <row r="25" spans="1:34" x14ac:dyDescent="0.3">
      <c r="A25" s="394" t="s">
        <v>362</v>
      </c>
      <c r="B25" s="507"/>
      <c r="C25" s="508"/>
      <c r="D25" s="509"/>
      <c r="E25" s="507"/>
      <c r="F25" s="508"/>
      <c r="G25" s="509"/>
      <c r="H25" s="507"/>
      <c r="I25" s="508"/>
      <c r="J25" s="510"/>
      <c r="K25" s="513"/>
      <c r="L25" s="508"/>
      <c r="M25" s="510"/>
      <c r="N25" s="507"/>
      <c r="O25" s="508"/>
      <c r="P25" s="510"/>
      <c r="Q25" s="507"/>
      <c r="R25" s="508"/>
      <c r="S25" s="510"/>
      <c r="T25" s="507"/>
      <c r="U25" s="508"/>
      <c r="V25" s="511"/>
      <c r="W25" s="507"/>
      <c r="X25" s="508"/>
      <c r="Y25" s="510"/>
      <c r="Z25" s="507"/>
      <c r="AA25" s="508"/>
      <c r="AB25" s="510"/>
      <c r="AC25" s="507"/>
      <c r="AD25" s="508"/>
      <c r="AE25" s="510"/>
      <c r="AF25" s="548"/>
      <c r="AG25" s="548"/>
      <c r="AH25" s="512"/>
    </row>
    <row r="26" spans="1:34" s="164" customFormat="1" x14ac:dyDescent="0.3">
      <c r="A26" s="440" t="str">
        <f>'5. Life Cycle (Facilities)'!A1</f>
        <v>Name of Asset Class</v>
      </c>
      <c r="B26" s="517">
        <f>'3.Input &amp; Summary (Facilities)'!$H$6+'3.Input &amp; Summary (Facilities)'!$H$7</f>
        <v>0</v>
      </c>
      <c r="C26" s="484">
        <f>'5. Life Cycle (Facilities)'!K31</f>
        <v>0</v>
      </c>
      <c r="D26" s="518">
        <f t="shared" ref="D26" si="13">SUM(B26:C26)</f>
        <v>0</v>
      </c>
      <c r="E26" s="517">
        <f>B26</f>
        <v>0</v>
      </c>
      <c r="F26" s="484">
        <f>'5. Life Cycle (Facilities)'!L31</f>
        <v>0</v>
      </c>
      <c r="G26" s="518">
        <f t="shared" ref="G26" si="14">SUM(E26:F26)</f>
        <v>0</v>
      </c>
      <c r="H26" s="517">
        <f>B26</f>
        <v>0</v>
      </c>
      <c r="I26" s="484">
        <f>'5. Life Cycle (Facilities)'!M31</f>
        <v>0</v>
      </c>
      <c r="J26" s="518">
        <f t="shared" ref="J26" si="15">SUM(H26:I26)</f>
        <v>0</v>
      </c>
      <c r="K26" s="517">
        <f>B26</f>
        <v>0</v>
      </c>
      <c r="L26" s="484">
        <f>'5. Life Cycle (Facilities)'!N31</f>
        <v>0</v>
      </c>
      <c r="M26" s="518">
        <f t="shared" ref="M26" si="16">SUM(K26:L26)</f>
        <v>0</v>
      </c>
      <c r="N26" s="517">
        <f>B26</f>
        <v>0</v>
      </c>
      <c r="O26" s="484">
        <f>'5. Life Cycle (Facilities)'!O31</f>
        <v>0</v>
      </c>
      <c r="P26" s="518">
        <f t="shared" ref="P26" si="17">SUM(N26:O26)</f>
        <v>0</v>
      </c>
      <c r="Q26" s="517">
        <f>B26</f>
        <v>0</v>
      </c>
      <c r="R26" s="484">
        <f>'5. Life Cycle (Facilities)'!P31</f>
        <v>0</v>
      </c>
      <c r="S26" s="518">
        <f t="shared" ref="S26" si="18">SUM(Q26:R26)</f>
        <v>0</v>
      </c>
      <c r="T26" s="517">
        <f>B26</f>
        <v>0</v>
      </c>
      <c r="U26" s="484">
        <f>'5. Life Cycle (Facilities)'!Q31</f>
        <v>0</v>
      </c>
      <c r="V26" s="518">
        <f t="shared" ref="V26" si="19">SUM(T26:U26)</f>
        <v>0</v>
      </c>
      <c r="W26" s="517">
        <f>B26</f>
        <v>0</v>
      </c>
      <c r="X26" s="484">
        <f>'5. Life Cycle (Facilities)'!R31</f>
        <v>0</v>
      </c>
      <c r="Y26" s="518">
        <f t="shared" ref="Y26" si="20">SUM(W26:X26)</f>
        <v>0</v>
      </c>
      <c r="Z26" s="517">
        <f>B26</f>
        <v>0</v>
      </c>
      <c r="AA26" s="484">
        <f>'5. Life Cycle (Facilities)'!S31</f>
        <v>0</v>
      </c>
      <c r="AB26" s="518">
        <f t="shared" ref="AB26" si="21">SUM(Z26:AA26)</f>
        <v>0</v>
      </c>
      <c r="AC26" s="517">
        <f>B26</f>
        <v>0</v>
      </c>
      <c r="AD26" s="484">
        <f>'5. Life Cycle (Facilities)'!T31</f>
        <v>0</v>
      </c>
      <c r="AE26" s="518">
        <f t="shared" ref="AE26" si="22">SUM(AC26:AD26)</f>
        <v>0</v>
      </c>
      <c r="AF26" s="518">
        <f t="shared" ref="AF26:AF30" si="23">SUM(AC26,Z26,W26,T26,Q26,N26,K26,H26,E26,B26)</f>
        <v>0</v>
      </c>
      <c r="AG26" s="518">
        <f t="shared" ref="AG26:AG30" si="24">SUM(AD26,AA26,X26,U26,R26,O26,L26,I26,F26,C26)</f>
        <v>0</v>
      </c>
      <c r="AH26" s="518">
        <f>SUM(AE26,AB26,Y26,V26,S26,P26,M26,J26,G26,D26)</f>
        <v>0</v>
      </c>
    </row>
    <row r="27" spans="1:34" x14ac:dyDescent="0.3">
      <c r="A27" s="235"/>
      <c r="B27" s="521"/>
      <c r="C27" s="492"/>
      <c r="D27" s="518">
        <f t="shared" si="1"/>
        <v>0</v>
      </c>
      <c r="E27" s="521"/>
      <c r="F27" s="492"/>
      <c r="G27" s="518">
        <f t="shared" si="2"/>
        <v>0</v>
      </c>
      <c r="H27" s="521"/>
      <c r="I27" s="492"/>
      <c r="J27" s="518">
        <f t="shared" si="3"/>
        <v>0</v>
      </c>
      <c r="K27" s="521"/>
      <c r="L27" s="492"/>
      <c r="M27" s="518">
        <f t="shared" si="4"/>
        <v>0</v>
      </c>
      <c r="N27" s="521"/>
      <c r="O27" s="492"/>
      <c r="P27" s="518">
        <f t="shared" si="5"/>
        <v>0</v>
      </c>
      <c r="Q27" s="521"/>
      <c r="R27" s="492"/>
      <c r="S27" s="518">
        <f t="shared" si="6"/>
        <v>0</v>
      </c>
      <c r="T27" s="521"/>
      <c r="U27" s="492"/>
      <c r="V27" s="518">
        <f t="shared" si="7"/>
        <v>0</v>
      </c>
      <c r="W27" s="521"/>
      <c r="X27" s="492"/>
      <c r="Y27" s="518">
        <f t="shared" si="8"/>
        <v>0</v>
      </c>
      <c r="Z27" s="521"/>
      <c r="AA27" s="492"/>
      <c r="AB27" s="518">
        <f t="shared" si="9"/>
        <v>0</v>
      </c>
      <c r="AC27" s="521"/>
      <c r="AD27" s="492"/>
      <c r="AE27" s="518">
        <f t="shared" si="10"/>
        <v>0</v>
      </c>
      <c r="AF27" s="518">
        <f t="shared" si="23"/>
        <v>0</v>
      </c>
      <c r="AG27" s="518">
        <f t="shared" si="24"/>
        <v>0</v>
      </c>
      <c r="AH27" s="518">
        <f>SUM(AE27,AB27,Y27,V27,S27,P27,M27,J27,G27,D27)</f>
        <v>0</v>
      </c>
    </row>
    <row r="28" spans="1:34" x14ac:dyDescent="0.3">
      <c r="A28" s="236"/>
      <c r="B28" s="521"/>
      <c r="C28" s="492"/>
      <c r="D28" s="518">
        <f t="shared" si="1"/>
        <v>0</v>
      </c>
      <c r="E28" s="521"/>
      <c r="F28" s="492"/>
      <c r="G28" s="518">
        <f t="shared" ref="G28:G30" si="25">SUM(E28:F28)</f>
        <v>0</v>
      </c>
      <c r="H28" s="521"/>
      <c r="I28" s="492"/>
      <c r="J28" s="518">
        <f t="shared" ref="J28:J30" si="26">SUM(H28:I28)</f>
        <v>0</v>
      </c>
      <c r="K28" s="521"/>
      <c r="L28" s="492"/>
      <c r="M28" s="518">
        <f t="shared" ref="M28:M30" si="27">SUM(K28:L28)</f>
        <v>0</v>
      </c>
      <c r="N28" s="521"/>
      <c r="O28" s="492"/>
      <c r="P28" s="518">
        <f t="shared" ref="P28:P30" si="28">SUM(N28:O28)</f>
        <v>0</v>
      </c>
      <c r="Q28" s="521"/>
      <c r="R28" s="492"/>
      <c r="S28" s="518">
        <f t="shared" ref="S28:S30" si="29">SUM(Q28:R28)</f>
        <v>0</v>
      </c>
      <c r="T28" s="521"/>
      <c r="U28" s="492"/>
      <c r="V28" s="518">
        <f t="shared" ref="V28:V30" si="30">SUM(T28:U28)</f>
        <v>0</v>
      </c>
      <c r="W28" s="521"/>
      <c r="X28" s="492"/>
      <c r="Y28" s="518">
        <f t="shared" ref="Y28:Y30" si="31">SUM(W28:X28)</f>
        <v>0</v>
      </c>
      <c r="Z28" s="521"/>
      <c r="AA28" s="492"/>
      <c r="AB28" s="518">
        <f t="shared" ref="AB28:AB30" si="32">SUM(Z28:AA28)</f>
        <v>0</v>
      </c>
      <c r="AC28" s="521"/>
      <c r="AD28" s="492"/>
      <c r="AE28" s="518">
        <f t="shared" ref="AE28:AE30" si="33">SUM(AC28:AD28)</f>
        <v>0</v>
      </c>
      <c r="AF28" s="518">
        <f t="shared" si="23"/>
        <v>0</v>
      </c>
      <c r="AG28" s="518">
        <f t="shared" si="24"/>
        <v>0</v>
      </c>
      <c r="AH28" s="518">
        <f>SUM(AE28,AB28,Y28,V28,S28,P28,M28,J28,G28,D28)</f>
        <v>0</v>
      </c>
    </row>
    <row r="29" spans="1:34" x14ac:dyDescent="0.3">
      <c r="A29" s="236"/>
      <c r="B29" s="521"/>
      <c r="C29" s="492"/>
      <c r="D29" s="518">
        <f t="shared" ref="D29" si="34">SUM(B29:C29)</f>
        <v>0</v>
      </c>
      <c r="E29" s="521"/>
      <c r="F29" s="492"/>
      <c r="G29" s="518">
        <f t="shared" ref="G29" si="35">SUM(E29:F29)</f>
        <v>0</v>
      </c>
      <c r="H29" s="521"/>
      <c r="I29" s="492"/>
      <c r="J29" s="518">
        <f t="shared" si="26"/>
        <v>0</v>
      </c>
      <c r="K29" s="521"/>
      <c r="L29" s="492"/>
      <c r="M29" s="518">
        <f t="shared" si="27"/>
        <v>0</v>
      </c>
      <c r="N29" s="521"/>
      <c r="O29" s="492"/>
      <c r="P29" s="518">
        <f t="shared" si="28"/>
        <v>0</v>
      </c>
      <c r="Q29" s="521"/>
      <c r="R29" s="492"/>
      <c r="S29" s="518">
        <f t="shared" ref="S29" si="36">SUM(Q29:R29)</f>
        <v>0</v>
      </c>
      <c r="T29" s="521"/>
      <c r="U29" s="492"/>
      <c r="V29" s="518">
        <f t="shared" ref="V29" si="37">SUM(T29:U29)</f>
        <v>0</v>
      </c>
      <c r="W29" s="521"/>
      <c r="X29" s="492"/>
      <c r="Y29" s="518">
        <f t="shared" ref="Y29" si="38">SUM(W29:X29)</f>
        <v>0</v>
      </c>
      <c r="Z29" s="521"/>
      <c r="AA29" s="492"/>
      <c r="AB29" s="518">
        <f t="shared" ref="AB29" si="39">SUM(Z29:AA29)</f>
        <v>0</v>
      </c>
      <c r="AC29" s="521"/>
      <c r="AD29" s="492"/>
      <c r="AE29" s="518">
        <f t="shared" ref="AE29" si="40">SUM(AC29:AD29)</f>
        <v>0</v>
      </c>
      <c r="AF29" s="518">
        <f t="shared" si="23"/>
        <v>0</v>
      </c>
      <c r="AG29" s="518">
        <f t="shared" si="24"/>
        <v>0</v>
      </c>
      <c r="AH29" s="518">
        <f>SUM(AE29,AB29,Y29,V29,S29,P29,M29,J29,G29,D29)</f>
        <v>0</v>
      </c>
    </row>
    <row r="30" spans="1:34" ht="15" thickBot="1" x14ac:dyDescent="0.35">
      <c r="A30" s="236"/>
      <c r="B30" s="522"/>
      <c r="C30" s="523"/>
      <c r="D30" s="524">
        <f t="shared" ref="D30" si="41">SUM(B30:C30)</f>
        <v>0</v>
      </c>
      <c r="E30" s="522"/>
      <c r="F30" s="523"/>
      <c r="G30" s="524">
        <f t="shared" si="25"/>
        <v>0</v>
      </c>
      <c r="H30" s="522"/>
      <c r="I30" s="523"/>
      <c r="J30" s="524">
        <f t="shared" si="26"/>
        <v>0</v>
      </c>
      <c r="K30" s="522"/>
      <c r="L30" s="523"/>
      <c r="M30" s="524">
        <f t="shared" si="27"/>
        <v>0</v>
      </c>
      <c r="N30" s="522"/>
      <c r="O30" s="523"/>
      <c r="P30" s="524">
        <f t="shared" si="28"/>
        <v>0</v>
      </c>
      <c r="Q30" s="522"/>
      <c r="R30" s="523"/>
      <c r="S30" s="524">
        <f t="shared" si="29"/>
        <v>0</v>
      </c>
      <c r="T30" s="522"/>
      <c r="U30" s="523"/>
      <c r="V30" s="524">
        <f t="shared" si="30"/>
        <v>0</v>
      </c>
      <c r="W30" s="522"/>
      <c r="X30" s="523"/>
      <c r="Y30" s="524">
        <f t="shared" si="31"/>
        <v>0</v>
      </c>
      <c r="Z30" s="522"/>
      <c r="AA30" s="523"/>
      <c r="AB30" s="524">
        <f t="shared" si="32"/>
        <v>0</v>
      </c>
      <c r="AC30" s="522"/>
      <c r="AD30" s="523"/>
      <c r="AE30" s="524">
        <f t="shared" si="33"/>
        <v>0</v>
      </c>
      <c r="AF30" s="524">
        <f t="shared" si="23"/>
        <v>0</v>
      </c>
      <c r="AG30" s="524">
        <f t="shared" si="24"/>
        <v>0</v>
      </c>
      <c r="AH30" s="524">
        <f>SUM(AE30,AB30,Y30,V30,S30,P30,M30,J30,G30,D30)</f>
        <v>0</v>
      </c>
    </row>
    <row r="31" spans="1:34" ht="15" thickBot="1" x14ac:dyDescent="0.35">
      <c r="A31" s="430" t="s">
        <v>338</v>
      </c>
      <c r="B31" s="526">
        <f t="shared" ref="B31:AH31" si="42">SUM(B20:B30)</f>
        <v>0</v>
      </c>
      <c r="C31" s="527">
        <f t="shared" si="42"/>
        <v>0</v>
      </c>
      <c r="D31" s="528">
        <f t="shared" si="42"/>
        <v>0</v>
      </c>
      <c r="E31" s="526">
        <f t="shared" si="42"/>
        <v>0</v>
      </c>
      <c r="F31" s="527">
        <f t="shared" si="42"/>
        <v>0</v>
      </c>
      <c r="G31" s="528">
        <f t="shared" si="42"/>
        <v>0</v>
      </c>
      <c r="H31" s="526">
        <f t="shared" si="42"/>
        <v>0</v>
      </c>
      <c r="I31" s="527">
        <f t="shared" si="42"/>
        <v>0</v>
      </c>
      <c r="J31" s="528">
        <f t="shared" si="42"/>
        <v>0</v>
      </c>
      <c r="K31" s="526">
        <f t="shared" si="42"/>
        <v>0</v>
      </c>
      <c r="L31" s="527">
        <f t="shared" si="42"/>
        <v>0</v>
      </c>
      <c r="M31" s="528">
        <f t="shared" si="42"/>
        <v>0</v>
      </c>
      <c r="N31" s="526">
        <f t="shared" si="42"/>
        <v>0</v>
      </c>
      <c r="O31" s="527">
        <f t="shared" si="42"/>
        <v>0</v>
      </c>
      <c r="P31" s="528">
        <f t="shared" si="42"/>
        <v>0</v>
      </c>
      <c r="Q31" s="526">
        <f t="shared" si="42"/>
        <v>0</v>
      </c>
      <c r="R31" s="527">
        <f t="shared" si="42"/>
        <v>0</v>
      </c>
      <c r="S31" s="528">
        <f t="shared" si="42"/>
        <v>0</v>
      </c>
      <c r="T31" s="526">
        <f t="shared" si="42"/>
        <v>0</v>
      </c>
      <c r="U31" s="527">
        <f t="shared" si="42"/>
        <v>0</v>
      </c>
      <c r="V31" s="528">
        <f t="shared" si="42"/>
        <v>0</v>
      </c>
      <c r="W31" s="526">
        <f t="shared" si="42"/>
        <v>0</v>
      </c>
      <c r="X31" s="527">
        <f t="shared" si="42"/>
        <v>0</v>
      </c>
      <c r="Y31" s="528">
        <f t="shared" si="42"/>
        <v>0</v>
      </c>
      <c r="Z31" s="526">
        <f t="shared" si="42"/>
        <v>0</v>
      </c>
      <c r="AA31" s="527">
        <f t="shared" si="42"/>
        <v>0</v>
      </c>
      <c r="AB31" s="528">
        <f t="shared" si="42"/>
        <v>0</v>
      </c>
      <c r="AC31" s="526">
        <f t="shared" si="42"/>
        <v>0</v>
      </c>
      <c r="AD31" s="527">
        <f t="shared" si="42"/>
        <v>0</v>
      </c>
      <c r="AE31" s="528">
        <f t="shared" si="42"/>
        <v>0</v>
      </c>
      <c r="AF31" s="189">
        <f t="shared" ref="AF31:AG31" si="43">SUM(AF20:AF30)</f>
        <v>0</v>
      </c>
      <c r="AG31" s="189">
        <f t="shared" si="43"/>
        <v>0</v>
      </c>
      <c r="AH31" s="189">
        <f t="shared" si="42"/>
        <v>0</v>
      </c>
    </row>
    <row r="32" spans="1:34" ht="15" thickBot="1" x14ac:dyDescent="0.35">
      <c r="A32" s="431" t="s">
        <v>339</v>
      </c>
      <c r="B32" s="529"/>
      <c r="C32" s="530"/>
      <c r="D32" s="525">
        <f t="shared" ref="D32" si="44">SUM(B32:C32)</f>
        <v>0</v>
      </c>
      <c r="E32" s="529"/>
      <c r="F32" s="530"/>
      <c r="G32" s="525">
        <f t="shared" ref="G32" si="45">SUM(E32:F32)</f>
        <v>0</v>
      </c>
      <c r="H32" s="529"/>
      <c r="I32" s="530"/>
      <c r="J32" s="525">
        <f t="shared" ref="J32" si="46">SUM(H32:I32)</f>
        <v>0</v>
      </c>
      <c r="K32" s="529"/>
      <c r="L32" s="530"/>
      <c r="M32" s="525">
        <f t="shared" ref="M32" si="47">SUM(K32:L32)</f>
        <v>0</v>
      </c>
      <c r="N32" s="529"/>
      <c r="O32" s="530"/>
      <c r="P32" s="525">
        <f t="shared" ref="P32" si="48">SUM(N32:O32)</f>
        <v>0</v>
      </c>
      <c r="Q32" s="529"/>
      <c r="R32" s="530"/>
      <c r="S32" s="525">
        <f t="shared" ref="S32" si="49">SUM(Q32:R32)</f>
        <v>0</v>
      </c>
      <c r="T32" s="529"/>
      <c r="U32" s="530"/>
      <c r="V32" s="525">
        <f t="shared" ref="V32" si="50">SUM(T32:U32)</f>
        <v>0</v>
      </c>
      <c r="W32" s="529"/>
      <c r="X32" s="530"/>
      <c r="Y32" s="525">
        <f t="shared" ref="Y32" si="51">SUM(W32:X32)</f>
        <v>0</v>
      </c>
      <c r="Z32" s="529"/>
      <c r="AA32" s="530"/>
      <c r="AB32" s="525">
        <f t="shared" ref="AB32" si="52">SUM(Z32:AA32)</f>
        <v>0</v>
      </c>
      <c r="AC32" s="529"/>
      <c r="AD32" s="530"/>
      <c r="AE32" s="525">
        <f t="shared" ref="AE32" si="53">SUM(AC32:AD32)</f>
        <v>0</v>
      </c>
      <c r="AF32" s="525">
        <f t="shared" ref="AF32" si="54">SUM(AC32,Z32,W32,T32,Q32,N32,K32,H32,E32,B32)</f>
        <v>0</v>
      </c>
      <c r="AG32" s="525">
        <f t="shared" ref="AG32" si="55">SUM(AD32,AA32,X32,U32,R32,O32,L32,I32,F32,C32)</f>
        <v>0</v>
      </c>
      <c r="AH32" s="525">
        <f>SUM(AE32,AB32,Y32,V32,S32,P32,M32,J32,G32,D32)</f>
        <v>0</v>
      </c>
    </row>
    <row r="33" spans="1:34" ht="15" thickBot="1" x14ac:dyDescent="0.35">
      <c r="A33" s="348" t="s">
        <v>297</v>
      </c>
      <c r="B33" s="526">
        <f>B31-B32</f>
        <v>0</v>
      </c>
      <c r="C33" s="527">
        <f>C31-C32</f>
        <v>0</v>
      </c>
      <c r="D33" s="528">
        <f t="shared" ref="D33:AH33" si="56">D31-D32</f>
        <v>0</v>
      </c>
      <c r="E33" s="526">
        <f t="shared" si="56"/>
        <v>0</v>
      </c>
      <c r="F33" s="527">
        <f t="shared" si="56"/>
        <v>0</v>
      </c>
      <c r="G33" s="528">
        <f t="shared" si="56"/>
        <v>0</v>
      </c>
      <c r="H33" s="526">
        <f t="shared" si="56"/>
        <v>0</v>
      </c>
      <c r="I33" s="527">
        <f t="shared" si="56"/>
        <v>0</v>
      </c>
      <c r="J33" s="528">
        <f t="shared" si="56"/>
        <v>0</v>
      </c>
      <c r="K33" s="526">
        <f t="shared" si="56"/>
        <v>0</v>
      </c>
      <c r="L33" s="527">
        <f t="shared" si="56"/>
        <v>0</v>
      </c>
      <c r="M33" s="528">
        <f t="shared" si="56"/>
        <v>0</v>
      </c>
      <c r="N33" s="526">
        <f t="shared" si="56"/>
        <v>0</v>
      </c>
      <c r="O33" s="527">
        <f t="shared" si="56"/>
        <v>0</v>
      </c>
      <c r="P33" s="528">
        <f t="shared" si="56"/>
        <v>0</v>
      </c>
      <c r="Q33" s="526">
        <f t="shared" si="56"/>
        <v>0</v>
      </c>
      <c r="R33" s="527">
        <f t="shared" si="56"/>
        <v>0</v>
      </c>
      <c r="S33" s="528">
        <f t="shared" si="56"/>
        <v>0</v>
      </c>
      <c r="T33" s="526">
        <f t="shared" si="56"/>
        <v>0</v>
      </c>
      <c r="U33" s="527">
        <f t="shared" si="56"/>
        <v>0</v>
      </c>
      <c r="V33" s="528">
        <f t="shared" si="56"/>
        <v>0</v>
      </c>
      <c r="W33" s="526">
        <f t="shared" si="56"/>
        <v>0</v>
      </c>
      <c r="X33" s="527">
        <f t="shared" si="56"/>
        <v>0</v>
      </c>
      <c r="Y33" s="528">
        <f t="shared" si="56"/>
        <v>0</v>
      </c>
      <c r="Z33" s="526">
        <f t="shared" si="56"/>
        <v>0</v>
      </c>
      <c r="AA33" s="527">
        <f t="shared" si="56"/>
        <v>0</v>
      </c>
      <c r="AB33" s="528">
        <f t="shared" si="56"/>
        <v>0</v>
      </c>
      <c r="AC33" s="526">
        <f t="shared" si="56"/>
        <v>0</v>
      </c>
      <c r="AD33" s="527">
        <f t="shared" si="56"/>
        <v>0</v>
      </c>
      <c r="AE33" s="528">
        <f t="shared" si="56"/>
        <v>0</v>
      </c>
      <c r="AF33" s="189">
        <f t="shared" ref="AF33:AG33" si="57">AF31-AF32</f>
        <v>0</v>
      </c>
      <c r="AG33" s="189">
        <f t="shared" si="57"/>
        <v>0</v>
      </c>
      <c r="AH33" s="189">
        <f t="shared" si="56"/>
        <v>0</v>
      </c>
    </row>
    <row r="35" spans="1:34" x14ac:dyDescent="0.3">
      <c r="C35" s="444"/>
      <c r="D35" s="444"/>
      <c r="E35" s="444"/>
      <c r="F35" s="444"/>
      <c r="G35" s="444"/>
      <c r="H35" s="444"/>
      <c r="I35" s="444"/>
      <c r="J35" s="444"/>
      <c r="K35" s="444"/>
      <c r="L35" s="444"/>
    </row>
    <row r="37" spans="1:34" ht="15" thickBot="1" x14ac:dyDescent="0.35">
      <c r="A37" s="215" t="s">
        <v>244</v>
      </c>
    </row>
    <row r="38" spans="1:34" ht="15" thickBot="1" x14ac:dyDescent="0.35">
      <c r="A38" s="161" t="s">
        <v>349</v>
      </c>
      <c r="B38" s="129"/>
      <c r="C38" s="129"/>
      <c r="D38" s="129"/>
      <c r="E38" s="129"/>
      <c r="F38" s="129"/>
      <c r="G38" s="129"/>
      <c r="H38" s="129"/>
      <c r="I38" s="129"/>
      <c r="J38" s="129"/>
      <c r="K38" s="129"/>
    </row>
    <row r="39" spans="1:34" ht="15" thickBot="1" x14ac:dyDescent="0.35">
      <c r="A39" s="206" t="s">
        <v>211</v>
      </c>
      <c r="B39" s="129"/>
      <c r="C39" s="129"/>
      <c r="D39" s="129"/>
      <c r="E39" s="129"/>
      <c r="F39" s="129"/>
      <c r="G39" s="129"/>
      <c r="H39" s="129"/>
      <c r="I39" s="129"/>
      <c r="J39" s="129"/>
      <c r="K39" s="129"/>
    </row>
    <row r="40" spans="1:34" x14ac:dyDescent="0.3">
      <c r="A40" s="129"/>
      <c r="B40" s="129"/>
      <c r="C40" s="129"/>
      <c r="D40" s="129"/>
      <c r="E40" s="129"/>
      <c r="F40" s="129"/>
      <c r="G40" s="129"/>
      <c r="H40" s="129"/>
      <c r="I40" s="129"/>
      <c r="J40" s="129"/>
      <c r="K40" s="129"/>
    </row>
    <row r="41" spans="1:34" x14ac:dyDescent="0.3">
      <c r="A41" t="s">
        <v>372</v>
      </c>
      <c r="B41" s="129"/>
      <c r="C41" s="129"/>
      <c r="D41" s="129"/>
      <c r="E41" s="129"/>
      <c r="F41" s="129"/>
      <c r="G41" s="129"/>
      <c r="H41" s="129"/>
      <c r="I41" s="129"/>
      <c r="J41" s="129"/>
      <c r="K41" s="129"/>
    </row>
    <row r="42" spans="1:34" x14ac:dyDescent="0.3">
      <c r="A42" t="s">
        <v>373</v>
      </c>
      <c r="B42" s="129"/>
      <c r="C42" s="129"/>
      <c r="D42" s="129"/>
      <c r="E42" s="129"/>
      <c r="F42" s="129"/>
      <c r="G42" s="129"/>
      <c r="H42" s="129"/>
      <c r="I42" s="129"/>
      <c r="J42" s="129"/>
      <c r="K42" s="129"/>
    </row>
    <row r="43" spans="1:34" x14ac:dyDescent="0.3">
      <c r="A43" s="560" t="s">
        <v>382</v>
      </c>
      <c r="B43" s="129"/>
      <c r="C43" s="129"/>
      <c r="D43" s="129"/>
      <c r="E43" s="129"/>
      <c r="F43" s="129"/>
      <c r="G43" s="129"/>
      <c r="H43" s="129"/>
      <c r="I43" s="129"/>
      <c r="J43" s="129"/>
      <c r="K43" s="129"/>
    </row>
  </sheetData>
  <mergeCells count="13">
    <mergeCell ref="AH17:AH18"/>
    <mergeCell ref="B17:D17"/>
    <mergeCell ref="E17:G17"/>
    <mergeCell ref="H17:J17"/>
    <mergeCell ref="K17:M17"/>
    <mergeCell ref="N17:P17"/>
    <mergeCell ref="Q17:S17"/>
    <mergeCell ref="T17:V17"/>
    <mergeCell ref="W17:Y17"/>
    <mergeCell ref="Z17:AB17"/>
    <mergeCell ref="AC17:AE17"/>
    <mergeCell ref="AG17:AG18"/>
    <mergeCell ref="AF17:AF18"/>
  </mergeCells>
  <phoneticPr fontId="3" type="noConversion"/>
  <pageMargins left="0.25" right="0.25" top="0.75" bottom="0.75" header="0.3" footer="0.3"/>
  <pageSetup scale="62" orientation="landscape" horizontalDpi="4294967293" r:id="rId1"/>
  <headerFooter>
    <oddHeader>&amp;C&amp;"-,Bold"&amp;14 10-Year Tax-based Investment Forecast</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BB1B-FF1C-4617-963D-C33A9252AC3C}">
  <sheetPr>
    <tabColor rgb="FFB8E08C"/>
    <pageSetUpPr fitToPage="1"/>
  </sheetPr>
  <dimension ref="A1:AH50"/>
  <sheetViews>
    <sheetView zoomScale="70" zoomScaleNormal="70" workbookViewId="0">
      <selection activeCell="AC30" sqref="AC30:AD30"/>
    </sheetView>
  </sheetViews>
  <sheetFormatPr defaultRowHeight="14.4" x14ac:dyDescent="0.3"/>
  <cols>
    <col min="1" max="1" width="40.796875" customWidth="1"/>
    <col min="2" max="34" width="15.796875" customWidth="1"/>
  </cols>
  <sheetData>
    <row r="1" spans="1:14" ht="16.7" customHeight="1" thickBot="1" x14ac:dyDescent="0.35">
      <c r="A1" s="387" t="s">
        <v>386</v>
      </c>
      <c r="D1" t="s">
        <v>27</v>
      </c>
    </row>
    <row r="2" spans="1:14" ht="15" thickBot="1" x14ac:dyDescent="0.35">
      <c r="A2" s="650" t="s">
        <v>10</v>
      </c>
      <c r="B2" s="651"/>
      <c r="D2" s="143"/>
      <c r="E2" s="143"/>
      <c r="F2" s="143"/>
      <c r="H2" s="143"/>
      <c r="I2" s="143"/>
      <c r="J2" s="143"/>
      <c r="K2" s="143"/>
      <c r="L2" s="143"/>
      <c r="M2" s="143"/>
    </row>
    <row r="3" spans="1:14" x14ac:dyDescent="0.3">
      <c r="A3" s="59" t="s">
        <v>378</v>
      </c>
      <c r="B3" s="551"/>
      <c r="D3" s="131"/>
      <c r="E3" s="131"/>
      <c r="F3" s="131"/>
      <c r="G3" s="131"/>
      <c r="H3" s="131"/>
      <c r="I3" s="131"/>
      <c r="J3" s="131"/>
      <c r="K3" s="131"/>
      <c r="L3" s="131"/>
      <c r="M3" s="131"/>
      <c r="N3" s="131"/>
    </row>
    <row r="4" spans="1:14" x14ac:dyDescent="0.3">
      <c r="A4" s="57" t="s">
        <v>379</v>
      </c>
      <c r="B4" s="551"/>
      <c r="C4" s="132"/>
      <c r="D4" s="130"/>
      <c r="E4" s="130"/>
      <c r="F4" s="130"/>
      <c r="G4" s="130"/>
      <c r="H4" s="130"/>
      <c r="I4" s="130"/>
      <c r="J4" s="130"/>
      <c r="K4" s="130"/>
      <c r="L4" s="130"/>
      <c r="M4" s="130"/>
      <c r="N4" s="130"/>
    </row>
    <row r="5" spans="1:14" x14ac:dyDescent="0.3">
      <c r="A5" s="57" t="s">
        <v>37</v>
      </c>
      <c r="B5" s="309"/>
      <c r="C5" s="132"/>
      <c r="D5" s="130"/>
      <c r="E5" s="130"/>
      <c r="F5" s="130"/>
      <c r="G5" s="130"/>
      <c r="H5" s="130"/>
      <c r="I5" s="130"/>
      <c r="J5" s="130"/>
      <c r="K5" s="130"/>
      <c r="L5" s="130"/>
      <c r="M5" s="130"/>
      <c r="N5" s="130"/>
    </row>
    <row r="6" spans="1:14" x14ac:dyDescent="0.3">
      <c r="A6" s="57" t="s">
        <v>36</v>
      </c>
      <c r="B6" s="309"/>
      <c r="C6" s="134"/>
      <c r="D6" s="135"/>
      <c r="E6" s="135"/>
      <c r="F6" s="135"/>
      <c r="G6" s="135"/>
      <c r="H6" s="135"/>
      <c r="I6" s="135"/>
      <c r="J6" s="135"/>
      <c r="K6" s="135"/>
      <c r="L6" s="135"/>
      <c r="M6" s="135"/>
      <c r="N6" s="135"/>
    </row>
    <row r="7" spans="1:14" ht="15" thickBot="1" x14ac:dyDescent="0.35">
      <c r="A7" s="67" t="s">
        <v>40</v>
      </c>
      <c r="B7" s="310"/>
      <c r="C7" s="133"/>
      <c r="D7" s="131"/>
      <c r="M7" s="135"/>
    </row>
    <row r="8" spans="1:14" ht="15" thickBot="1" x14ac:dyDescent="0.35">
      <c r="A8" s="126" t="s">
        <v>191</v>
      </c>
      <c r="B8" s="531">
        <f>'7. 10-year Reserve Financing'!K38</f>
        <v>0</v>
      </c>
    </row>
    <row r="9" spans="1:14" x14ac:dyDescent="0.3">
      <c r="A9" s="60"/>
      <c r="B9" s="61"/>
    </row>
    <row r="10" spans="1:14" x14ac:dyDescent="0.3">
      <c r="A10" s="61"/>
      <c r="B10" s="61"/>
    </row>
    <row r="11" spans="1:14" x14ac:dyDescent="0.3">
      <c r="A11" s="61"/>
      <c r="B11" s="61"/>
    </row>
    <row r="12" spans="1:14" x14ac:dyDescent="0.3">
      <c r="A12" s="61"/>
      <c r="B12" s="61"/>
    </row>
    <row r="13" spans="1:14" x14ac:dyDescent="0.3">
      <c r="A13" s="61"/>
      <c r="B13" s="61"/>
    </row>
    <row r="16" spans="1:14" ht="15" thickBot="1" x14ac:dyDescent="0.35"/>
    <row r="17" spans="1:34" x14ac:dyDescent="0.3">
      <c r="A17" s="257" t="s">
        <v>243</v>
      </c>
      <c r="B17" s="643" t="s">
        <v>87</v>
      </c>
      <c r="C17" s="644"/>
      <c r="D17" s="645"/>
      <c r="E17" s="643" t="s">
        <v>88</v>
      </c>
      <c r="F17" s="644"/>
      <c r="G17" s="645"/>
      <c r="H17" s="643" t="s">
        <v>89</v>
      </c>
      <c r="I17" s="644"/>
      <c r="J17" s="645"/>
      <c r="K17" s="643" t="s">
        <v>90</v>
      </c>
      <c r="L17" s="644"/>
      <c r="M17" s="645"/>
      <c r="N17" s="643" t="s">
        <v>91</v>
      </c>
      <c r="O17" s="644"/>
      <c r="P17" s="645"/>
      <c r="Q17" s="643" t="s">
        <v>92</v>
      </c>
      <c r="R17" s="644"/>
      <c r="S17" s="645"/>
      <c r="T17" s="643" t="s">
        <v>93</v>
      </c>
      <c r="U17" s="644"/>
      <c r="V17" s="645"/>
      <c r="W17" s="643" t="s">
        <v>94</v>
      </c>
      <c r="X17" s="644"/>
      <c r="Y17" s="645"/>
      <c r="Z17" s="643" t="s">
        <v>95</v>
      </c>
      <c r="AA17" s="644"/>
      <c r="AB17" s="645"/>
      <c r="AC17" s="643" t="s">
        <v>96</v>
      </c>
      <c r="AD17" s="644"/>
      <c r="AE17" s="645"/>
      <c r="AF17" s="652" t="s">
        <v>370</v>
      </c>
      <c r="AG17" s="648" t="s">
        <v>371</v>
      </c>
      <c r="AH17" s="641" t="s">
        <v>188</v>
      </c>
    </row>
    <row r="18" spans="1:34" s="136" customFormat="1" ht="29.4" thickBot="1" x14ac:dyDescent="0.35">
      <c r="A18" s="256" t="s">
        <v>257</v>
      </c>
      <c r="B18" s="290" t="s">
        <v>370</v>
      </c>
      <c r="C18" s="291" t="s">
        <v>371</v>
      </c>
      <c r="D18" s="292" t="s">
        <v>187</v>
      </c>
      <c r="E18" s="290" t="s">
        <v>370</v>
      </c>
      <c r="F18" s="291" t="s">
        <v>371</v>
      </c>
      <c r="G18" s="292" t="s">
        <v>187</v>
      </c>
      <c r="H18" s="290" t="s">
        <v>370</v>
      </c>
      <c r="I18" s="291" t="s">
        <v>371</v>
      </c>
      <c r="J18" s="292" t="s">
        <v>187</v>
      </c>
      <c r="K18" s="290" t="s">
        <v>370</v>
      </c>
      <c r="L18" s="291" t="s">
        <v>371</v>
      </c>
      <c r="M18" s="292" t="s">
        <v>187</v>
      </c>
      <c r="N18" s="290" t="s">
        <v>370</v>
      </c>
      <c r="O18" s="291" t="s">
        <v>371</v>
      </c>
      <c r="P18" s="292" t="s">
        <v>187</v>
      </c>
      <c r="Q18" s="290" t="s">
        <v>370</v>
      </c>
      <c r="R18" s="291" t="s">
        <v>371</v>
      </c>
      <c r="S18" s="292" t="s">
        <v>187</v>
      </c>
      <c r="T18" s="290" t="s">
        <v>370</v>
      </c>
      <c r="U18" s="291" t="s">
        <v>371</v>
      </c>
      <c r="V18" s="292" t="s">
        <v>187</v>
      </c>
      <c r="W18" s="290" t="s">
        <v>370</v>
      </c>
      <c r="X18" s="291" t="s">
        <v>371</v>
      </c>
      <c r="Y18" s="292" t="s">
        <v>187</v>
      </c>
      <c r="Z18" s="290" t="s">
        <v>370</v>
      </c>
      <c r="AA18" s="291" t="s">
        <v>371</v>
      </c>
      <c r="AB18" s="292" t="s">
        <v>187</v>
      </c>
      <c r="AC18" s="290" t="s">
        <v>370</v>
      </c>
      <c r="AD18" s="291" t="s">
        <v>371</v>
      </c>
      <c r="AE18" s="292" t="s">
        <v>187</v>
      </c>
      <c r="AF18" s="653"/>
      <c r="AG18" s="649"/>
      <c r="AH18" s="642"/>
    </row>
    <row r="19" spans="1:34" x14ac:dyDescent="0.3">
      <c r="A19" s="234"/>
      <c r="B19" s="533"/>
      <c r="C19" s="532"/>
      <c r="D19" s="534"/>
      <c r="E19" s="533"/>
      <c r="F19" s="532"/>
      <c r="G19" s="534"/>
      <c r="H19" s="533"/>
      <c r="I19" s="532"/>
      <c r="J19" s="534"/>
      <c r="K19" s="533"/>
      <c r="L19" s="532"/>
      <c r="M19" s="534"/>
      <c r="N19" s="533"/>
      <c r="O19" s="532"/>
      <c r="P19" s="534"/>
      <c r="Q19" s="533"/>
      <c r="R19" s="532"/>
      <c r="S19" s="534"/>
      <c r="T19" s="533"/>
      <c r="U19" s="532"/>
      <c r="V19" s="534"/>
      <c r="W19" s="533"/>
      <c r="X19" s="532"/>
      <c r="Y19" s="534"/>
      <c r="Z19" s="533"/>
      <c r="AA19" s="532"/>
      <c r="AB19" s="534"/>
      <c r="AC19" s="533"/>
      <c r="AD19" s="532"/>
      <c r="AE19" s="534"/>
      <c r="AF19" s="538">
        <f t="shared" ref="AF19:AF26" si="0">SUM(AC19,Z19,W19,T19,Q19,N19,K19,H19,E19,B19)</f>
        <v>0</v>
      </c>
      <c r="AG19" s="538">
        <f t="shared" ref="AG19:AG26" si="1">SUM(AD19,AA19,X19,U19,R19,O19,L19,I19,F19,C19)</f>
        <v>0</v>
      </c>
      <c r="AH19" s="538">
        <f t="shared" ref="AH19:AH26" si="2">SUM(AE19,AB19,Y19,V19,S19,P19,M19,J19,G19,D19)</f>
        <v>0</v>
      </c>
    </row>
    <row r="20" spans="1:34" x14ac:dyDescent="0.3">
      <c r="A20" s="234"/>
      <c r="B20" s="533"/>
      <c r="C20" s="532"/>
      <c r="D20" s="534"/>
      <c r="E20" s="533"/>
      <c r="F20" s="532"/>
      <c r="G20" s="534"/>
      <c r="H20" s="533"/>
      <c r="I20" s="532"/>
      <c r="J20" s="534"/>
      <c r="K20" s="533"/>
      <c r="L20" s="532"/>
      <c r="M20" s="534"/>
      <c r="N20" s="533"/>
      <c r="O20" s="532"/>
      <c r="P20" s="534"/>
      <c r="Q20" s="533"/>
      <c r="R20" s="532"/>
      <c r="S20" s="534"/>
      <c r="T20" s="533"/>
      <c r="U20" s="532"/>
      <c r="V20" s="534"/>
      <c r="W20" s="533"/>
      <c r="X20" s="532"/>
      <c r="Y20" s="534"/>
      <c r="Z20" s="533"/>
      <c r="AA20" s="532"/>
      <c r="AB20" s="534"/>
      <c r="AC20" s="533"/>
      <c r="AD20" s="532"/>
      <c r="AE20" s="534"/>
      <c r="AF20" s="538">
        <f t="shared" si="0"/>
        <v>0</v>
      </c>
      <c r="AG20" s="538">
        <f t="shared" si="1"/>
        <v>0</v>
      </c>
      <c r="AH20" s="538">
        <f t="shared" si="2"/>
        <v>0</v>
      </c>
    </row>
    <row r="21" spans="1:34" x14ac:dyDescent="0.3">
      <c r="A21" s="234"/>
      <c r="B21" s="533"/>
      <c r="C21" s="532"/>
      <c r="D21" s="534"/>
      <c r="E21" s="533"/>
      <c r="F21" s="532"/>
      <c r="G21" s="534"/>
      <c r="H21" s="533"/>
      <c r="I21" s="532"/>
      <c r="J21" s="534"/>
      <c r="K21" s="533"/>
      <c r="L21" s="532"/>
      <c r="M21" s="534"/>
      <c r="N21" s="533"/>
      <c r="O21" s="532"/>
      <c r="P21" s="534"/>
      <c r="Q21" s="533"/>
      <c r="R21" s="532"/>
      <c r="S21" s="534"/>
      <c r="T21" s="533"/>
      <c r="U21" s="532"/>
      <c r="V21" s="534"/>
      <c r="W21" s="533"/>
      <c r="X21" s="532"/>
      <c r="Y21" s="534"/>
      <c r="Z21" s="533"/>
      <c r="AA21" s="532"/>
      <c r="AB21" s="534"/>
      <c r="AC21" s="533"/>
      <c r="AD21" s="532"/>
      <c r="AE21" s="534"/>
      <c r="AF21" s="538">
        <f t="shared" si="0"/>
        <v>0</v>
      </c>
      <c r="AG21" s="538">
        <f t="shared" si="1"/>
        <v>0</v>
      </c>
      <c r="AH21" s="538">
        <f t="shared" si="2"/>
        <v>0</v>
      </c>
    </row>
    <row r="22" spans="1:34" x14ac:dyDescent="0.3">
      <c r="A22" s="235"/>
      <c r="B22" s="533"/>
      <c r="C22" s="532"/>
      <c r="D22" s="534"/>
      <c r="E22" s="533"/>
      <c r="F22" s="532"/>
      <c r="G22" s="534"/>
      <c r="H22" s="533"/>
      <c r="I22" s="532"/>
      <c r="J22" s="534"/>
      <c r="K22" s="533"/>
      <c r="L22" s="532"/>
      <c r="M22" s="534"/>
      <c r="N22" s="533"/>
      <c r="O22" s="532"/>
      <c r="P22" s="534"/>
      <c r="Q22" s="533"/>
      <c r="R22" s="532"/>
      <c r="S22" s="534"/>
      <c r="T22" s="533"/>
      <c r="U22" s="532"/>
      <c r="V22" s="534"/>
      <c r="W22" s="533"/>
      <c r="X22" s="532"/>
      <c r="Y22" s="534"/>
      <c r="Z22" s="533"/>
      <c r="AA22" s="532"/>
      <c r="AB22" s="534"/>
      <c r="AC22" s="533"/>
      <c r="AD22" s="532"/>
      <c r="AE22" s="534"/>
      <c r="AF22" s="538">
        <f t="shared" si="0"/>
        <v>0</v>
      </c>
      <c r="AG22" s="538">
        <f t="shared" si="1"/>
        <v>0</v>
      </c>
      <c r="AH22" s="538">
        <f t="shared" si="2"/>
        <v>0</v>
      </c>
    </row>
    <row r="23" spans="1:34" x14ac:dyDescent="0.3">
      <c r="A23" s="235"/>
      <c r="B23" s="533"/>
      <c r="C23" s="532"/>
      <c r="D23" s="534"/>
      <c r="E23" s="533"/>
      <c r="F23" s="532"/>
      <c r="G23" s="534"/>
      <c r="H23" s="533"/>
      <c r="I23" s="532"/>
      <c r="J23" s="534"/>
      <c r="K23" s="533"/>
      <c r="L23" s="532"/>
      <c r="M23" s="534"/>
      <c r="N23" s="533"/>
      <c r="O23" s="532"/>
      <c r="P23" s="534"/>
      <c r="Q23" s="533"/>
      <c r="R23" s="532"/>
      <c r="S23" s="534"/>
      <c r="T23" s="533"/>
      <c r="U23" s="532"/>
      <c r="V23" s="534"/>
      <c r="W23" s="533"/>
      <c r="X23" s="532"/>
      <c r="Y23" s="534"/>
      <c r="Z23" s="533"/>
      <c r="AA23" s="532"/>
      <c r="AB23" s="534"/>
      <c r="AC23" s="533"/>
      <c r="AD23" s="532"/>
      <c r="AE23" s="534"/>
      <c r="AF23" s="538">
        <f t="shared" si="0"/>
        <v>0</v>
      </c>
      <c r="AG23" s="538">
        <f t="shared" si="1"/>
        <v>0</v>
      </c>
      <c r="AH23" s="538">
        <f t="shared" si="2"/>
        <v>0</v>
      </c>
    </row>
    <row r="24" spans="1:34" ht="15" customHeight="1" x14ac:dyDescent="0.3">
      <c r="A24" s="235"/>
      <c r="B24" s="533"/>
      <c r="C24" s="532"/>
      <c r="D24" s="534"/>
      <c r="E24" s="533"/>
      <c r="F24" s="532"/>
      <c r="G24" s="534"/>
      <c r="H24" s="533"/>
      <c r="I24" s="532"/>
      <c r="J24" s="534"/>
      <c r="K24" s="533"/>
      <c r="L24" s="532"/>
      <c r="M24" s="534"/>
      <c r="N24" s="533"/>
      <c r="O24" s="532"/>
      <c r="P24" s="534"/>
      <c r="Q24" s="533"/>
      <c r="R24" s="532"/>
      <c r="S24" s="534"/>
      <c r="T24" s="533"/>
      <c r="U24" s="532"/>
      <c r="V24" s="534"/>
      <c r="W24" s="533"/>
      <c r="X24" s="532"/>
      <c r="Y24" s="534"/>
      <c r="Z24" s="533"/>
      <c r="AA24" s="532"/>
      <c r="AB24" s="534"/>
      <c r="AC24" s="533"/>
      <c r="AD24" s="532"/>
      <c r="AE24" s="534"/>
      <c r="AF24" s="538">
        <f t="shared" si="0"/>
        <v>0</v>
      </c>
      <c r="AG24" s="538">
        <f t="shared" si="1"/>
        <v>0</v>
      </c>
      <c r="AH24" s="538">
        <f t="shared" si="2"/>
        <v>0</v>
      </c>
    </row>
    <row r="25" spans="1:34" x14ac:dyDescent="0.3">
      <c r="A25" s="235"/>
      <c r="B25" s="533"/>
      <c r="C25" s="532"/>
      <c r="D25" s="534"/>
      <c r="E25" s="533"/>
      <c r="F25" s="532"/>
      <c r="G25" s="534"/>
      <c r="H25" s="533"/>
      <c r="I25" s="532"/>
      <c r="J25" s="534"/>
      <c r="K25" s="533"/>
      <c r="L25" s="532"/>
      <c r="M25" s="534"/>
      <c r="N25" s="533"/>
      <c r="O25" s="532"/>
      <c r="P25" s="534"/>
      <c r="Q25" s="533"/>
      <c r="R25" s="532"/>
      <c r="S25" s="534"/>
      <c r="T25" s="533"/>
      <c r="U25" s="532"/>
      <c r="V25" s="534"/>
      <c r="W25" s="533"/>
      <c r="X25" s="532"/>
      <c r="Y25" s="534"/>
      <c r="Z25" s="533"/>
      <c r="AA25" s="532"/>
      <c r="AB25" s="534"/>
      <c r="AC25" s="533"/>
      <c r="AD25" s="532"/>
      <c r="AE25" s="534"/>
      <c r="AF25" s="538">
        <f t="shared" si="0"/>
        <v>0</v>
      </c>
      <c r="AG25" s="538">
        <f t="shared" si="1"/>
        <v>0</v>
      </c>
      <c r="AH25" s="538">
        <f t="shared" si="2"/>
        <v>0</v>
      </c>
    </row>
    <row r="26" spans="1:34" x14ac:dyDescent="0.3">
      <c r="A26" s="235"/>
      <c r="B26" s="533"/>
      <c r="C26" s="532"/>
      <c r="D26" s="534"/>
      <c r="E26" s="533"/>
      <c r="F26" s="532"/>
      <c r="G26" s="534"/>
      <c r="H26" s="533"/>
      <c r="I26" s="532"/>
      <c r="J26" s="534"/>
      <c r="K26" s="533"/>
      <c r="L26" s="532"/>
      <c r="M26" s="534"/>
      <c r="N26" s="533"/>
      <c r="O26" s="532"/>
      <c r="P26" s="534"/>
      <c r="Q26" s="533"/>
      <c r="R26" s="532"/>
      <c r="S26" s="534"/>
      <c r="T26" s="533"/>
      <c r="U26" s="532"/>
      <c r="V26" s="534"/>
      <c r="W26" s="533"/>
      <c r="X26" s="532"/>
      <c r="Y26" s="534"/>
      <c r="Z26" s="533"/>
      <c r="AA26" s="532"/>
      <c r="AB26" s="534"/>
      <c r="AC26" s="533"/>
      <c r="AD26" s="532"/>
      <c r="AE26" s="534"/>
      <c r="AF26" s="538">
        <f t="shared" si="0"/>
        <v>0</v>
      </c>
      <c r="AG26" s="538">
        <f t="shared" si="1"/>
        <v>0</v>
      </c>
      <c r="AH26" s="538">
        <f t="shared" si="2"/>
        <v>0</v>
      </c>
    </row>
    <row r="27" spans="1:34" x14ac:dyDescent="0.3">
      <c r="A27" s="235"/>
      <c r="B27" s="533"/>
      <c r="C27" s="532"/>
      <c r="D27" s="534"/>
      <c r="E27" s="533"/>
      <c r="F27" s="532"/>
      <c r="G27" s="534"/>
      <c r="H27" s="533"/>
      <c r="I27" s="532"/>
      <c r="J27" s="534"/>
      <c r="K27" s="533"/>
      <c r="L27" s="532"/>
      <c r="M27" s="534"/>
      <c r="N27" s="533"/>
      <c r="O27" s="532"/>
      <c r="P27" s="534"/>
      <c r="Q27" s="533"/>
      <c r="R27" s="532"/>
      <c r="S27" s="534"/>
      <c r="T27" s="533"/>
      <c r="U27" s="532"/>
      <c r="V27" s="534"/>
      <c r="W27" s="533"/>
      <c r="X27" s="532"/>
      <c r="Y27" s="534"/>
      <c r="Z27" s="533"/>
      <c r="AA27" s="532"/>
      <c r="AB27" s="534"/>
      <c r="AC27" s="533"/>
      <c r="AD27" s="532"/>
      <c r="AE27" s="534"/>
      <c r="AF27" s="538">
        <f t="shared" ref="AF27:AG28" si="3">SUM(AC27,Z27,W27,T27,Q27,N27,K27,H27,E27,B27)</f>
        <v>0</v>
      </c>
      <c r="AG27" s="538">
        <f t="shared" si="3"/>
        <v>0</v>
      </c>
      <c r="AH27" s="538">
        <f t="shared" ref="AH27:AH28" si="4">SUM(AE27,AB27,Y27,V27,S27,P27,M27,J27,G27,D27)</f>
        <v>0</v>
      </c>
    </row>
    <row r="28" spans="1:34" ht="15" thickBot="1" x14ac:dyDescent="0.35">
      <c r="A28" s="236"/>
      <c r="B28" s="535"/>
      <c r="C28" s="536"/>
      <c r="D28" s="537"/>
      <c r="E28" s="535"/>
      <c r="F28" s="536"/>
      <c r="G28" s="537"/>
      <c r="H28" s="535"/>
      <c r="I28" s="536"/>
      <c r="J28" s="537"/>
      <c r="K28" s="535"/>
      <c r="L28" s="536"/>
      <c r="M28" s="537"/>
      <c r="N28" s="535"/>
      <c r="O28" s="536"/>
      <c r="P28" s="537"/>
      <c r="Q28" s="535"/>
      <c r="R28" s="536"/>
      <c r="S28" s="537"/>
      <c r="T28" s="535"/>
      <c r="U28" s="536"/>
      <c r="V28" s="537"/>
      <c r="W28" s="535"/>
      <c r="X28" s="536"/>
      <c r="Y28" s="537"/>
      <c r="Z28" s="535"/>
      <c r="AA28" s="536"/>
      <c r="AB28" s="537"/>
      <c r="AC28" s="535"/>
      <c r="AD28" s="536"/>
      <c r="AE28" s="537"/>
      <c r="AF28" s="539">
        <f t="shared" si="3"/>
        <v>0</v>
      </c>
      <c r="AG28" s="539">
        <f t="shared" si="3"/>
        <v>0</v>
      </c>
      <c r="AH28" s="539">
        <f t="shared" si="4"/>
        <v>0</v>
      </c>
    </row>
    <row r="29" spans="1:34" ht="15" thickBot="1" x14ac:dyDescent="0.35">
      <c r="A29" s="430" t="s">
        <v>338</v>
      </c>
      <c r="B29" s="526">
        <f t="shared" ref="B29:AH29" si="5">SUM(B19:B28)</f>
        <v>0</v>
      </c>
      <c r="C29" s="527">
        <f t="shared" si="5"/>
        <v>0</v>
      </c>
      <c r="D29" s="528">
        <f t="shared" si="5"/>
        <v>0</v>
      </c>
      <c r="E29" s="526">
        <f t="shared" si="5"/>
        <v>0</v>
      </c>
      <c r="F29" s="527">
        <f t="shared" si="5"/>
        <v>0</v>
      </c>
      <c r="G29" s="528">
        <f t="shared" si="5"/>
        <v>0</v>
      </c>
      <c r="H29" s="526">
        <f t="shared" si="5"/>
        <v>0</v>
      </c>
      <c r="I29" s="527">
        <f t="shared" si="5"/>
        <v>0</v>
      </c>
      <c r="J29" s="528">
        <f t="shared" si="5"/>
        <v>0</v>
      </c>
      <c r="K29" s="526">
        <f t="shared" si="5"/>
        <v>0</v>
      </c>
      <c r="L29" s="527">
        <f t="shared" si="5"/>
        <v>0</v>
      </c>
      <c r="M29" s="528">
        <f t="shared" si="5"/>
        <v>0</v>
      </c>
      <c r="N29" s="526">
        <f t="shared" si="5"/>
        <v>0</v>
      </c>
      <c r="O29" s="527">
        <f t="shared" si="5"/>
        <v>0</v>
      </c>
      <c r="P29" s="528">
        <f t="shared" si="5"/>
        <v>0</v>
      </c>
      <c r="Q29" s="526">
        <f t="shared" si="5"/>
        <v>0</v>
      </c>
      <c r="R29" s="527">
        <f t="shared" si="5"/>
        <v>0</v>
      </c>
      <c r="S29" s="528">
        <f t="shared" si="5"/>
        <v>0</v>
      </c>
      <c r="T29" s="526">
        <f t="shared" si="5"/>
        <v>0</v>
      </c>
      <c r="U29" s="527">
        <f t="shared" si="5"/>
        <v>0</v>
      </c>
      <c r="V29" s="528">
        <f t="shared" si="5"/>
        <v>0</v>
      </c>
      <c r="W29" s="526">
        <f t="shared" si="5"/>
        <v>0</v>
      </c>
      <c r="X29" s="527">
        <f t="shared" si="5"/>
        <v>0</v>
      </c>
      <c r="Y29" s="528">
        <f t="shared" si="5"/>
        <v>0</v>
      </c>
      <c r="Z29" s="526">
        <f t="shared" si="5"/>
        <v>0</v>
      </c>
      <c r="AA29" s="527">
        <f t="shared" si="5"/>
        <v>0</v>
      </c>
      <c r="AB29" s="528">
        <f t="shared" si="5"/>
        <v>0</v>
      </c>
      <c r="AC29" s="526">
        <f t="shared" si="5"/>
        <v>0</v>
      </c>
      <c r="AD29" s="527">
        <f t="shared" si="5"/>
        <v>0</v>
      </c>
      <c r="AE29" s="528">
        <f t="shared" si="5"/>
        <v>0</v>
      </c>
      <c r="AF29" s="528">
        <f t="shared" ref="AF29:AG29" si="6">SUM(AF19:AF28)</f>
        <v>0</v>
      </c>
      <c r="AG29" s="528">
        <f t="shared" si="6"/>
        <v>0</v>
      </c>
      <c r="AH29" s="528">
        <f t="shared" si="5"/>
        <v>0</v>
      </c>
    </row>
    <row r="30" spans="1:34" ht="15" thickBot="1" x14ac:dyDescent="0.35">
      <c r="A30" s="549" t="s">
        <v>339</v>
      </c>
      <c r="B30" s="550"/>
      <c r="C30" s="550"/>
      <c r="D30" s="540">
        <f t="shared" ref="D30" si="7">SUM(B30:C30)</f>
        <v>0</v>
      </c>
      <c r="E30" s="550"/>
      <c r="F30" s="550"/>
      <c r="G30" s="540">
        <f t="shared" ref="G30" si="8">SUM(E30:F30)</f>
        <v>0</v>
      </c>
      <c r="H30" s="550"/>
      <c r="I30" s="550"/>
      <c r="J30" s="540">
        <f t="shared" ref="J30" si="9">SUM(H30:I30)</f>
        <v>0</v>
      </c>
      <c r="K30" s="550"/>
      <c r="L30" s="550"/>
      <c r="M30" s="540">
        <f t="shared" ref="M30" si="10">SUM(K30:L30)</f>
        <v>0</v>
      </c>
      <c r="N30" s="550"/>
      <c r="O30" s="550"/>
      <c r="P30" s="540">
        <f t="shared" ref="P30" si="11">SUM(N30:O30)</f>
        <v>0</v>
      </c>
      <c r="Q30" s="550"/>
      <c r="R30" s="550"/>
      <c r="S30" s="540">
        <f t="shared" ref="S30" si="12">SUM(Q30:R30)</f>
        <v>0</v>
      </c>
      <c r="T30" s="550"/>
      <c r="U30" s="550"/>
      <c r="V30" s="540">
        <f t="shared" ref="V30" si="13">SUM(T30:U30)</f>
        <v>0</v>
      </c>
      <c r="W30" s="550"/>
      <c r="X30" s="550"/>
      <c r="Y30" s="540">
        <f t="shared" ref="Y30" si="14">SUM(W30:X30)</f>
        <v>0</v>
      </c>
      <c r="Z30" s="550"/>
      <c r="AA30" s="550"/>
      <c r="AB30" s="540">
        <f t="shared" ref="AB30" si="15">SUM(Z30:AA30)</f>
        <v>0</v>
      </c>
      <c r="AC30" s="550"/>
      <c r="AD30" s="550"/>
      <c r="AE30" s="540">
        <f t="shared" ref="AE30" si="16">SUM(AC30:AD30)</f>
        <v>0</v>
      </c>
      <c r="AF30" s="540">
        <f t="shared" ref="AF30" si="17">SUM(AC30,Z30,W30,T30,Q30,N30,K30,H30,E30,B30)</f>
        <v>0</v>
      </c>
      <c r="AG30" s="540">
        <f t="shared" ref="AG30" si="18">SUM(AD30,AA30,X30,U30,R30,O30,L30,I30,F30,C30)</f>
        <v>0</v>
      </c>
      <c r="AH30" s="540">
        <f t="shared" ref="AH30" si="19">SUM(AE30,AB30,Y30,V30,S30,P30,M30,J30,G30,D30)</f>
        <v>0</v>
      </c>
    </row>
    <row r="31" spans="1:34" ht="15" thickBot="1" x14ac:dyDescent="0.35">
      <c r="A31" s="430" t="s">
        <v>297</v>
      </c>
      <c r="B31" s="526">
        <f>B29-B30</f>
        <v>0</v>
      </c>
      <c r="C31" s="527">
        <f>C29-C30</f>
        <v>0</v>
      </c>
      <c r="D31" s="528">
        <f t="shared" ref="D31:AH31" si="20">D29-D30</f>
        <v>0</v>
      </c>
      <c r="E31" s="526">
        <f t="shared" si="20"/>
        <v>0</v>
      </c>
      <c r="F31" s="527">
        <f t="shared" si="20"/>
        <v>0</v>
      </c>
      <c r="G31" s="528">
        <f t="shared" si="20"/>
        <v>0</v>
      </c>
      <c r="H31" s="526">
        <f t="shared" si="20"/>
        <v>0</v>
      </c>
      <c r="I31" s="527">
        <f t="shared" si="20"/>
        <v>0</v>
      </c>
      <c r="J31" s="528">
        <f t="shared" si="20"/>
        <v>0</v>
      </c>
      <c r="K31" s="526">
        <f t="shared" si="20"/>
        <v>0</v>
      </c>
      <c r="L31" s="527">
        <f t="shared" si="20"/>
        <v>0</v>
      </c>
      <c r="M31" s="528">
        <f t="shared" si="20"/>
        <v>0</v>
      </c>
      <c r="N31" s="526">
        <f t="shared" si="20"/>
        <v>0</v>
      </c>
      <c r="O31" s="527">
        <f t="shared" si="20"/>
        <v>0</v>
      </c>
      <c r="P31" s="528">
        <f t="shared" si="20"/>
        <v>0</v>
      </c>
      <c r="Q31" s="526">
        <f t="shared" si="20"/>
        <v>0</v>
      </c>
      <c r="R31" s="527">
        <f t="shared" si="20"/>
        <v>0</v>
      </c>
      <c r="S31" s="528">
        <f t="shared" si="20"/>
        <v>0</v>
      </c>
      <c r="T31" s="526">
        <f t="shared" si="20"/>
        <v>0</v>
      </c>
      <c r="U31" s="527">
        <f t="shared" si="20"/>
        <v>0</v>
      </c>
      <c r="V31" s="528">
        <f t="shared" si="20"/>
        <v>0</v>
      </c>
      <c r="W31" s="526">
        <f t="shared" si="20"/>
        <v>0</v>
      </c>
      <c r="X31" s="527">
        <f t="shared" si="20"/>
        <v>0</v>
      </c>
      <c r="Y31" s="528">
        <f t="shared" si="20"/>
        <v>0</v>
      </c>
      <c r="Z31" s="526">
        <f t="shared" si="20"/>
        <v>0</v>
      </c>
      <c r="AA31" s="527">
        <f t="shared" si="20"/>
        <v>0</v>
      </c>
      <c r="AB31" s="528">
        <f t="shared" si="20"/>
        <v>0</v>
      </c>
      <c r="AC31" s="526">
        <f t="shared" si="20"/>
        <v>0</v>
      </c>
      <c r="AD31" s="527">
        <f t="shared" si="20"/>
        <v>0</v>
      </c>
      <c r="AE31" s="528">
        <f t="shared" si="20"/>
        <v>0</v>
      </c>
      <c r="AF31" s="528">
        <f t="shared" ref="AF31:AG31" si="21">AF29-AF30</f>
        <v>0</v>
      </c>
      <c r="AG31" s="528">
        <f t="shared" si="21"/>
        <v>0</v>
      </c>
      <c r="AH31" s="528">
        <f t="shared" si="20"/>
        <v>0</v>
      </c>
    </row>
    <row r="32" spans="1:34" x14ac:dyDescent="0.3">
      <c r="A32" s="164"/>
    </row>
    <row r="33" spans="1:11" ht="15" thickBot="1" x14ac:dyDescent="0.35">
      <c r="A33" s="164"/>
    </row>
    <row r="34" spans="1:11" s="139" customFormat="1" ht="15" thickBot="1" x14ac:dyDescent="0.35">
      <c r="A34" s="441" t="s">
        <v>242</v>
      </c>
      <c r="B34" s="225" t="s">
        <v>87</v>
      </c>
      <c r="C34" s="226" t="s">
        <v>88</v>
      </c>
      <c r="D34" s="226" t="s">
        <v>89</v>
      </c>
      <c r="E34" s="226" t="s">
        <v>90</v>
      </c>
      <c r="F34" s="226" t="s">
        <v>91</v>
      </c>
      <c r="G34" s="226" t="s">
        <v>92</v>
      </c>
      <c r="H34" s="226" t="s">
        <v>93</v>
      </c>
      <c r="I34" s="226" t="s">
        <v>94</v>
      </c>
      <c r="J34" s="226" t="s">
        <v>95</v>
      </c>
      <c r="K34" s="254" t="s">
        <v>96</v>
      </c>
    </row>
    <row r="35" spans="1:11" s="139" customFormat="1" x14ac:dyDescent="0.3">
      <c r="A35" s="442" t="s">
        <v>189</v>
      </c>
      <c r="B35" s="294">
        <f>'7. 10-year Reserve Financing'!B3</f>
        <v>0</v>
      </c>
      <c r="C35" s="295">
        <f t="shared" ref="C35:K35" si="22">B38</f>
        <v>0</v>
      </c>
      <c r="D35" s="295">
        <f t="shared" si="22"/>
        <v>0</v>
      </c>
      <c r="E35" s="295">
        <f t="shared" si="22"/>
        <v>0</v>
      </c>
      <c r="F35" s="295">
        <f t="shared" si="22"/>
        <v>0</v>
      </c>
      <c r="G35" s="295">
        <f t="shared" si="22"/>
        <v>0</v>
      </c>
      <c r="H35" s="295">
        <f t="shared" si="22"/>
        <v>0</v>
      </c>
      <c r="I35" s="295">
        <f t="shared" si="22"/>
        <v>0</v>
      </c>
      <c r="J35" s="295">
        <f t="shared" si="22"/>
        <v>0</v>
      </c>
      <c r="K35" s="296">
        <f t="shared" si="22"/>
        <v>0</v>
      </c>
    </row>
    <row r="36" spans="1:11" s="139" customFormat="1" x14ac:dyDescent="0.3">
      <c r="A36" s="443" t="s">
        <v>190</v>
      </c>
      <c r="B36" s="227">
        <f>'7. 10-year Reserve Financing'!$B$4</f>
        <v>0</v>
      </c>
      <c r="C36" s="228">
        <f>'7. 10-year Reserve Financing'!$B$4</f>
        <v>0</v>
      </c>
      <c r="D36" s="228">
        <f>'7. 10-year Reserve Financing'!$B$4</f>
        <v>0</v>
      </c>
      <c r="E36" s="228">
        <f>'7. 10-year Reserve Financing'!$B$4</f>
        <v>0</v>
      </c>
      <c r="F36" s="228">
        <f>'7. 10-year Reserve Financing'!$B$4</f>
        <v>0</v>
      </c>
      <c r="G36" s="228">
        <f>'7. 10-year Reserve Financing'!$B$4</f>
        <v>0</v>
      </c>
      <c r="H36" s="228">
        <f>'7. 10-year Reserve Financing'!$B$4</f>
        <v>0</v>
      </c>
      <c r="I36" s="228">
        <f>'7. 10-year Reserve Financing'!$B$4</f>
        <v>0</v>
      </c>
      <c r="J36" s="228">
        <f>'7. 10-year Reserve Financing'!$B$4</f>
        <v>0</v>
      </c>
      <c r="K36" s="255">
        <f>'7. 10-year Reserve Financing'!$B$4</f>
        <v>0</v>
      </c>
    </row>
    <row r="37" spans="1:11" s="139" customFormat="1" x14ac:dyDescent="0.3">
      <c r="A37" s="443" t="s">
        <v>340</v>
      </c>
      <c r="B37" s="227">
        <f>D29</f>
        <v>0</v>
      </c>
      <c r="C37" s="228">
        <f>G29</f>
        <v>0</v>
      </c>
      <c r="D37" s="228">
        <f>J29</f>
        <v>0</v>
      </c>
      <c r="E37" s="228">
        <f>M29</f>
        <v>0</v>
      </c>
      <c r="F37" s="228">
        <f>P29</f>
        <v>0</v>
      </c>
      <c r="G37" s="228">
        <f>S29</f>
        <v>0</v>
      </c>
      <c r="H37" s="228">
        <f>V29</f>
        <v>0</v>
      </c>
      <c r="I37" s="228">
        <f>Y29</f>
        <v>0</v>
      </c>
      <c r="J37" s="228">
        <f>AB29</f>
        <v>0</v>
      </c>
      <c r="K37" s="297">
        <f>AE29</f>
        <v>0</v>
      </c>
    </row>
    <row r="38" spans="1:11" s="139" customFormat="1" ht="15" thickBot="1" x14ac:dyDescent="0.35">
      <c r="A38" s="142" t="s">
        <v>191</v>
      </c>
      <c r="B38" s="396">
        <f>(B35*(1+$B$6)+IF((B36-B37)&gt;0,(B36-B37)*$B$6/2,0))+B36-B37</f>
        <v>0</v>
      </c>
      <c r="C38" s="397">
        <f t="shared" ref="C38:K38" si="23">(C35*(1+$B$6)+IF((C36-C37)&gt;0,(C36-C37)*$B$6/2,0))+C36-C37</f>
        <v>0</v>
      </c>
      <c r="D38" s="398">
        <f t="shared" si="23"/>
        <v>0</v>
      </c>
      <c r="E38" s="397">
        <f t="shared" si="23"/>
        <v>0</v>
      </c>
      <c r="F38" s="397">
        <f t="shared" si="23"/>
        <v>0</v>
      </c>
      <c r="G38" s="397">
        <f t="shared" si="23"/>
        <v>0</v>
      </c>
      <c r="H38" s="397">
        <f t="shared" si="23"/>
        <v>0</v>
      </c>
      <c r="I38" s="399">
        <f t="shared" si="23"/>
        <v>0</v>
      </c>
      <c r="J38" s="398">
        <f t="shared" si="23"/>
        <v>0</v>
      </c>
      <c r="K38" s="400">
        <f t="shared" si="23"/>
        <v>0</v>
      </c>
    </row>
    <row r="39" spans="1:11" s="139" customFormat="1" x14ac:dyDescent="0.3">
      <c r="A39" s="137"/>
      <c r="B39" s="140"/>
      <c r="C39" s="140"/>
      <c r="D39" s="140"/>
      <c r="E39" s="140"/>
      <c r="F39" s="140"/>
      <c r="G39" s="140"/>
      <c r="H39" s="140"/>
      <c r="I39" s="140"/>
      <c r="J39" s="140"/>
      <c r="K39" s="140"/>
    </row>
    <row r="40" spans="1:11" s="139" customFormat="1" x14ac:dyDescent="0.3">
      <c r="A40" s="137" t="s">
        <v>192</v>
      </c>
      <c r="C40" s="138"/>
    </row>
    <row r="41" spans="1:11" s="139" customFormat="1" x14ac:dyDescent="0.3">
      <c r="A41" s="137" t="s">
        <v>193</v>
      </c>
      <c r="B41" s="140"/>
      <c r="C41" s="138"/>
    </row>
    <row r="42" spans="1:11" s="139" customFormat="1" x14ac:dyDescent="0.3">
      <c r="A42" s="137" t="s">
        <v>194</v>
      </c>
      <c r="B42" s="140"/>
    </row>
    <row r="43" spans="1:11" s="139" customFormat="1" x14ac:dyDescent="0.3">
      <c r="A43" s="137"/>
      <c r="B43" s="141"/>
    </row>
    <row r="45" spans="1:11" ht="15" thickBot="1" x14ac:dyDescent="0.35">
      <c r="A45" s="215" t="s">
        <v>244</v>
      </c>
    </row>
    <row r="46" spans="1:11" ht="15" thickBot="1" x14ac:dyDescent="0.35">
      <c r="A46" s="161" t="s">
        <v>349</v>
      </c>
      <c r="C46" s="140"/>
    </row>
    <row r="47" spans="1:11" ht="15" thickBot="1" x14ac:dyDescent="0.35">
      <c r="A47" s="206" t="s">
        <v>211</v>
      </c>
      <c r="C47" s="131"/>
      <c r="D47" s="131"/>
      <c r="E47" s="131"/>
    </row>
    <row r="49" spans="1:1" x14ac:dyDescent="0.3">
      <c r="A49" t="s">
        <v>372</v>
      </c>
    </row>
    <row r="50" spans="1:1" x14ac:dyDescent="0.3">
      <c r="A50" t="s">
        <v>373</v>
      </c>
    </row>
  </sheetData>
  <mergeCells count="14">
    <mergeCell ref="AH17:AH18"/>
    <mergeCell ref="A2:B2"/>
    <mergeCell ref="B17:D17"/>
    <mergeCell ref="E17:G17"/>
    <mergeCell ref="H17:J17"/>
    <mergeCell ref="K17:M17"/>
    <mergeCell ref="N17:P17"/>
    <mergeCell ref="Q17:S17"/>
    <mergeCell ref="T17:V17"/>
    <mergeCell ref="W17:Y17"/>
    <mergeCell ref="Z17:AB17"/>
    <mergeCell ref="AC17:AE17"/>
    <mergeCell ref="AG17:AG18"/>
    <mergeCell ref="AF17:AF18"/>
  </mergeCells>
  <pageMargins left="0.25" right="0.25" top="0.75" bottom="0.75" header="0.3" footer="0.3"/>
  <pageSetup paperSize="5" scale="32" orientation="landscape" horizontalDpi="4294967293" r:id="rId1"/>
  <headerFooter>
    <oddHeader>&amp;C&amp;"-,Bold"&amp;14 10-Year Tax-based Investment Forecast</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555F-B1EC-4786-A034-C8C5D4922249}">
  <sheetPr>
    <tabColor rgb="FFFFC000"/>
  </sheetPr>
  <dimension ref="A1:D8"/>
  <sheetViews>
    <sheetView workbookViewId="0">
      <selection activeCell="C19" sqref="C19"/>
    </sheetView>
  </sheetViews>
  <sheetFormatPr defaultRowHeight="14.4" x14ac:dyDescent="0.3"/>
  <cols>
    <col min="1" max="1" width="15.796875" customWidth="1"/>
    <col min="2" max="2" width="40.796875" customWidth="1"/>
    <col min="3" max="3" width="45.796875" customWidth="1"/>
    <col min="4" max="4" width="40.796875" customWidth="1"/>
  </cols>
  <sheetData>
    <row r="1" spans="1:4" ht="15" thickBot="1" x14ac:dyDescent="0.35">
      <c r="A1" s="654" t="s">
        <v>303</v>
      </c>
      <c r="B1" s="655"/>
      <c r="C1" s="655"/>
      <c r="D1" s="656"/>
    </row>
    <row r="2" spans="1:4" ht="15" thickBot="1" x14ac:dyDescent="0.35">
      <c r="A2" s="359" t="s">
        <v>304</v>
      </c>
      <c r="B2" s="359" t="s">
        <v>83</v>
      </c>
      <c r="C2" s="359" t="s">
        <v>305</v>
      </c>
      <c r="D2" s="359" t="s">
        <v>306</v>
      </c>
    </row>
    <row r="3" spans="1:4" ht="57.6" customHeight="1" x14ac:dyDescent="0.3">
      <c r="A3" s="360" t="s">
        <v>307</v>
      </c>
      <c r="B3" s="361" t="s">
        <v>308</v>
      </c>
      <c r="C3" s="361" t="s">
        <v>309</v>
      </c>
      <c r="D3" s="362" t="s">
        <v>310</v>
      </c>
    </row>
    <row r="4" spans="1:4" ht="43.2" x14ac:dyDescent="0.3">
      <c r="A4" s="363" t="s">
        <v>237</v>
      </c>
      <c r="B4" s="364" t="s">
        <v>311</v>
      </c>
      <c r="C4" s="364" t="s">
        <v>312</v>
      </c>
      <c r="D4" s="365" t="s">
        <v>313</v>
      </c>
    </row>
    <row r="8" spans="1:4" x14ac:dyDescent="0.3">
      <c r="B8" s="1"/>
    </row>
  </sheetData>
  <mergeCells count="1">
    <mergeCell ref="A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B6474-F5E7-468C-B24A-A4B88149B025}">
  <sheetPr>
    <tabColor rgb="FFFFC000"/>
    <pageSetUpPr fitToPage="1"/>
  </sheetPr>
  <dimension ref="A1:D10"/>
  <sheetViews>
    <sheetView zoomScale="80" zoomScaleNormal="80" workbookViewId="0">
      <pane ySplit="2" topLeftCell="A3" activePane="bottomLeft" state="frozen"/>
      <selection activeCell="C9" sqref="C9"/>
      <selection pane="bottomLeft" activeCell="H4" sqref="H4"/>
    </sheetView>
  </sheetViews>
  <sheetFormatPr defaultRowHeight="14.4" x14ac:dyDescent="0.3"/>
  <cols>
    <col min="1" max="1" width="15.796875" style="1" customWidth="1"/>
    <col min="2" max="2" width="31" style="375" customWidth="1"/>
    <col min="3" max="3" width="44" style="375" customWidth="1"/>
    <col min="4" max="4" width="38.3984375" style="376" customWidth="1"/>
  </cols>
  <sheetData>
    <row r="1" spans="1:4" ht="15" thickBot="1" x14ac:dyDescent="0.35">
      <c r="A1" s="657" t="s">
        <v>314</v>
      </c>
      <c r="B1" s="658"/>
      <c r="C1" s="658"/>
      <c r="D1" s="659"/>
    </row>
    <row r="2" spans="1:4" ht="15" thickBot="1" x14ac:dyDescent="0.35">
      <c r="A2" s="366" t="s">
        <v>304</v>
      </c>
      <c r="B2" s="366" t="s">
        <v>83</v>
      </c>
      <c r="C2" s="366" t="s">
        <v>305</v>
      </c>
      <c r="D2" s="366" t="s">
        <v>306</v>
      </c>
    </row>
    <row r="3" spans="1:4" ht="129.6" x14ac:dyDescent="0.3">
      <c r="A3" s="367" t="s">
        <v>315</v>
      </c>
      <c r="B3" s="368" t="s">
        <v>316</v>
      </c>
      <c r="C3" s="368" t="s">
        <v>317</v>
      </c>
      <c r="D3" s="369" t="s">
        <v>332</v>
      </c>
    </row>
    <row r="4" spans="1:4" ht="129.6" x14ac:dyDescent="0.3">
      <c r="A4" s="370" t="s">
        <v>77</v>
      </c>
      <c r="B4" s="371" t="s">
        <v>318</v>
      </c>
      <c r="C4" s="371" t="s">
        <v>319</v>
      </c>
      <c r="D4" s="365" t="s">
        <v>332</v>
      </c>
    </row>
    <row r="5" spans="1:4" ht="158.4" x14ac:dyDescent="0.3">
      <c r="A5" s="370" t="s">
        <v>320</v>
      </c>
      <c r="B5" s="371" t="s">
        <v>321</v>
      </c>
      <c r="C5" s="371" t="s">
        <v>333</v>
      </c>
      <c r="D5" s="365" t="s">
        <v>322</v>
      </c>
    </row>
    <row r="6" spans="1:4" ht="148.75" customHeight="1" x14ac:dyDescent="0.3">
      <c r="A6" s="370" t="s">
        <v>323</v>
      </c>
      <c r="B6" s="371" t="s">
        <v>324</v>
      </c>
      <c r="C6" s="371" t="s">
        <v>334</v>
      </c>
      <c r="D6" s="365" t="s">
        <v>325</v>
      </c>
    </row>
    <row r="7" spans="1:4" ht="115.8" thickBot="1" x14ac:dyDescent="0.35">
      <c r="A7" s="372" t="s">
        <v>326</v>
      </c>
      <c r="B7" s="373" t="s">
        <v>327</v>
      </c>
      <c r="C7" s="373" t="s">
        <v>328</v>
      </c>
      <c r="D7" s="374" t="s">
        <v>329</v>
      </c>
    </row>
    <row r="8" spans="1:4" x14ac:dyDescent="0.3">
      <c r="A8" s="375"/>
    </row>
    <row r="9" spans="1:4" x14ac:dyDescent="0.3">
      <c r="A9" s="375"/>
    </row>
    <row r="10" spans="1:4" x14ac:dyDescent="0.3">
      <c r="A10" s="375"/>
    </row>
  </sheetData>
  <mergeCells count="1">
    <mergeCell ref="A1:D1"/>
  </mergeCells>
  <pageMargins left="0.25" right="0.25" top="0.75" bottom="0.75" header="0.3" footer="0.3"/>
  <pageSetup scale="78" orientation="portrait" horizontalDpi="4294967293"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9B04-C77B-4387-8B6A-0DD11AC8F59E}">
  <sheetPr>
    <pageSetUpPr fitToPage="1"/>
  </sheetPr>
  <dimension ref="A1:R119"/>
  <sheetViews>
    <sheetView workbookViewId="0"/>
  </sheetViews>
  <sheetFormatPr defaultRowHeight="14.4" x14ac:dyDescent="0.3"/>
  <cols>
    <col min="1" max="1" width="51.796875" customWidth="1"/>
    <col min="2" max="2" width="10.796875" customWidth="1"/>
    <col min="3" max="6" width="6.796875" customWidth="1"/>
    <col min="7" max="7" width="40.796875" customWidth="1"/>
    <col min="8" max="8" width="10.796875" customWidth="1"/>
    <col min="9" max="12" width="6.796875" customWidth="1"/>
    <col min="13" max="13" width="40.796875" customWidth="1"/>
    <col min="14" max="14" width="10.796875" customWidth="1"/>
    <col min="15" max="16" width="6.8984375" customWidth="1"/>
    <col min="17" max="18" width="6.796875" customWidth="1"/>
  </cols>
  <sheetData>
    <row r="1" spans="1:18" ht="18.600000000000001" thickBot="1" x14ac:dyDescent="0.35">
      <c r="A1" s="96" t="s">
        <v>66</v>
      </c>
    </row>
    <row r="2" spans="1:18" ht="15" thickBot="1" x14ac:dyDescent="0.35"/>
    <row r="3" spans="1:18" ht="15" thickBot="1" x14ac:dyDescent="0.35">
      <c r="A3" s="666" t="s">
        <v>44</v>
      </c>
      <c r="B3" s="667"/>
      <c r="E3" s="681" t="s">
        <v>19</v>
      </c>
      <c r="F3" s="682"/>
      <c r="G3" s="682"/>
      <c r="H3" s="682"/>
      <c r="I3" s="682"/>
      <c r="J3" s="682"/>
      <c r="K3" s="682"/>
      <c r="L3" s="682"/>
      <c r="M3" s="682"/>
      <c r="N3" s="682"/>
      <c r="O3" s="682"/>
      <c r="P3" s="682"/>
      <c r="Q3" s="682"/>
      <c r="R3" s="683"/>
    </row>
    <row r="4" spans="1:18" x14ac:dyDescent="0.3">
      <c r="A4" s="74" t="s">
        <v>41</v>
      </c>
      <c r="B4" s="75" t="s">
        <v>15</v>
      </c>
      <c r="E4" s="684"/>
      <c r="F4" s="685"/>
      <c r="G4" s="685"/>
      <c r="H4" s="685"/>
      <c r="I4" s="685"/>
      <c r="J4" s="685"/>
      <c r="K4" s="685"/>
      <c r="L4" s="685"/>
      <c r="M4" s="685"/>
      <c r="N4" s="685"/>
      <c r="O4" s="685"/>
      <c r="P4" s="685"/>
      <c r="Q4" s="685"/>
      <c r="R4" s="686"/>
    </row>
    <row r="5" spans="1:18" x14ac:dyDescent="0.3">
      <c r="A5" s="30" t="s">
        <v>42</v>
      </c>
      <c r="B5" s="73" t="s">
        <v>15</v>
      </c>
      <c r="C5" s="2"/>
      <c r="D5" s="2"/>
      <c r="E5" s="684"/>
      <c r="F5" s="685"/>
      <c r="G5" s="685"/>
      <c r="H5" s="685"/>
      <c r="I5" s="685"/>
      <c r="J5" s="685"/>
      <c r="K5" s="685"/>
      <c r="L5" s="685"/>
      <c r="M5" s="685"/>
      <c r="N5" s="685"/>
      <c r="O5" s="685"/>
      <c r="P5" s="685"/>
      <c r="Q5" s="685"/>
      <c r="R5" s="686"/>
    </row>
    <row r="6" spans="1:18" x14ac:dyDescent="0.3">
      <c r="A6" s="30" t="s">
        <v>43</v>
      </c>
      <c r="B6" s="73" t="s">
        <v>15</v>
      </c>
      <c r="C6" s="2"/>
      <c r="D6" s="2"/>
      <c r="E6" s="684"/>
      <c r="F6" s="685"/>
      <c r="G6" s="685"/>
      <c r="H6" s="685"/>
      <c r="I6" s="685"/>
      <c r="J6" s="685"/>
      <c r="K6" s="685"/>
      <c r="L6" s="685"/>
      <c r="M6" s="685"/>
      <c r="N6" s="685"/>
      <c r="O6" s="685"/>
      <c r="P6" s="685"/>
      <c r="Q6" s="685"/>
      <c r="R6" s="686"/>
    </row>
    <row r="7" spans="1:18" x14ac:dyDescent="0.3">
      <c r="A7" s="70" t="s">
        <v>47</v>
      </c>
      <c r="B7" s="73">
        <f>SUM(B4:B6)</f>
        <v>0</v>
      </c>
      <c r="C7" s="2"/>
      <c r="D7" s="2"/>
      <c r="E7" s="684"/>
      <c r="F7" s="685"/>
      <c r="G7" s="685"/>
      <c r="H7" s="685"/>
      <c r="I7" s="685"/>
      <c r="J7" s="685"/>
      <c r="K7" s="685"/>
      <c r="L7" s="685"/>
      <c r="M7" s="685"/>
      <c r="N7" s="685"/>
      <c r="O7" s="685"/>
      <c r="P7" s="685"/>
      <c r="Q7" s="685"/>
      <c r="R7" s="686"/>
    </row>
    <row r="8" spans="1:18" x14ac:dyDescent="0.3">
      <c r="A8" s="70" t="s">
        <v>48</v>
      </c>
      <c r="B8" s="73"/>
      <c r="C8" s="2"/>
      <c r="D8" s="2"/>
      <c r="E8" s="684"/>
      <c r="F8" s="685"/>
      <c r="G8" s="685"/>
      <c r="H8" s="685"/>
      <c r="I8" s="685"/>
      <c r="J8" s="685"/>
      <c r="K8" s="685"/>
      <c r="L8" s="685"/>
      <c r="M8" s="685"/>
      <c r="N8" s="685"/>
      <c r="O8" s="685"/>
      <c r="P8" s="685"/>
      <c r="Q8" s="685"/>
      <c r="R8" s="686"/>
    </row>
    <row r="9" spans="1:18" x14ac:dyDescent="0.3">
      <c r="A9" s="72" t="s">
        <v>45</v>
      </c>
      <c r="B9" s="73" t="s">
        <v>15</v>
      </c>
      <c r="C9" s="2"/>
      <c r="D9" s="2"/>
      <c r="E9" s="684"/>
      <c r="F9" s="685"/>
      <c r="G9" s="685"/>
      <c r="H9" s="685"/>
      <c r="I9" s="685"/>
      <c r="J9" s="685"/>
      <c r="K9" s="685"/>
      <c r="L9" s="685"/>
      <c r="M9" s="685"/>
      <c r="N9" s="685"/>
      <c r="O9" s="685"/>
      <c r="P9" s="685"/>
      <c r="Q9" s="685"/>
      <c r="R9" s="686"/>
    </row>
    <row r="10" spans="1:18" x14ac:dyDescent="0.3">
      <c r="A10" s="72" t="s">
        <v>46</v>
      </c>
      <c r="B10" s="73" t="s">
        <v>15</v>
      </c>
      <c r="C10" s="2"/>
      <c r="D10" s="2"/>
      <c r="E10" s="684"/>
      <c r="F10" s="685"/>
      <c r="G10" s="685"/>
      <c r="H10" s="685"/>
      <c r="I10" s="685"/>
      <c r="J10" s="685"/>
      <c r="K10" s="685"/>
      <c r="L10" s="685"/>
      <c r="M10" s="685"/>
      <c r="N10" s="685"/>
      <c r="O10" s="685"/>
      <c r="P10" s="685"/>
      <c r="Q10" s="685"/>
      <c r="R10" s="686"/>
    </row>
    <row r="11" spans="1:18" x14ac:dyDescent="0.3">
      <c r="A11" s="72" t="s">
        <v>18</v>
      </c>
      <c r="B11" s="73" t="s">
        <v>15</v>
      </c>
      <c r="C11" s="2"/>
      <c r="D11" s="2"/>
      <c r="E11" s="684"/>
      <c r="F11" s="685"/>
      <c r="G11" s="685"/>
      <c r="H11" s="685"/>
      <c r="I11" s="685"/>
      <c r="J11" s="685"/>
      <c r="K11" s="685"/>
      <c r="L11" s="685"/>
      <c r="M11" s="685"/>
      <c r="N11" s="685"/>
      <c r="O11" s="685"/>
      <c r="P11" s="685"/>
      <c r="Q11" s="685"/>
      <c r="R11" s="686"/>
    </row>
    <row r="12" spans="1:18" x14ac:dyDescent="0.3">
      <c r="A12" s="70" t="s">
        <v>49</v>
      </c>
      <c r="B12" s="73">
        <f>SUM(B9:B11)</f>
        <v>0</v>
      </c>
      <c r="C12" s="2"/>
      <c r="D12" s="2"/>
      <c r="E12" s="684"/>
      <c r="F12" s="685"/>
      <c r="G12" s="685"/>
      <c r="H12" s="685"/>
      <c r="I12" s="685"/>
      <c r="J12" s="685"/>
      <c r="K12" s="685"/>
      <c r="L12" s="685"/>
      <c r="M12" s="685"/>
      <c r="N12" s="685"/>
      <c r="O12" s="685"/>
      <c r="P12" s="685"/>
      <c r="Q12" s="685"/>
      <c r="R12" s="686"/>
    </row>
    <row r="13" spans="1:18" x14ac:dyDescent="0.3">
      <c r="A13" s="70" t="s">
        <v>50</v>
      </c>
      <c r="B13" s="73" t="s">
        <v>15</v>
      </c>
      <c r="C13" s="2"/>
      <c r="D13" s="2"/>
      <c r="E13" s="684"/>
      <c r="F13" s="685"/>
      <c r="G13" s="685"/>
      <c r="H13" s="685"/>
      <c r="I13" s="685"/>
      <c r="J13" s="685"/>
      <c r="K13" s="685"/>
      <c r="L13" s="685"/>
      <c r="M13" s="685"/>
      <c r="N13" s="685"/>
      <c r="O13" s="685"/>
      <c r="P13" s="685"/>
      <c r="Q13" s="685"/>
      <c r="R13" s="686"/>
    </row>
    <row r="14" spans="1:18" x14ac:dyDescent="0.3">
      <c r="A14" s="70" t="s">
        <v>51</v>
      </c>
      <c r="B14" s="73">
        <f>SUM(B7,B12)</f>
        <v>0</v>
      </c>
      <c r="C14" s="2"/>
      <c r="D14" s="2"/>
      <c r="E14" s="684"/>
      <c r="F14" s="685"/>
      <c r="G14" s="685"/>
      <c r="H14" s="685"/>
      <c r="I14" s="685"/>
      <c r="J14" s="685"/>
      <c r="K14" s="685"/>
      <c r="L14" s="685"/>
      <c r="M14" s="685"/>
      <c r="N14" s="685"/>
      <c r="O14" s="685"/>
      <c r="P14" s="685"/>
      <c r="Q14" s="685"/>
      <c r="R14" s="686"/>
    </row>
    <row r="15" spans="1:18" ht="15" thickBot="1" x14ac:dyDescent="0.35">
      <c r="A15" s="71" t="s">
        <v>52</v>
      </c>
      <c r="B15" s="128">
        <f>SUM(B8,B13)</f>
        <v>0</v>
      </c>
      <c r="C15" s="2"/>
      <c r="D15" s="2"/>
      <c r="E15" s="684"/>
      <c r="F15" s="685"/>
      <c r="G15" s="685"/>
      <c r="H15" s="685"/>
      <c r="I15" s="685"/>
      <c r="J15" s="685"/>
      <c r="K15" s="685"/>
      <c r="L15" s="685"/>
      <c r="M15" s="685"/>
      <c r="N15" s="685"/>
      <c r="O15" s="685"/>
      <c r="P15" s="685"/>
      <c r="Q15" s="685"/>
      <c r="R15" s="686"/>
    </row>
    <row r="16" spans="1:18" ht="15" thickBot="1" x14ac:dyDescent="0.35">
      <c r="A16" s="78"/>
      <c r="B16" s="76"/>
      <c r="C16" s="13"/>
      <c r="D16" s="77"/>
      <c r="E16" s="684"/>
      <c r="F16" s="685"/>
      <c r="G16" s="685"/>
      <c r="H16" s="685"/>
      <c r="I16" s="685"/>
      <c r="J16" s="685"/>
      <c r="K16" s="685"/>
      <c r="L16" s="685"/>
      <c r="M16" s="685"/>
      <c r="N16" s="685"/>
      <c r="O16" s="685"/>
      <c r="P16" s="685"/>
      <c r="Q16" s="685"/>
      <c r="R16" s="686"/>
    </row>
    <row r="17" spans="1:18" ht="15" thickBot="1" x14ac:dyDescent="0.35">
      <c r="A17" s="666" t="s">
        <v>57</v>
      </c>
      <c r="B17" s="667"/>
      <c r="C17" s="2"/>
      <c r="D17" s="2"/>
      <c r="E17" s="684"/>
      <c r="F17" s="685"/>
      <c r="G17" s="685"/>
      <c r="H17" s="685"/>
      <c r="I17" s="685"/>
      <c r="J17" s="685"/>
      <c r="K17" s="685"/>
      <c r="L17" s="685"/>
      <c r="M17" s="685"/>
      <c r="N17" s="685"/>
      <c r="O17" s="685"/>
      <c r="P17" s="685"/>
      <c r="Q17" s="685"/>
      <c r="R17" s="686"/>
    </row>
    <row r="18" spans="1:18" x14ac:dyDescent="0.3">
      <c r="A18" s="79" t="s">
        <v>53</v>
      </c>
      <c r="B18" s="66" t="s">
        <v>13</v>
      </c>
      <c r="C18" s="2"/>
      <c r="D18" s="2"/>
      <c r="E18" s="684"/>
      <c r="F18" s="685"/>
      <c r="G18" s="685"/>
      <c r="H18" s="685"/>
      <c r="I18" s="685"/>
      <c r="J18" s="685"/>
      <c r="K18" s="685"/>
      <c r="L18" s="685"/>
      <c r="M18" s="685"/>
      <c r="N18" s="685"/>
      <c r="O18" s="685"/>
      <c r="P18" s="685"/>
      <c r="Q18" s="685"/>
      <c r="R18" s="686"/>
    </row>
    <row r="19" spans="1:18" x14ac:dyDescent="0.3">
      <c r="A19" s="30" t="s">
        <v>20</v>
      </c>
      <c r="B19" s="31" t="s">
        <v>13</v>
      </c>
      <c r="C19" s="2"/>
      <c r="D19" s="2"/>
      <c r="E19" s="684"/>
      <c r="F19" s="685"/>
      <c r="G19" s="685"/>
      <c r="H19" s="685"/>
      <c r="I19" s="685"/>
      <c r="J19" s="685"/>
      <c r="K19" s="685"/>
      <c r="L19" s="685"/>
      <c r="M19" s="685"/>
      <c r="N19" s="685"/>
      <c r="O19" s="685"/>
      <c r="P19" s="685"/>
      <c r="Q19" s="685"/>
      <c r="R19" s="686"/>
    </row>
    <row r="20" spans="1:18" x14ac:dyDescent="0.3">
      <c r="A20" s="23" t="s">
        <v>38</v>
      </c>
      <c r="B20" s="29" t="s">
        <v>39</v>
      </c>
      <c r="C20" s="2"/>
      <c r="D20" s="2"/>
      <c r="E20" s="684"/>
      <c r="F20" s="685"/>
      <c r="G20" s="685"/>
      <c r="H20" s="685"/>
      <c r="I20" s="685"/>
      <c r="J20" s="685"/>
      <c r="K20" s="685"/>
      <c r="L20" s="685"/>
      <c r="M20" s="685"/>
      <c r="N20" s="685"/>
      <c r="O20" s="685"/>
      <c r="P20" s="685"/>
      <c r="Q20" s="685"/>
      <c r="R20" s="686"/>
    </row>
    <row r="21" spans="1:18" ht="16.149999999999999" x14ac:dyDescent="0.3">
      <c r="A21" s="23" t="s">
        <v>82</v>
      </c>
      <c r="B21" s="29" t="s">
        <v>13</v>
      </c>
      <c r="C21" s="2"/>
      <c r="D21" s="2"/>
      <c r="E21" s="684"/>
      <c r="F21" s="685"/>
      <c r="G21" s="685"/>
      <c r="H21" s="685"/>
      <c r="I21" s="685"/>
      <c r="J21" s="685"/>
      <c r="K21" s="685"/>
      <c r="L21" s="685"/>
      <c r="M21" s="685"/>
      <c r="N21" s="685"/>
      <c r="O21" s="685"/>
      <c r="P21" s="685"/>
      <c r="Q21" s="685"/>
      <c r="R21" s="686"/>
    </row>
    <row r="22" spans="1:18" x14ac:dyDescent="0.3">
      <c r="A22" s="23" t="s">
        <v>54</v>
      </c>
      <c r="B22" s="29" t="s">
        <v>13</v>
      </c>
      <c r="C22" s="2"/>
      <c r="D22" s="2"/>
      <c r="E22" s="53"/>
      <c r="F22" s="53"/>
      <c r="G22" s="53"/>
      <c r="H22" s="53"/>
      <c r="I22" s="53"/>
      <c r="J22" s="53"/>
      <c r="K22" s="53"/>
      <c r="L22" s="53"/>
      <c r="M22" s="53"/>
      <c r="N22" s="53"/>
      <c r="O22" s="53"/>
      <c r="P22" s="53"/>
      <c r="Q22" s="53"/>
      <c r="R22" s="53"/>
    </row>
    <row r="23" spans="1:18" x14ac:dyDescent="0.3">
      <c r="A23" s="80" t="s">
        <v>55</v>
      </c>
      <c r="B23" s="29" t="s">
        <v>13</v>
      </c>
      <c r="C23" s="2"/>
      <c r="D23" s="2"/>
      <c r="E23" s="53"/>
      <c r="F23" s="53"/>
      <c r="G23" s="53"/>
      <c r="H23" s="53"/>
      <c r="I23" s="53"/>
      <c r="J23" s="53"/>
      <c r="K23" s="53"/>
      <c r="L23" s="53"/>
      <c r="M23" s="53"/>
      <c r="N23" s="53"/>
      <c r="O23" s="53"/>
      <c r="P23" s="53"/>
      <c r="Q23" s="53"/>
      <c r="R23" s="53"/>
    </row>
    <row r="24" spans="1:18" ht="15" thickBot="1" x14ac:dyDescent="0.35">
      <c r="A24" s="81" t="s">
        <v>56</v>
      </c>
      <c r="B24" s="82" t="s">
        <v>13</v>
      </c>
      <c r="C24" s="2"/>
      <c r="D24" s="2"/>
      <c r="E24" s="53"/>
      <c r="F24" s="53"/>
      <c r="G24" s="53"/>
      <c r="H24" s="53"/>
      <c r="I24" s="53"/>
      <c r="J24" s="53"/>
      <c r="K24" s="53"/>
      <c r="L24" s="53"/>
      <c r="M24" s="53"/>
      <c r="N24" s="53"/>
      <c r="O24" s="53"/>
      <c r="P24" s="53"/>
      <c r="Q24" s="53"/>
      <c r="R24" s="53"/>
    </row>
    <row r="25" spans="1:18" ht="15" thickBot="1" x14ac:dyDescent="0.35"/>
    <row r="26" spans="1:18" ht="15" customHeight="1" x14ac:dyDescent="0.3">
      <c r="A26" s="678" t="s">
        <v>84</v>
      </c>
      <c r="B26" s="679"/>
      <c r="C26" s="679"/>
      <c r="D26" s="679"/>
      <c r="E26" s="679"/>
      <c r="F26" s="679"/>
      <c r="G26" s="679"/>
      <c r="H26" s="679"/>
      <c r="I26" s="679"/>
      <c r="J26" s="679"/>
      <c r="K26" s="679"/>
      <c r="L26" s="679"/>
      <c r="M26" s="679"/>
      <c r="N26" s="679"/>
      <c r="O26" s="679"/>
      <c r="P26" s="679"/>
      <c r="Q26" s="679"/>
      <c r="R26" s="680"/>
    </row>
    <row r="27" spans="1:18" ht="15" customHeight="1" thickBot="1" x14ac:dyDescent="0.35">
      <c r="A27" s="98" t="s">
        <v>59</v>
      </c>
      <c r="B27" s="99" t="s">
        <v>61</v>
      </c>
      <c r="C27" s="6" t="s">
        <v>2</v>
      </c>
      <c r="D27" s="6" t="s">
        <v>2</v>
      </c>
      <c r="E27" s="6" t="s">
        <v>2</v>
      </c>
      <c r="F27" s="6" t="s">
        <v>2</v>
      </c>
      <c r="G27" s="37" t="s">
        <v>67</v>
      </c>
      <c r="H27" s="38" t="s">
        <v>68</v>
      </c>
      <c r="I27" s="6" t="s">
        <v>2</v>
      </c>
      <c r="J27" s="6" t="s">
        <v>2</v>
      </c>
      <c r="K27" s="6" t="s">
        <v>2</v>
      </c>
      <c r="L27" s="6" t="s">
        <v>2</v>
      </c>
      <c r="M27" s="93" t="s">
        <v>58</v>
      </c>
      <c r="N27" s="83" t="s">
        <v>26</v>
      </c>
      <c r="O27" s="6" t="s">
        <v>2</v>
      </c>
      <c r="P27" s="6" t="s">
        <v>2</v>
      </c>
      <c r="Q27" s="6" t="s">
        <v>2</v>
      </c>
      <c r="R27" s="21" t="s">
        <v>2</v>
      </c>
    </row>
    <row r="28" spans="1:18" ht="29.95" customHeight="1" x14ac:dyDescent="0.3">
      <c r="A28" s="110" t="s">
        <v>21</v>
      </c>
      <c r="B28" s="5" t="s">
        <v>70</v>
      </c>
      <c r="C28" s="694">
        <v>3</v>
      </c>
      <c r="D28" s="660">
        <v>6</v>
      </c>
      <c r="E28" s="660">
        <v>9</v>
      </c>
      <c r="F28" s="663"/>
      <c r="G28" s="7" t="s">
        <v>21</v>
      </c>
      <c r="H28" s="5" t="s">
        <v>69</v>
      </c>
      <c r="I28" s="687">
        <v>10</v>
      </c>
      <c r="J28" s="687"/>
      <c r="K28" s="687"/>
      <c r="L28" s="672"/>
      <c r="M28" s="94" t="s">
        <v>21</v>
      </c>
      <c r="N28" s="95" t="s">
        <v>9</v>
      </c>
      <c r="O28" s="669"/>
      <c r="P28" s="682"/>
      <c r="Q28" s="700"/>
      <c r="R28" s="697"/>
    </row>
    <row r="29" spans="1:18" x14ac:dyDescent="0.3">
      <c r="A29" s="101" t="s">
        <v>59</v>
      </c>
      <c r="B29" s="102">
        <v>50</v>
      </c>
      <c r="C29" s="695"/>
      <c r="D29" s="661"/>
      <c r="E29" s="661"/>
      <c r="F29" s="664"/>
      <c r="G29" s="9" t="s">
        <v>67</v>
      </c>
      <c r="H29" s="35">
        <v>100</v>
      </c>
      <c r="I29" s="688"/>
      <c r="J29" s="688"/>
      <c r="K29" s="688"/>
      <c r="L29" s="673"/>
      <c r="M29" s="17" t="s">
        <v>8</v>
      </c>
      <c r="N29" s="35" t="s">
        <v>23</v>
      </c>
      <c r="O29" s="670"/>
      <c r="P29" s="685"/>
      <c r="Q29" s="701"/>
      <c r="R29" s="698"/>
    </row>
    <row r="30" spans="1:18" x14ac:dyDescent="0.3">
      <c r="A30" s="101" t="s">
        <v>81</v>
      </c>
      <c r="B30" s="102" t="s">
        <v>23</v>
      </c>
      <c r="C30" s="695"/>
      <c r="D30" s="661"/>
      <c r="E30" s="661"/>
      <c r="F30" s="664"/>
      <c r="G30" s="9" t="s">
        <v>60</v>
      </c>
      <c r="H30" s="35" t="s">
        <v>23</v>
      </c>
      <c r="I30" s="688"/>
      <c r="J30" s="688"/>
      <c r="K30" s="688"/>
      <c r="L30" s="673"/>
      <c r="M30" s="17" t="s">
        <v>8</v>
      </c>
      <c r="N30" s="35" t="s">
        <v>23</v>
      </c>
      <c r="O30" s="670"/>
      <c r="P30" s="685"/>
      <c r="Q30" s="701"/>
      <c r="R30" s="698"/>
    </row>
    <row r="31" spans="1:18" ht="15" thickBot="1" x14ac:dyDescent="0.35">
      <c r="A31" s="101" t="s">
        <v>8</v>
      </c>
      <c r="B31" s="102" t="s">
        <v>23</v>
      </c>
      <c r="C31" s="695"/>
      <c r="D31" s="661"/>
      <c r="E31" s="661"/>
      <c r="F31" s="664"/>
      <c r="G31" s="115" t="s">
        <v>8</v>
      </c>
      <c r="H31" s="35" t="s">
        <v>23</v>
      </c>
      <c r="I31" s="688"/>
      <c r="J31" s="688"/>
      <c r="K31" s="688"/>
      <c r="L31" s="673"/>
      <c r="M31" s="17" t="s">
        <v>8</v>
      </c>
      <c r="N31" s="35" t="s">
        <v>23</v>
      </c>
      <c r="O31" s="670"/>
      <c r="P31" s="685"/>
      <c r="Q31" s="701"/>
      <c r="R31" s="698"/>
    </row>
    <row r="32" spans="1:18" ht="15" thickBot="1" x14ac:dyDescent="0.35">
      <c r="A32" s="106" t="s">
        <v>16</v>
      </c>
      <c r="B32" s="103" t="s">
        <v>15</v>
      </c>
      <c r="C32" s="695"/>
      <c r="D32" s="661"/>
      <c r="E32" s="661"/>
      <c r="F32" s="664"/>
      <c r="G32" s="117" t="s">
        <v>16</v>
      </c>
      <c r="H32" s="114" t="s">
        <v>15</v>
      </c>
      <c r="I32" s="688"/>
      <c r="J32" s="688"/>
      <c r="K32" s="688"/>
      <c r="L32" s="673"/>
      <c r="M32" s="106" t="s">
        <v>16</v>
      </c>
      <c r="N32" s="8" t="s">
        <v>15</v>
      </c>
      <c r="O32" s="670"/>
      <c r="P32" s="685"/>
      <c r="Q32" s="701"/>
      <c r="R32" s="698"/>
    </row>
    <row r="33" spans="1:18" ht="28.8" customHeight="1" x14ac:dyDescent="0.3">
      <c r="A33" s="104" t="s">
        <v>22</v>
      </c>
      <c r="B33" s="100" t="s">
        <v>14</v>
      </c>
      <c r="C33" s="695"/>
      <c r="D33" s="661"/>
      <c r="E33" s="661"/>
      <c r="F33" s="664"/>
      <c r="G33" s="116" t="s">
        <v>22</v>
      </c>
      <c r="H33" s="5" t="s">
        <v>14</v>
      </c>
      <c r="I33" s="688"/>
      <c r="J33" s="688"/>
      <c r="K33" s="688"/>
      <c r="L33" s="673"/>
      <c r="M33" s="22" t="s">
        <v>22</v>
      </c>
      <c r="N33" s="5" t="s">
        <v>14</v>
      </c>
      <c r="O33" s="670"/>
      <c r="P33" s="685"/>
      <c r="Q33" s="701"/>
      <c r="R33" s="698"/>
    </row>
    <row r="34" spans="1:18" x14ac:dyDescent="0.3">
      <c r="A34" s="101" t="s">
        <v>60</v>
      </c>
      <c r="B34" s="105">
        <v>0.05</v>
      </c>
      <c r="C34" s="695"/>
      <c r="D34" s="661"/>
      <c r="E34" s="661"/>
      <c r="F34" s="664"/>
      <c r="G34" s="9" t="s">
        <v>64</v>
      </c>
      <c r="H34" s="36">
        <v>0.05</v>
      </c>
      <c r="I34" s="688"/>
      <c r="J34" s="688"/>
      <c r="K34" s="688"/>
      <c r="L34" s="673"/>
      <c r="M34" s="17" t="s">
        <v>8</v>
      </c>
      <c r="N34" s="36" t="s">
        <v>24</v>
      </c>
      <c r="O34" s="670"/>
      <c r="P34" s="685"/>
      <c r="Q34" s="701"/>
      <c r="R34" s="698"/>
    </row>
    <row r="35" spans="1:18" x14ac:dyDescent="0.3">
      <c r="A35" s="101" t="s">
        <v>8</v>
      </c>
      <c r="B35" s="105" t="s">
        <v>24</v>
      </c>
      <c r="C35" s="695"/>
      <c r="D35" s="661"/>
      <c r="E35" s="661"/>
      <c r="F35" s="664"/>
      <c r="G35" s="9" t="s">
        <v>60</v>
      </c>
      <c r="H35" s="36">
        <v>0.05</v>
      </c>
      <c r="I35" s="688"/>
      <c r="J35" s="688"/>
      <c r="K35" s="688"/>
      <c r="L35" s="673"/>
      <c r="M35" s="17" t="s">
        <v>8</v>
      </c>
      <c r="N35" s="36" t="s">
        <v>24</v>
      </c>
      <c r="O35" s="670"/>
      <c r="P35" s="685"/>
      <c r="Q35" s="701"/>
      <c r="R35" s="698"/>
    </row>
    <row r="36" spans="1:18" x14ac:dyDescent="0.3">
      <c r="A36" s="101" t="s">
        <v>8</v>
      </c>
      <c r="B36" s="105" t="s">
        <v>24</v>
      </c>
      <c r="C36" s="695"/>
      <c r="D36" s="661"/>
      <c r="E36" s="661"/>
      <c r="F36" s="664"/>
      <c r="G36" s="9" t="s">
        <v>8</v>
      </c>
      <c r="H36" s="36" t="s">
        <v>24</v>
      </c>
      <c r="I36" s="688"/>
      <c r="J36" s="688"/>
      <c r="K36" s="688"/>
      <c r="L36" s="673"/>
      <c r="M36" s="17" t="s">
        <v>8</v>
      </c>
      <c r="N36" s="36" t="s">
        <v>24</v>
      </c>
      <c r="O36" s="670"/>
      <c r="P36" s="685"/>
      <c r="Q36" s="701"/>
      <c r="R36" s="698"/>
    </row>
    <row r="37" spans="1:18" ht="15" thickBot="1" x14ac:dyDescent="0.35">
      <c r="A37" s="97" t="s">
        <v>12</v>
      </c>
      <c r="B37" s="107" t="s">
        <v>15</v>
      </c>
      <c r="C37" s="695"/>
      <c r="D37" s="661"/>
      <c r="E37" s="661"/>
      <c r="F37" s="664"/>
      <c r="G37" s="118" t="s">
        <v>12</v>
      </c>
      <c r="H37" s="111" t="s">
        <v>15</v>
      </c>
      <c r="I37" s="688"/>
      <c r="J37" s="688"/>
      <c r="K37" s="688"/>
      <c r="L37" s="673"/>
      <c r="M37" s="119" t="s">
        <v>12</v>
      </c>
      <c r="N37" s="19" t="s">
        <v>15</v>
      </c>
      <c r="O37" s="670"/>
      <c r="P37" s="685"/>
      <c r="Q37" s="701"/>
      <c r="R37" s="698"/>
    </row>
    <row r="38" spans="1:18" ht="15" thickBot="1" x14ac:dyDescent="0.35">
      <c r="A38" s="112" t="s">
        <v>17</v>
      </c>
      <c r="B38" s="120" t="s">
        <v>15</v>
      </c>
      <c r="C38" s="696"/>
      <c r="D38" s="662"/>
      <c r="E38" s="662"/>
      <c r="F38" s="665"/>
      <c r="G38" s="113" t="s">
        <v>17</v>
      </c>
      <c r="H38" s="120" t="s">
        <v>15</v>
      </c>
      <c r="I38" s="693"/>
      <c r="J38" s="689"/>
      <c r="K38" s="689"/>
      <c r="L38" s="674"/>
      <c r="M38" s="113" t="s">
        <v>17</v>
      </c>
      <c r="N38" s="120" t="s">
        <v>15</v>
      </c>
      <c r="O38" s="671"/>
      <c r="P38" s="703"/>
      <c r="Q38" s="702"/>
      <c r="R38" s="699"/>
    </row>
    <row r="39" spans="1:18" ht="15" customHeight="1" x14ac:dyDescent="0.3">
      <c r="A39" s="690" t="s">
        <v>31</v>
      </c>
      <c r="B39" s="691"/>
      <c r="C39" s="691"/>
      <c r="D39" s="691"/>
      <c r="E39" s="691"/>
      <c r="F39" s="691"/>
      <c r="G39" s="691"/>
      <c r="H39" s="691"/>
      <c r="I39" s="691"/>
      <c r="J39" s="691"/>
      <c r="K39" s="691"/>
      <c r="L39" s="692"/>
      <c r="M39" s="16"/>
      <c r="N39" s="16"/>
      <c r="O39" s="16"/>
      <c r="P39" s="16"/>
      <c r="Q39" s="16"/>
      <c r="R39" s="16"/>
    </row>
    <row r="40" spans="1:18" ht="15" customHeight="1" x14ac:dyDescent="0.3">
      <c r="A40" s="715" t="s">
        <v>62</v>
      </c>
      <c r="B40" s="716"/>
      <c r="C40" s="4" t="s">
        <v>2</v>
      </c>
      <c r="D40" s="4" t="s">
        <v>2</v>
      </c>
      <c r="E40" s="4" t="s">
        <v>2</v>
      </c>
      <c r="F40" s="109" t="s">
        <v>2</v>
      </c>
      <c r="G40" s="717" t="s">
        <v>63</v>
      </c>
      <c r="H40" s="718"/>
      <c r="I40" s="4" t="s">
        <v>2</v>
      </c>
      <c r="J40" s="4" t="s">
        <v>2</v>
      </c>
      <c r="K40" s="4" t="s">
        <v>2</v>
      </c>
      <c r="L40" s="20" t="s">
        <v>2</v>
      </c>
      <c r="M40" s="706"/>
      <c r="N40" s="706"/>
      <c r="O40" s="10"/>
      <c r="P40" s="10"/>
      <c r="Q40" s="10"/>
      <c r="R40" s="10"/>
    </row>
    <row r="41" spans="1:18" ht="28.8" x14ac:dyDescent="0.3">
      <c r="A41" s="32" t="s">
        <v>21</v>
      </c>
      <c r="B41" s="3" t="s">
        <v>9</v>
      </c>
      <c r="C41" s="707">
        <v>15</v>
      </c>
      <c r="D41" s="660">
        <v>45</v>
      </c>
      <c r="E41" s="707"/>
      <c r="F41" s="710"/>
      <c r="G41" s="32" t="s">
        <v>21</v>
      </c>
      <c r="H41" s="3" t="s">
        <v>9</v>
      </c>
      <c r="I41" s="687">
        <v>30</v>
      </c>
      <c r="J41" s="687"/>
      <c r="K41" s="687"/>
      <c r="L41" s="712"/>
      <c r="M41" s="85"/>
      <c r="N41" s="12"/>
      <c r="O41" s="668"/>
      <c r="P41" s="51"/>
      <c r="Q41" s="668"/>
      <c r="R41" s="668"/>
    </row>
    <row r="42" spans="1:18" x14ac:dyDescent="0.3">
      <c r="A42" s="101" t="s">
        <v>71</v>
      </c>
      <c r="B42" s="102">
        <v>100</v>
      </c>
      <c r="C42" s="707"/>
      <c r="D42" s="661"/>
      <c r="E42" s="707"/>
      <c r="F42" s="710"/>
      <c r="G42" s="17" t="s">
        <v>72</v>
      </c>
      <c r="H42" s="35">
        <v>150</v>
      </c>
      <c r="I42" s="688"/>
      <c r="J42" s="688"/>
      <c r="K42" s="688"/>
      <c r="L42" s="713"/>
      <c r="M42" s="86"/>
      <c r="N42" s="87"/>
      <c r="O42" s="668"/>
      <c r="P42" s="51"/>
      <c r="Q42" s="668"/>
      <c r="R42" s="668"/>
    </row>
    <row r="43" spans="1:18" x14ac:dyDescent="0.3">
      <c r="A43" s="101" t="s">
        <v>74</v>
      </c>
      <c r="B43" s="102">
        <v>20</v>
      </c>
      <c r="C43" s="707"/>
      <c r="D43" s="661"/>
      <c r="E43" s="707"/>
      <c r="F43" s="710"/>
      <c r="G43" s="17" t="s">
        <v>73</v>
      </c>
      <c r="H43" s="35">
        <v>50</v>
      </c>
      <c r="I43" s="688"/>
      <c r="J43" s="688"/>
      <c r="K43" s="688"/>
      <c r="L43" s="713"/>
      <c r="M43" s="86"/>
      <c r="N43" s="87"/>
      <c r="O43" s="668"/>
      <c r="P43" s="51"/>
      <c r="Q43" s="668"/>
      <c r="R43" s="668"/>
    </row>
    <row r="44" spans="1:18" x14ac:dyDescent="0.3">
      <c r="A44" s="101" t="s">
        <v>8</v>
      </c>
      <c r="B44" s="102" t="s">
        <v>23</v>
      </c>
      <c r="C44" s="707"/>
      <c r="D44" s="661"/>
      <c r="E44" s="707"/>
      <c r="F44" s="710"/>
      <c r="G44" s="17" t="s">
        <v>74</v>
      </c>
      <c r="H44" s="35">
        <v>50</v>
      </c>
      <c r="I44" s="688"/>
      <c r="J44" s="688"/>
      <c r="K44" s="688"/>
      <c r="L44" s="713"/>
      <c r="M44" s="86"/>
      <c r="N44" s="87"/>
      <c r="O44" s="668"/>
      <c r="P44" s="51"/>
      <c r="Q44" s="668"/>
      <c r="R44" s="668"/>
    </row>
    <row r="45" spans="1:18" x14ac:dyDescent="0.3">
      <c r="A45" s="101" t="s">
        <v>8</v>
      </c>
      <c r="B45" s="102" t="s">
        <v>23</v>
      </c>
      <c r="C45" s="707"/>
      <c r="D45" s="661"/>
      <c r="E45" s="707"/>
      <c r="F45" s="710"/>
      <c r="G45" s="17" t="s">
        <v>8</v>
      </c>
      <c r="H45" s="35" t="s">
        <v>23</v>
      </c>
      <c r="I45" s="688"/>
      <c r="J45" s="688"/>
      <c r="K45" s="688"/>
      <c r="L45" s="713"/>
      <c r="M45" s="86"/>
      <c r="N45" s="87"/>
      <c r="O45" s="668"/>
      <c r="P45" s="51"/>
      <c r="Q45" s="668"/>
      <c r="R45" s="668"/>
    </row>
    <row r="46" spans="1:18" x14ac:dyDescent="0.3">
      <c r="A46" s="101" t="s">
        <v>8</v>
      </c>
      <c r="B46" s="102" t="s">
        <v>23</v>
      </c>
      <c r="C46" s="707"/>
      <c r="D46" s="661"/>
      <c r="E46" s="707"/>
      <c r="F46" s="710"/>
      <c r="G46" s="17" t="s">
        <v>8</v>
      </c>
      <c r="H46" s="35" t="s">
        <v>23</v>
      </c>
      <c r="I46" s="688"/>
      <c r="J46" s="688"/>
      <c r="K46" s="688"/>
      <c r="L46" s="713"/>
      <c r="M46" s="86"/>
      <c r="N46" s="87"/>
      <c r="O46" s="668"/>
      <c r="P46" s="51"/>
      <c r="Q46" s="668"/>
      <c r="R46" s="668"/>
    </row>
    <row r="47" spans="1:18" x14ac:dyDescent="0.3">
      <c r="A47" s="106" t="s">
        <v>16</v>
      </c>
      <c r="B47" s="103" t="s">
        <v>15</v>
      </c>
      <c r="C47" s="707"/>
      <c r="D47" s="661"/>
      <c r="E47" s="707"/>
      <c r="F47" s="710"/>
      <c r="G47" s="106" t="s">
        <v>11</v>
      </c>
      <c r="H47" s="8" t="s">
        <v>15</v>
      </c>
      <c r="I47" s="688"/>
      <c r="J47" s="688"/>
      <c r="K47" s="688"/>
      <c r="L47" s="713"/>
      <c r="M47" s="88"/>
      <c r="N47" s="89"/>
      <c r="O47" s="668"/>
      <c r="P47" s="51"/>
      <c r="Q47" s="668"/>
      <c r="R47" s="668"/>
    </row>
    <row r="48" spans="1:18" ht="28.8" x14ac:dyDescent="0.3">
      <c r="A48" s="18" t="s">
        <v>22</v>
      </c>
      <c r="B48" s="3" t="s">
        <v>14</v>
      </c>
      <c r="C48" s="707"/>
      <c r="D48" s="661"/>
      <c r="E48" s="707"/>
      <c r="F48" s="710"/>
      <c r="G48" s="18" t="s">
        <v>22</v>
      </c>
      <c r="H48" s="3" t="s">
        <v>14</v>
      </c>
      <c r="I48" s="688"/>
      <c r="J48" s="688"/>
      <c r="K48" s="688"/>
      <c r="L48" s="713"/>
      <c r="M48" s="90"/>
      <c r="N48" s="12"/>
      <c r="O48" s="668"/>
      <c r="P48" s="51"/>
      <c r="Q48" s="668"/>
      <c r="R48" s="668"/>
    </row>
    <row r="49" spans="1:18" x14ac:dyDescent="0.3">
      <c r="A49" s="101" t="s">
        <v>64</v>
      </c>
      <c r="B49" s="105">
        <v>0.05</v>
      </c>
      <c r="C49" s="707"/>
      <c r="D49" s="661"/>
      <c r="E49" s="707"/>
      <c r="F49" s="710"/>
      <c r="G49" s="17" t="s">
        <v>64</v>
      </c>
      <c r="H49" s="36">
        <v>7.0000000000000007E-2</v>
      </c>
      <c r="I49" s="688"/>
      <c r="J49" s="688"/>
      <c r="K49" s="688"/>
      <c r="L49" s="713"/>
      <c r="M49" s="86"/>
      <c r="N49" s="91"/>
      <c r="O49" s="668"/>
      <c r="P49" s="51"/>
      <c r="Q49" s="668"/>
      <c r="R49" s="668"/>
    </row>
    <row r="50" spans="1:18" x14ac:dyDescent="0.3">
      <c r="A50" s="101" t="s">
        <v>60</v>
      </c>
      <c r="B50" s="105">
        <v>0.05</v>
      </c>
      <c r="C50" s="707"/>
      <c r="D50" s="661"/>
      <c r="E50" s="707"/>
      <c r="F50" s="710"/>
      <c r="G50" s="17" t="s">
        <v>60</v>
      </c>
      <c r="H50" s="36">
        <v>0.05</v>
      </c>
      <c r="I50" s="688"/>
      <c r="J50" s="688"/>
      <c r="K50" s="688"/>
      <c r="L50" s="713"/>
      <c r="M50" s="86"/>
      <c r="N50" s="91"/>
      <c r="O50" s="668"/>
      <c r="P50" s="51"/>
      <c r="Q50" s="668"/>
      <c r="R50" s="668"/>
    </row>
    <row r="51" spans="1:18" x14ac:dyDescent="0.3">
      <c r="A51" s="101" t="s">
        <v>75</v>
      </c>
      <c r="B51" s="105">
        <v>0.1</v>
      </c>
      <c r="C51" s="707"/>
      <c r="D51" s="661"/>
      <c r="E51" s="707"/>
      <c r="F51" s="710"/>
      <c r="G51" s="17" t="s">
        <v>76</v>
      </c>
      <c r="H51" s="36">
        <v>0.1</v>
      </c>
      <c r="I51" s="688"/>
      <c r="J51" s="688"/>
      <c r="K51" s="688"/>
      <c r="L51" s="713"/>
      <c r="M51" s="86"/>
      <c r="N51" s="91"/>
      <c r="O51" s="668"/>
      <c r="P51" s="51"/>
      <c r="Q51" s="668"/>
      <c r="R51" s="668"/>
    </row>
    <row r="52" spans="1:18" x14ac:dyDescent="0.3">
      <c r="A52" s="101" t="s">
        <v>8</v>
      </c>
      <c r="B52" s="105" t="s">
        <v>24</v>
      </c>
      <c r="C52" s="707"/>
      <c r="D52" s="661"/>
      <c r="E52" s="707"/>
      <c r="F52" s="710"/>
      <c r="G52" s="17" t="s">
        <v>8</v>
      </c>
      <c r="H52" s="36" t="s">
        <v>24</v>
      </c>
      <c r="I52" s="688"/>
      <c r="J52" s="688"/>
      <c r="K52" s="688"/>
      <c r="L52" s="713"/>
      <c r="M52" s="86"/>
      <c r="N52" s="91"/>
      <c r="O52" s="668"/>
      <c r="P52" s="51"/>
      <c r="Q52" s="668"/>
      <c r="R52" s="668"/>
    </row>
    <row r="53" spans="1:18" ht="15" thickBot="1" x14ac:dyDescent="0.35">
      <c r="A53" s="97" t="s">
        <v>12</v>
      </c>
      <c r="B53" s="107" t="s">
        <v>15</v>
      </c>
      <c r="C53" s="660"/>
      <c r="D53" s="661"/>
      <c r="E53" s="660"/>
      <c r="F53" s="663"/>
      <c r="G53" s="97" t="s">
        <v>12</v>
      </c>
      <c r="H53" s="27" t="s">
        <v>15</v>
      </c>
      <c r="I53" s="688"/>
      <c r="J53" s="688"/>
      <c r="K53" s="688"/>
      <c r="L53" s="713"/>
      <c r="M53" s="88"/>
      <c r="N53" s="92"/>
      <c r="O53" s="668"/>
      <c r="P53" s="51"/>
      <c r="Q53" s="668"/>
      <c r="R53" s="668"/>
    </row>
    <row r="54" spans="1:18" ht="15" thickBot="1" x14ac:dyDescent="0.35">
      <c r="A54" s="108" t="s">
        <v>17</v>
      </c>
      <c r="B54" s="121" t="s">
        <v>15</v>
      </c>
      <c r="C54" s="708"/>
      <c r="D54" s="662"/>
      <c r="E54" s="709"/>
      <c r="F54" s="711"/>
      <c r="G54" s="122" t="s">
        <v>17</v>
      </c>
      <c r="H54" s="121" t="s">
        <v>15</v>
      </c>
      <c r="I54" s="693"/>
      <c r="J54" s="689"/>
      <c r="K54" s="689"/>
      <c r="L54" s="714"/>
      <c r="M54" s="14"/>
      <c r="N54" s="89"/>
      <c r="O54" s="668"/>
      <c r="P54" s="51"/>
      <c r="Q54" s="668"/>
      <c r="R54" s="668"/>
    </row>
    <row r="55" spans="1:18" ht="29.95" customHeight="1" x14ac:dyDescent="0.3">
      <c r="A55" s="675" t="s">
        <v>32</v>
      </c>
      <c r="B55" s="676"/>
      <c r="C55" s="677"/>
      <c r="D55" s="84"/>
      <c r="E55" s="16"/>
      <c r="F55" s="16"/>
      <c r="G55" s="16"/>
      <c r="H55" s="16"/>
      <c r="I55" s="16"/>
      <c r="J55" s="16"/>
      <c r="K55" s="16"/>
      <c r="L55" s="16"/>
      <c r="M55" s="16"/>
      <c r="N55" s="16"/>
      <c r="O55" s="16"/>
      <c r="P55" s="16"/>
      <c r="Q55" s="16"/>
      <c r="R55" s="16"/>
    </row>
    <row r="56" spans="1:18" x14ac:dyDescent="0.3">
      <c r="A56" s="704" t="s">
        <v>65</v>
      </c>
      <c r="B56" s="705"/>
      <c r="C56" s="25" t="s">
        <v>2</v>
      </c>
      <c r="D56" s="10"/>
      <c r="E56" s="10"/>
      <c r="F56" s="10"/>
      <c r="G56" s="11"/>
      <c r="H56" s="12"/>
      <c r="I56" s="10"/>
      <c r="J56" s="10"/>
      <c r="K56" s="10"/>
      <c r="L56" s="10"/>
      <c r="M56" s="11"/>
      <c r="N56" s="12"/>
      <c r="O56" s="10"/>
      <c r="P56" s="10"/>
      <c r="Q56" s="10"/>
      <c r="R56" s="10"/>
    </row>
    <row r="57" spans="1:18" ht="28.8" x14ac:dyDescent="0.3">
      <c r="A57" s="33" t="s">
        <v>21</v>
      </c>
      <c r="B57" s="24" t="s">
        <v>9</v>
      </c>
      <c r="C57" s="720">
        <v>60</v>
      </c>
      <c r="D57" s="52"/>
      <c r="E57" s="723"/>
      <c r="F57" s="723"/>
      <c r="G57" s="724"/>
      <c r="H57" s="724"/>
      <c r="I57" s="668"/>
      <c r="J57" s="51"/>
      <c r="K57" s="668"/>
      <c r="L57" s="668"/>
      <c r="M57" s="724"/>
      <c r="N57" s="724"/>
      <c r="O57" s="668"/>
      <c r="P57" s="51"/>
      <c r="Q57" s="668"/>
      <c r="R57" s="668"/>
    </row>
    <row r="58" spans="1:18" x14ac:dyDescent="0.3">
      <c r="A58" s="17" t="s">
        <v>65</v>
      </c>
      <c r="B58" s="35">
        <v>300</v>
      </c>
      <c r="C58" s="720"/>
      <c r="D58" s="52"/>
      <c r="E58" s="723"/>
      <c r="F58" s="723"/>
      <c r="G58" s="13"/>
      <c r="H58" s="13"/>
      <c r="I58" s="668"/>
      <c r="J58" s="51"/>
      <c r="K58" s="668"/>
      <c r="L58" s="668"/>
      <c r="M58" s="13"/>
      <c r="N58" s="13"/>
      <c r="O58" s="668"/>
      <c r="P58" s="51"/>
      <c r="Q58" s="668"/>
      <c r="R58" s="668"/>
    </row>
    <row r="59" spans="1:18" x14ac:dyDescent="0.3">
      <c r="A59" s="17" t="s">
        <v>78</v>
      </c>
      <c r="B59" s="35">
        <v>50</v>
      </c>
      <c r="C59" s="720"/>
      <c r="D59" s="52"/>
      <c r="E59" s="723"/>
      <c r="F59" s="723"/>
      <c r="G59" s="13"/>
      <c r="H59" s="13"/>
      <c r="I59" s="668"/>
      <c r="J59" s="51"/>
      <c r="K59" s="668"/>
      <c r="L59" s="668"/>
      <c r="M59" s="13"/>
      <c r="N59" s="13"/>
      <c r="O59" s="668"/>
      <c r="P59" s="51"/>
      <c r="Q59" s="668"/>
      <c r="R59" s="668"/>
    </row>
    <row r="60" spans="1:18" x14ac:dyDescent="0.3">
      <c r="A60" s="17" t="s">
        <v>80</v>
      </c>
      <c r="B60" s="35">
        <v>30</v>
      </c>
      <c r="C60" s="720"/>
      <c r="D60" s="52"/>
      <c r="E60" s="723"/>
      <c r="F60" s="723"/>
      <c r="G60" s="13"/>
      <c r="H60" s="13"/>
      <c r="I60" s="668"/>
      <c r="J60" s="51"/>
      <c r="K60" s="668"/>
      <c r="L60" s="668"/>
      <c r="M60" s="13"/>
      <c r="N60" s="13"/>
      <c r="O60" s="668"/>
      <c r="P60" s="51"/>
      <c r="Q60" s="668"/>
      <c r="R60" s="668"/>
    </row>
    <row r="61" spans="1:18" x14ac:dyDescent="0.3">
      <c r="A61" s="17" t="s">
        <v>79</v>
      </c>
      <c r="B61" s="35">
        <v>100</v>
      </c>
      <c r="C61" s="720"/>
      <c r="D61" s="52"/>
      <c r="E61" s="723"/>
      <c r="F61" s="723"/>
      <c r="G61" s="13"/>
      <c r="H61" s="13"/>
      <c r="I61" s="668"/>
      <c r="J61" s="51"/>
      <c r="K61" s="668"/>
      <c r="L61" s="668"/>
      <c r="M61" s="13"/>
      <c r="N61" s="13"/>
      <c r="O61" s="668"/>
      <c r="P61" s="51"/>
      <c r="Q61" s="668"/>
      <c r="R61" s="668"/>
    </row>
    <row r="62" spans="1:18" x14ac:dyDescent="0.3">
      <c r="A62" s="17" t="s">
        <v>8</v>
      </c>
      <c r="B62" s="35" t="s">
        <v>23</v>
      </c>
      <c r="C62" s="720"/>
      <c r="D62" s="52"/>
      <c r="E62" s="723"/>
      <c r="F62" s="723"/>
      <c r="G62" s="13"/>
      <c r="H62" s="13"/>
      <c r="I62" s="668"/>
      <c r="J62" s="51"/>
      <c r="K62" s="668"/>
      <c r="L62" s="668"/>
      <c r="M62" s="13"/>
      <c r="N62" s="13"/>
      <c r="O62" s="668"/>
      <c r="P62" s="51"/>
      <c r="Q62" s="668"/>
      <c r="R62" s="668"/>
    </row>
    <row r="63" spans="1:18" x14ac:dyDescent="0.3">
      <c r="A63" s="28" t="s">
        <v>11</v>
      </c>
      <c r="B63" s="26" t="s">
        <v>15</v>
      </c>
      <c r="C63" s="720"/>
      <c r="D63" s="52"/>
      <c r="E63" s="723"/>
      <c r="F63" s="723"/>
      <c r="G63" s="14"/>
      <c r="H63" s="15"/>
      <c r="I63" s="668"/>
      <c r="J63" s="51"/>
      <c r="K63" s="668"/>
      <c r="L63" s="668"/>
      <c r="M63" s="14"/>
      <c r="N63" s="13"/>
      <c r="O63" s="668"/>
      <c r="P63" s="51"/>
      <c r="Q63" s="668"/>
      <c r="R63" s="668"/>
    </row>
    <row r="64" spans="1:18" ht="29.95" customHeight="1" x14ac:dyDescent="0.3">
      <c r="A64" s="34" t="s">
        <v>22</v>
      </c>
      <c r="B64" s="24" t="s">
        <v>14</v>
      </c>
      <c r="C64" s="720"/>
      <c r="D64" s="52"/>
      <c r="E64" s="723"/>
      <c r="F64" s="723"/>
      <c r="G64" s="719"/>
      <c r="H64" s="719"/>
      <c r="I64" s="668"/>
      <c r="J64" s="51"/>
      <c r="K64" s="668"/>
      <c r="L64" s="668"/>
      <c r="M64" s="719"/>
      <c r="N64" s="719"/>
      <c r="O64" s="668"/>
      <c r="P64" s="51"/>
      <c r="Q64" s="668"/>
      <c r="R64" s="668"/>
    </row>
    <row r="65" spans="1:18" x14ac:dyDescent="0.3">
      <c r="A65" s="17" t="s">
        <v>77</v>
      </c>
      <c r="B65" s="36">
        <v>0.05</v>
      </c>
      <c r="C65" s="720"/>
      <c r="D65" s="52"/>
      <c r="E65" s="723"/>
      <c r="F65" s="723"/>
      <c r="G65" s="13"/>
      <c r="H65" s="13"/>
      <c r="I65" s="668"/>
      <c r="J65" s="51"/>
      <c r="K65" s="668"/>
      <c r="L65" s="668"/>
      <c r="M65" s="13"/>
      <c r="N65" s="13"/>
      <c r="O65" s="668"/>
      <c r="P65" s="51"/>
      <c r="Q65" s="668"/>
      <c r="R65" s="668"/>
    </row>
    <row r="66" spans="1:18" x14ac:dyDescent="0.3">
      <c r="A66" s="17" t="s">
        <v>64</v>
      </c>
      <c r="B66" s="36">
        <v>0.1</v>
      </c>
      <c r="C66" s="720"/>
      <c r="D66" s="52"/>
      <c r="E66" s="723"/>
      <c r="F66" s="723"/>
      <c r="G66" s="13"/>
      <c r="H66" s="13"/>
      <c r="I66" s="668"/>
      <c r="J66" s="51"/>
      <c r="K66" s="668"/>
      <c r="L66" s="668"/>
      <c r="M66" s="13"/>
      <c r="N66" s="13"/>
      <c r="O66" s="668"/>
      <c r="P66" s="51"/>
      <c r="Q66" s="668"/>
      <c r="R66" s="668"/>
    </row>
    <row r="67" spans="1:18" x14ac:dyDescent="0.3">
      <c r="A67" s="17" t="s">
        <v>75</v>
      </c>
      <c r="B67" s="36">
        <v>0.15</v>
      </c>
      <c r="C67" s="720"/>
      <c r="D67" s="52"/>
      <c r="E67" s="723"/>
      <c r="F67" s="723"/>
      <c r="G67" s="13"/>
      <c r="H67" s="13"/>
      <c r="I67" s="668"/>
      <c r="J67" s="51"/>
      <c r="K67" s="668"/>
      <c r="L67" s="668"/>
      <c r="M67" s="13"/>
      <c r="N67" s="13"/>
      <c r="O67" s="668"/>
      <c r="P67" s="51"/>
      <c r="Q67" s="668"/>
      <c r="R67" s="668"/>
    </row>
    <row r="68" spans="1:18" x14ac:dyDescent="0.3">
      <c r="A68" s="17" t="s">
        <v>60</v>
      </c>
      <c r="B68" s="36">
        <v>0.05</v>
      </c>
      <c r="C68" s="720"/>
      <c r="D68" s="52"/>
      <c r="E68" s="723"/>
      <c r="F68" s="723"/>
      <c r="G68" s="13"/>
      <c r="H68" s="13"/>
      <c r="I68" s="668"/>
      <c r="J68" s="51"/>
      <c r="K68" s="668"/>
      <c r="L68" s="668"/>
      <c r="M68" s="13"/>
      <c r="N68" s="13"/>
      <c r="O68" s="668"/>
      <c r="P68" s="51"/>
      <c r="Q68" s="668"/>
      <c r="R68" s="668"/>
    </row>
    <row r="69" spans="1:18" x14ac:dyDescent="0.3">
      <c r="A69" s="17" t="s">
        <v>8</v>
      </c>
      <c r="B69" s="36" t="s">
        <v>24</v>
      </c>
      <c r="C69" s="721"/>
      <c r="D69" s="69"/>
      <c r="E69" s="723"/>
      <c r="F69" s="723"/>
      <c r="G69" s="13"/>
      <c r="H69" s="13"/>
      <c r="I69" s="668"/>
      <c r="J69" s="68"/>
      <c r="K69" s="668"/>
      <c r="L69" s="668"/>
      <c r="M69" s="13"/>
      <c r="N69" s="13"/>
      <c r="O69" s="668"/>
      <c r="P69" s="68"/>
      <c r="Q69" s="668"/>
      <c r="R69" s="668"/>
    </row>
    <row r="70" spans="1:18" ht="15" thickBot="1" x14ac:dyDescent="0.35">
      <c r="A70" s="97" t="s">
        <v>12</v>
      </c>
      <c r="B70" s="27" t="s">
        <v>15</v>
      </c>
      <c r="C70" s="721"/>
      <c r="D70" s="52"/>
      <c r="E70" s="723"/>
      <c r="F70" s="723"/>
      <c r="G70" s="13"/>
      <c r="H70" s="13"/>
      <c r="I70" s="668"/>
      <c r="J70" s="51"/>
      <c r="K70" s="668"/>
      <c r="L70" s="668"/>
      <c r="M70" s="13"/>
      <c r="N70" s="13"/>
      <c r="O70" s="668"/>
      <c r="P70" s="51"/>
      <c r="Q70" s="668"/>
      <c r="R70" s="668"/>
    </row>
    <row r="71" spans="1:18" ht="15" thickBot="1" x14ac:dyDescent="0.35">
      <c r="A71" s="123" t="s">
        <v>17</v>
      </c>
      <c r="B71" s="124" t="s">
        <v>15</v>
      </c>
      <c r="C71" s="722"/>
      <c r="D71" s="52"/>
      <c r="E71" s="723"/>
      <c r="F71" s="723"/>
      <c r="G71" s="14"/>
      <c r="H71" s="15"/>
      <c r="I71" s="668"/>
      <c r="J71" s="51"/>
      <c r="K71" s="668"/>
      <c r="L71" s="668"/>
      <c r="M71" s="14"/>
      <c r="N71" s="15"/>
      <c r="O71" s="668"/>
      <c r="P71" s="51"/>
      <c r="Q71" s="668"/>
      <c r="R71" s="668"/>
    </row>
    <row r="91" spans="1:1" x14ac:dyDescent="0.3">
      <c r="A91" s="1"/>
    </row>
    <row r="114" spans="1:2" x14ac:dyDescent="0.3">
      <c r="A114" t="s">
        <v>0</v>
      </c>
      <c r="B114" t="s">
        <v>1</v>
      </c>
    </row>
    <row r="115" spans="1:2" x14ac:dyDescent="0.3">
      <c r="B115" t="s">
        <v>6</v>
      </c>
    </row>
    <row r="116" spans="1:2" x14ac:dyDescent="0.3">
      <c r="B116" t="s">
        <v>5</v>
      </c>
    </row>
    <row r="117" spans="1:2" x14ac:dyDescent="0.3">
      <c r="B117" t="s">
        <v>3</v>
      </c>
    </row>
    <row r="118" spans="1:2" x14ac:dyDescent="0.3">
      <c r="B118" t="s">
        <v>4</v>
      </c>
    </row>
    <row r="119" spans="1:2" x14ac:dyDescent="0.3">
      <c r="B119" t="s">
        <v>7</v>
      </c>
    </row>
  </sheetData>
  <mergeCells count="46">
    <mergeCell ref="R57:R71"/>
    <mergeCell ref="M64:N64"/>
    <mergeCell ref="C57:C71"/>
    <mergeCell ref="E57:E71"/>
    <mergeCell ref="F57:F71"/>
    <mergeCell ref="G57:H57"/>
    <mergeCell ref="I57:I71"/>
    <mergeCell ref="G64:H64"/>
    <mergeCell ref="K57:K71"/>
    <mergeCell ref="L57:L71"/>
    <mergeCell ref="M57:N57"/>
    <mergeCell ref="O57:O71"/>
    <mergeCell ref="Q57:Q71"/>
    <mergeCell ref="A56:B56"/>
    <mergeCell ref="M40:N40"/>
    <mergeCell ref="C41:C54"/>
    <mergeCell ref="E41:E54"/>
    <mergeCell ref="F41:F54"/>
    <mergeCell ref="I41:I54"/>
    <mergeCell ref="K41:K54"/>
    <mergeCell ref="L41:L54"/>
    <mergeCell ref="A40:B40"/>
    <mergeCell ref="G40:H40"/>
    <mergeCell ref="R41:R54"/>
    <mergeCell ref="A55:C55"/>
    <mergeCell ref="A26:R26"/>
    <mergeCell ref="E3:R21"/>
    <mergeCell ref="A17:B17"/>
    <mergeCell ref="D41:D54"/>
    <mergeCell ref="J41:J54"/>
    <mergeCell ref="A39:L39"/>
    <mergeCell ref="J28:J38"/>
    <mergeCell ref="K28:K38"/>
    <mergeCell ref="I28:I38"/>
    <mergeCell ref="C28:C38"/>
    <mergeCell ref="D28:D38"/>
    <mergeCell ref="R28:R38"/>
    <mergeCell ref="Q28:Q38"/>
    <mergeCell ref="P28:P38"/>
    <mergeCell ref="E28:E38"/>
    <mergeCell ref="F28:F38"/>
    <mergeCell ref="A3:B3"/>
    <mergeCell ref="O41:O54"/>
    <mergeCell ref="Q41:Q54"/>
    <mergeCell ref="O28:O38"/>
    <mergeCell ref="L28:L38"/>
  </mergeCells>
  <phoneticPr fontId="3" type="noConversion"/>
  <pageMargins left="0.23622047244094491" right="0.23622047244094491" top="0.74803149606299213" bottom="0.74803149606299213" header="0.31496062992125984" footer="0.31496062992125984"/>
  <pageSetup paperSize="3" scale="69" orientation="landscape" horizontalDpi="4294967293" verticalDpi="0" r:id="rId1"/>
  <headerFooter>
    <oddHeader>&amp;C&amp;"-,Bold"&amp;14Total Cost of Ownership</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73C6-9431-4FCD-BA3E-BB79EB72F189}">
  <sheetPr>
    <pageSetUpPr fitToPage="1"/>
  </sheetPr>
  <dimension ref="A1:K21"/>
  <sheetViews>
    <sheetView workbookViewId="0">
      <selection sqref="A1:B1"/>
    </sheetView>
  </sheetViews>
  <sheetFormatPr defaultRowHeight="14.4" x14ac:dyDescent="0.3"/>
  <cols>
    <col min="1" max="1" width="40.796875" customWidth="1"/>
    <col min="2" max="11" width="10.796875" customWidth="1"/>
  </cols>
  <sheetData>
    <row r="1" spans="1:11" ht="15" thickBot="1" x14ac:dyDescent="0.35">
      <c r="A1" s="727" t="s">
        <v>10</v>
      </c>
      <c r="B1" s="728"/>
    </row>
    <row r="2" spans="1:11" x14ac:dyDescent="0.3">
      <c r="A2" s="59" t="s">
        <v>33</v>
      </c>
      <c r="B2" s="63" t="s">
        <v>23</v>
      </c>
    </row>
    <row r="3" spans="1:11" x14ac:dyDescent="0.3">
      <c r="A3" s="57" t="s">
        <v>34</v>
      </c>
      <c r="B3" s="64" t="s">
        <v>23</v>
      </c>
    </row>
    <row r="4" spans="1:11" x14ac:dyDescent="0.3">
      <c r="A4" s="57" t="s">
        <v>37</v>
      </c>
      <c r="B4" s="65" t="s">
        <v>24</v>
      </c>
    </row>
    <row r="5" spans="1:11" x14ac:dyDescent="0.3">
      <c r="A5" s="57" t="s">
        <v>36</v>
      </c>
      <c r="B5" s="65" t="s">
        <v>24</v>
      </c>
    </row>
    <row r="6" spans="1:11" ht="15" thickBot="1" x14ac:dyDescent="0.35">
      <c r="A6" s="67" t="s">
        <v>40</v>
      </c>
      <c r="B6" s="125" t="s">
        <v>24</v>
      </c>
    </row>
    <row r="7" spans="1:11" ht="15" thickBot="1" x14ac:dyDescent="0.35">
      <c r="A7" s="126" t="s">
        <v>35</v>
      </c>
      <c r="B7" s="127" t="s">
        <v>15</v>
      </c>
    </row>
    <row r="8" spans="1:11" ht="15" thickBot="1" x14ac:dyDescent="0.35">
      <c r="A8" s="60"/>
      <c r="B8" s="61"/>
    </row>
    <row r="9" spans="1:11" x14ac:dyDescent="0.3">
      <c r="A9" s="54" t="s">
        <v>28</v>
      </c>
      <c r="B9" s="42" t="s">
        <v>15</v>
      </c>
      <c r="C9" s="43" t="s">
        <v>15</v>
      </c>
      <c r="D9" s="43" t="s">
        <v>15</v>
      </c>
      <c r="E9" s="43" t="s">
        <v>15</v>
      </c>
      <c r="F9" s="43" t="s">
        <v>15</v>
      </c>
      <c r="G9" s="43" t="s">
        <v>15</v>
      </c>
      <c r="H9" s="43" t="s">
        <v>15</v>
      </c>
      <c r="I9" s="43" t="s">
        <v>15</v>
      </c>
      <c r="J9" s="43" t="s">
        <v>15</v>
      </c>
      <c r="K9" s="44" t="s">
        <v>15</v>
      </c>
    </row>
    <row r="10" spans="1:11" x14ac:dyDescent="0.3">
      <c r="A10" s="55" t="s">
        <v>29</v>
      </c>
      <c r="B10" s="48" t="s">
        <v>15</v>
      </c>
      <c r="C10" s="49" t="s">
        <v>15</v>
      </c>
      <c r="D10" s="49" t="s">
        <v>15</v>
      </c>
      <c r="E10" s="49" t="s">
        <v>15</v>
      </c>
      <c r="F10" s="49" t="s">
        <v>15</v>
      </c>
      <c r="G10" s="49" t="s">
        <v>15</v>
      </c>
      <c r="H10" s="49" t="s">
        <v>15</v>
      </c>
      <c r="I10" s="49" t="s">
        <v>15</v>
      </c>
      <c r="J10" s="49" t="s">
        <v>15</v>
      </c>
      <c r="K10" s="50" t="s">
        <v>15</v>
      </c>
    </row>
    <row r="11" spans="1:11" x14ac:dyDescent="0.3">
      <c r="A11" s="55" t="s">
        <v>30</v>
      </c>
      <c r="B11" s="45" t="s">
        <v>15</v>
      </c>
      <c r="C11" s="46" t="s">
        <v>15</v>
      </c>
      <c r="D11" s="46" t="s">
        <v>15</v>
      </c>
      <c r="E11" s="46" t="s">
        <v>15</v>
      </c>
      <c r="F11" s="46" t="s">
        <v>15</v>
      </c>
      <c r="G11" s="46" t="s">
        <v>15</v>
      </c>
      <c r="H11" s="46" t="s">
        <v>15</v>
      </c>
      <c r="I11" s="46" t="s">
        <v>15</v>
      </c>
      <c r="J11" s="46" t="s">
        <v>15</v>
      </c>
      <c r="K11" s="47" t="s">
        <v>15</v>
      </c>
    </row>
    <row r="12" spans="1:11" ht="15" thickBot="1" x14ac:dyDescent="0.35">
      <c r="A12" s="56" t="s">
        <v>25</v>
      </c>
      <c r="B12" s="41">
        <v>1</v>
      </c>
      <c r="C12" s="39">
        <v>2</v>
      </c>
      <c r="D12" s="39">
        <v>3</v>
      </c>
      <c r="E12" s="39">
        <v>4</v>
      </c>
      <c r="F12" s="39">
        <v>5</v>
      </c>
      <c r="G12" s="39">
        <v>6</v>
      </c>
      <c r="H12" s="39">
        <v>7</v>
      </c>
      <c r="I12" s="39">
        <v>8</v>
      </c>
      <c r="J12" s="39">
        <v>9</v>
      </c>
      <c r="K12" s="40">
        <v>10</v>
      </c>
    </row>
    <row r="15" spans="1:11" ht="15" thickBot="1" x14ac:dyDescent="0.35"/>
    <row r="16" spans="1:11" x14ac:dyDescent="0.3">
      <c r="A16" s="681" t="s">
        <v>27</v>
      </c>
      <c r="B16" s="682"/>
      <c r="C16" s="682"/>
      <c r="D16" s="682"/>
      <c r="E16" s="682"/>
      <c r="F16" s="682"/>
      <c r="G16" s="682"/>
      <c r="H16" s="682"/>
      <c r="I16" s="682"/>
      <c r="J16" s="682"/>
      <c r="K16" s="683"/>
    </row>
    <row r="17" spans="1:11" x14ac:dyDescent="0.3">
      <c r="A17" s="684"/>
      <c r="B17" s="685"/>
      <c r="C17" s="685"/>
      <c r="D17" s="685"/>
      <c r="E17" s="685"/>
      <c r="F17" s="685"/>
      <c r="G17" s="685"/>
      <c r="H17" s="685"/>
      <c r="I17" s="685"/>
      <c r="J17" s="685"/>
      <c r="K17" s="686"/>
    </row>
    <row r="18" spans="1:11" x14ac:dyDescent="0.3">
      <c r="A18" s="684"/>
      <c r="B18" s="685"/>
      <c r="C18" s="685"/>
      <c r="D18" s="685"/>
      <c r="E18" s="685"/>
      <c r="F18" s="685"/>
      <c r="G18" s="685"/>
      <c r="H18" s="685"/>
      <c r="I18" s="685"/>
      <c r="J18" s="685"/>
      <c r="K18" s="686"/>
    </row>
    <row r="19" spans="1:11" x14ac:dyDescent="0.3">
      <c r="A19" s="684"/>
      <c r="B19" s="685"/>
      <c r="C19" s="685"/>
      <c r="D19" s="685"/>
      <c r="E19" s="685"/>
      <c r="F19" s="685"/>
      <c r="G19" s="685"/>
      <c r="H19" s="685"/>
      <c r="I19" s="685"/>
      <c r="J19" s="685"/>
      <c r="K19" s="686"/>
    </row>
    <row r="20" spans="1:11" x14ac:dyDescent="0.3">
      <c r="A20" s="684"/>
      <c r="B20" s="685"/>
      <c r="C20" s="685"/>
      <c r="D20" s="685"/>
      <c r="E20" s="685"/>
      <c r="F20" s="685"/>
      <c r="G20" s="685"/>
      <c r="H20" s="685"/>
      <c r="I20" s="685"/>
      <c r="J20" s="685"/>
      <c r="K20" s="686"/>
    </row>
    <row r="21" spans="1:11" ht="15" thickBot="1" x14ac:dyDescent="0.35">
      <c r="A21" s="725"/>
      <c r="B21" s="703"/>
      <c r="C21" s="703"/>
      <c r="D21" s="703"/>
      <c r="E21" s="703"/>
      <c r="F21" s="703"/>
      <c r="G21" s="703"/>
      <c r="H21" s="703"/>
      <c r="I21" s="703"/>
      <c r="J21" s="703"/>
      <c r="K21" s="726"/>
    </row>
  </sheetData>
  <mergeCells count="2">
    <mergeCell ref="A16:K21"/>
    <mergeCell ref="A1:B1"/>
  </mergeCells>
  <pageMargins left="0.23622047244094491" right="0.23622047244094491" top="0.74803149606299213" bottom="0.74803149606299213" header="0.31496062992125984" footer="0.31496062992125984"/>
  <pageSetup paperSize="5" orientation="landscape" horizontalDpi="4294967293" verticalDpi="0" r:id="rId1"/>
  <headerFooter>
    <oddHeader>&amp;C&amp;"-,Bold"&amp;14 10-Year Tax-based Investment Forecast</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0834C-74CD-467B-B92F-948500D21083}">
  <sheetPr>
    <pageSetUpPr fitToPage="1"/>
  </sheetPr>
  <dimension ref="A1:K20"/>
  <sheetViews>
    <sheetView workbookViewId="0">
      <selection sqref="A1:B1"/>
    </sheetView>
  </sheetViews>
  <sheetFormatPr defaultRowHeight="14.4" x14ac:dyDescent="0.3"/>
  <cols>
    <col min="1" max="1" width="40.796875" customWidth="1"/>
    <col min="2" max="11" width="10.796875" customWidth="1"/>
  </cols>
  <sheetData>
    <row r="1" spans="1:11" ht="15" thickBot="1" x14ac:dyDescent="0.35">
      <c r="A1" s="727" t="s">
        <v>10</v>
      </c>
      <c r="B1" s="728"/>
    </row>
    <row r="2" spans="1:11" x14ac:dyDescent="0.3">
      <c r="A2" s="59" t="s">
        <v>33</v>
      </c>
      <c r="B2" s="63" t="s">
        <v>23</v>
      </c>
    </row>
    <row r="3" spans="1:11" x14ac:dyDescent="0.3">
      <c r="A3" s="57" t="s">
        <v>34</v>
      </c>
      <c r="B3" s="64" t="s">
        <v>23</v>
      </c>
    </row>
    <row r="4" spans="1:11" x14ac:dyDescent="0.3">
      <c r="A4" s="57" t="s">
        <v>37</v>
      </c>
      <c r="B4" s="65" t="s">
        <v>24</v>
      </c>
    </row>
    <row r="5" spans="1:11" x14ac:dyDescent="0.3">
      <c r="A5" s="57" t="s">
        <v>36</v>
      </c>
      <c r="B5" s="65" t="s">
        <v>24</v>
      </c>
    </row>
    <row r="6" spans="1:11" x14ac:dyDescent="0.3">
      <c r="A6" s="67" t="s">
        <v>40</v>
      </c>
      <c r="B6" s="65" t="s">
        <v>24</v>
      </c>
    </row>
    <row r="7" spans="1:11" ht="15" thickBot="1" x14ac:dyDescent="0.35">
      <c r="A7" s="58" t="s">
        <v>35</v>
      </c>
      <c r="B7" s="62" t="s">
        <v>15</v>
      </c>
    </row>
    <row r="8" spans="1:11" ht="15" thickBot="1" x14ac:dyDescent="0.35"/>
    <row r="9" spans="1:11" x14ac:dyDescent="0.3">
      <c r="A9" s="54" t="s">
        <v>28</v>
      </c>
      <c r="B9" s="42" t="s">
        <v>15</v>
      </c>
      <c r="C9" s="43" t="s">
        <v>15</v>
      </c>
      <c r="D9" s="43" t="s">
        <v>15</v>
      </c>
      <c r="E9" s="43" t="s">
        <v>15</v>
      </c>
      <c r="F9" s="43" t="s">
        <v>15</v>
      </c>
      <c r="G9" s="43" t="s">
        <v>15</v>
      </c>
      <c r="H9" s="43" t="s">
        <v>15</v>
      </c>
      <c r="I9" s="43" t="s">
        <v>15</v>
      </c>
      <c r="J9" s="43" t="s">
        <v>15</v>
      </c>
      <c r="K9" s="44" t="s">
        <v>15</v>
      </c>
    </row>
    <row r="10" spans="1:11" x14ac:dyDescent="0.3">
      <c r="A10" s="55" t="s">
        <v>29</v>
      </c>
      <c r="B10" s="48" t="s">
        <v>15</v>
      </c>
      <c r="C10" s="49" t="s">
        <v>15</v>
      </c>
      <c r="D10" s="49" t="s">
        <v>15</v>
      </c>
      <c r="E10" s="49" t="s">
        <v>15</v>
      </c>
      <c r="F10" s="49" t="s">
        <v>15</v>
      </c>
      <c r="G10" s="49" t="s">
        <v>15</v>
      </c>
      <c r="H10" s="49" t="s">
        <v>15</v>
      </c>
      <c r="I10" s="49" t="s">
        <v>15</v>
      </c>
      <c r="J10" s="49" t="s">
        <v>15</v>
      </c>
      <c r="K10" s="50" t="s">
        <v>15</v>
      </c>
    </row>
    <row r="11" spans="1:11" x14ac:dyDescent="0.3">
      <c r="A11" s="55" t="s">
        <v>30</v>
      </c>
      <c r="B11" s="45" t="s">
        <v>15</v>
      </c>
      <c r="C11" s="46" t="s">
        <v>15</v>
      </c>
      <c r="D11" s="46" t="s">
        <v>15</v>
      </c>
      <c r="E11" s="46" t="s">
        <v>15</v>
      </c>
      <c r="F11" s="46" t="s">
        <v>15</v>
      </c>
      <c r="G11" s="46" t="s">
        <v>15</v>
      </c>
      <c r="H11" s="46" t="s">
        <v>15</v>
      </c>
      <c r="I11" s="46" t="s">
        <v>15</v>
      </c>
      <c r="J11" s="46" t="s">
        <v>15</v>
      </c>
      <c r="K11" s="47" t="s">
        <v>15</v>
      </c>
    </row>
    <row r="12" spans="1:11" ht="15" thickBot="1" x14ac:dyDescent="0.35">
      <c r="A12" s="56" t="s">
        <v>25</v>
      </c>
      <c r="B12" s="41">
        <v>1</v>
      </c>
      <c r="C12" s="39">
        <v>2</v>
      </c>
      <c r="D12" s="39">
        <v>3</v>
      </c>
      <c r="E12" s="39">
        <v>4</v>
      </c>
      <c r="F12" s="39">
        <v>5</v>
      </c>
      <c r="G12" s="39">
        <v>6</v>
      </c>
      <c r="H12" s="39">
        <v>7</v>
      </c>
      <c r="I12" s="39">
        <v>8</v>
      </c>
      <c r="J12" s="39">
        <v>9</v>
      </c>
      <c r="K12" s="40">
        <v>10</v>
      </c>
    </row>
    <row r="14" spans="1:11" ht="15" thickBot="1" x14ac:dyDescent="0.35"/>
    <row r="15" spans="1:11" x14ac:dyDescent="0.3">
      <c r="A15" s="681" t="s">
        <v>27</v>
      </c>
      <c r="B15" s="682"/>
      <c r="C15" s="682"/>
      <c r="D15" s="682"/>
      <c r="E15" s="682"/>
      <c r="F15" s="682"/>
      <c r="G15" s="682"/>
      <c r="H15" s="682"/>
      <c r="I15" s="682"/>
      <c r="J15" s="682"/>
      <c r="K15" s="683"/>
    </row>
    <row r="16" spans="1:11" x14ac:dyDescent="0.3">
      <c r="A16" s="684"/>
      <c r="B16" s="685"/>
      <c r="C16" s="685"/>
      <c r="D16" s="685"/>
      <c r="E16" s="685"/>
      <c r="F16" s="685"/>
      <c r="G16" s="685"/>
      <c r="H16" s="685"/>
      <c r="I16" s="685"/>
      <c r="J16" s="685"/>
      <c r="K16" s="686"/>
    </row>
    <row r="17" spans="1:11" x14ac:dyDescent="0.3">
      <c r="A17" s="684"/>
      <c r="B17" s="685"/>
      <c r="C17" s="685"/>
      <c r="D17" s="685"/>
      <c r="E17" s="685"/>
      <c r="F17" s="685"/>
      <c r="G17" s="685"/>
      <c r="H17" s="685"/>
      <c r="I17" s="685"/>
      <c r="J17" s="685"/>
      <c r="K17" s="686"/>
    </row>
    <row r="18" spans="1:11" x14ac:dyDescent="0.3">
      <c r="A18" s="684"/>
      <c r="B18" s="685"/>
      <c r="C18" s="685"/>
      <c r="D18" s="685"/>
      <c r="E18" s="685"/>
      <c r="F18" s="685"/>
      <c r="G18" s="685"/>
      <c r="H18" s="685"/>
      <c r="I18" s="685"/>
      <c r="J18" s="685"/>
      <c r="K18" s="686"/>
    </row>
    <row r="19" spans="1:11" x14ac:dyDescent="0.3">
      <c r="A19" s="684"/>
      <c r="B19" s="685"/>
      <c r="C19" s="685"/>
      <c r="D19" s="685"/>
      <c r="E19" s="685"/>
      <c r="F19" s="685"/>
      <c r="G19" s="685"/>
      <c r="H19" s="685"/>
      <c r="I19" s="685"/>
      <c r="J19" s="685"/>
      <c r="K19" s="686"/>
    </row>
    <row r="20" spans="1:11" ht="15" thickBot="1" x14ac:dyDescent="0.35">
      <c r="A20" s="725"/>
      <c r="B20" s="703"/>
      <c r="C20" s="703"/>
      <c r="D20" s="703"/>
      <c r="E20" s="703"/>
      <c r="F20" s="703"/>
      <c r="G20" s="703"/>
      <c r="H20" s="703"/>
      <c r="I20" s="703"/>
      <c r="J20" s="703"/>
      <c r="K20" s="726"/>
    </row>
  </sheetData>
  <mergeCells count="2">
    <mergeCell ref="A15:K20"/>
    <mergeCell ref="A1:B1"/>
  </mergeCells>
  <pageMargins left="0.23622047244094491" right="0.23622047244094491" top="0.74803149606299213" bottom="0.74803149606299213" header="0.31496062992125984" footer="0.31496062992125984"/>
  <pageSetup paperSize="5" orientation="landscape" horizontalDpi="4294967293" verticalDpi="0" r:id="rId1"/>
  <headerFooter>
    <oddHeader>&amp;C&amp;"-,Bold"&amp;14 10-Year Rate-based Investment Forecast</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1. O&amp;M (System &amp; Facilities)</vt:lpstr>
      <vt:lpstr>2.Capital Costs (System)</vt:lpstr>
      <vt:lpstr>3.Input &amp; Summary (System)</vt:lpstr>
      <vt:lpstr>3.Input &amp; Summary (Facilities)</vt:lpstr>
      <vt:lpstr>4. Facilities Investment Model</vt:lpstr>
      <vt:lpstr>5. Life Cycle (System)</vt:lpstr>
      <vt:lpstr>5. Life Cycle (Facilities)</vt:lpstr>
      <vt:lpstr>6.10-year Financing (All)</vt:lpstr>
      <vt:lpstr>7. 10-year Reserve Financing</vt:lpstr>
      <vt:lpstr>Operating Life Cycle Costs</vt:lpstr>
      <vt:lpstr>Capital Life Cycle Costs</vt:lpstr>
      <vt:lpstr>(Asset Class) Life Cycle Costs</vt:lpstr>
      <vt:lpstr>10-year Tax Financing</vt:lpstr>
      <vt:lpstr>10-year Rate Financing</vt:lpstr>
      <vt:lpstr>'(Asset Class) Life Cycle Costs'!Print_Area</vt:lpstr>
      <vt:lpstr>'10-year Rate Financing'!Print_Area</vt:lpstr>
      <vt:lpstr>'10-year Tax Financing'!Print_Area</vt:lpstr>
      <vt:lpstr>'3.Input &amp; Summary (Facilities)'!Print_Area</vt:lpstr>
      <vt:lpstr>'3.Input &amp; Summary (System)'!Print_Area</vt:lpstr>
      <vt:lpstr>'6.10-year Financing (All)'!Print_Area</vt:lpstr>
      <vt:lpstr>'7. 10-year Reserve Financing'!Print_Area</vt:lpstr>
      <vt:lpstr>'Capital Life Cycle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troym</dc:creator>
  <cp:lastModifiedBy>Bharkhada, Mayuri</cp:lastModifiedBy>
  <cp:lastPrinted>2021-02-02T17:35:17Z</cp:lastPrinted>
  <dcterms:created xsi:type="dcterms:W3CDTF">2020-03-02T19:11:58Z</dcterms:created>
  <dcterms:modified xsi:type="dcterms:W3CDTF">2021-11-05T18:53:47Z</dcterms:modified>
</cp:coreProperties>
</file>